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eadsheetsolutions.sharepoint.com/sites/SpreadsheetSolutionsHub/Shared Documents/Package Jobs/New Free Downloads (New Colours)/"/>
    </mc:Choice>
  </mc:AlternateContent>
  <xr:revisionPtr revIDLastSave="41" documentId="13_ncr:1_{C9CEE0CE-04BB-4F58-B5D5-378CDD7CE4F5}" xr6:coauthVersionLast="47" xr6:coauthVersionMax="47" xr10:uidLastSave="{FCC95D33-2E26-4083-A042-E87ADB3D37AB}"/>
  <workbookProtection workbookAlgorithmName="SHA-512" workbookHashValue="qC9VNtWqgkIr+y/b/OWE16Vv/xDoxFsHEb2yoeSxfTqkF6YTTNcW9PDxe01tbv/mv5bFcUvrBoAE8FzLX3V9rQ==" workbookSaltValue="dD+kM/i9BnG2XGo/OsJ+Cg==" workbookSpinCount="100000" lockStructure="1"/>
  <bookViews>
    <workbookView xWindow="-120" yWindow="-120" windowWidth="29040" windowHeight="15840" xr2:uid="{7CA53DEE-056E-4B87-AE59-09A9263C87CC}"/>
  </bookViews>
  <sheets>
    <sheet name="Intro &amp; Setup" sheetId="1" r:id="rId1"/>
    <sheet name="Running Data" sheetId="2" r:id="rId2"/>
    <sheet name="Report" sheetId="3" r:id="rId3"/>
  </sheets>
  <definedNames>
    <definedName name="_xlnm._FilterDatabase" localSheetId="1" hidden="1">'Running Data'!$B$10:$D$1510</definedName>
    <definedName name="_xlnm.Print_Area" localSheetId="0">'Intro &amp; Setup'!$A$1:$AT$42</definedName>
    <definedName name="_xlnm.Print_Area" localSheetId="2">Report!$A$1:$AT$33</definedName>
    <definedName name="_xlnm.Print_Area" localSheetId="1">'Running Data'!$A$1:$Q$1511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5" i="3" l="1"/>
  <c r="U7" i="3"/>
  <c r="AO7" i="3"/>
  <c r="F3" i="2" l="1"/>
  <c r="F6" i="2" l="1"/>
  <c r="J12" i="3" s="1"/>
  <c r="P11" i="2" l="1"/>
  <c r="T20" i="3"/>
  <c r="BA6" i="3"/>
  <c r="BA5" i="3"/>
  <c r="J6" i="3"/>
  <c r="U8" i="2"/>
  <c r="AH25" i="3" s="1"/>
  <c r="U6" i="2"/>
  <c r="T25" i="3" s="1"/>
  <c r="B4" i="2"/>
  <c r="B4" i="3" s="1"/>
  <c r="B6" i="2"/>
  <c r="B2" i="3" s="1"/>
  <c r="BM10" i="1"/>
  <c r="J8" i="3" s="1"/>
  <c r="U2" i="2"/>
  <c r="J9" i="3" s="1"/>
  <c r="U3" i="2"/>
  <c r="BB6" i="3" s="1"/>
  <c r="P1510" i="2"/>
  <c r="P1509" i="2"/>
  <c r="P1508" i="2"/>
  <c r="P1507" i="2"/>
  <c r="P1506" i="2"/>
  <c r="P1505" i="2"/>
  <c r="P1504" i="2"/>
  <c r="P1503" i="2"/>
  <c r="P1502" i="2"/>
  <c r="P1501" i="2"/>
  <c r="P1500" i="2"/>
  <c r="P1499" i="2"/>
  <c r="P1498" i="2"/>
  <c r="P1497" i="2"/>
  <c r="P1496" i="2"/>
  <c r="P1495" i="2"/>
  <c r="P1494" i="2"/>
  <c r="P1493" i="2"/>
  <c r="P1492" i="2"/>
  <c r="P1491" i="2"/>
  <c r="P1490" i="2"/>
  <c r="P1489" i="2"/>
  <c r="P1488" i="2"/>
  <c r="P1487" i="2"/>
  <c r="P1486" i="2"/>
  <c r="P1485" i="2"/>
  <c r="P1484" i="2"/>
  <c r="P1483" i="2"/>
  <c r="P1482" i="2"/>
  <c r="P1481" i="2"/>
  <c r="P1480" i="2"/>
  <c r="P1479" i="2"/>
  <c r="P1478" i="2"/>
  <c r="P1477" i="2"/>
  <c r="P1476" i="2"/>
  <c r="P1475" i="2"/>
  <c r="P1474" i="2"/>
  <c r="P1473" i="2"/>
  <c r="P1472" i="2"/>
  <c r="P1471" i="2"/>
  <c r="P1470" i="2"/>
  <c r="P1469" i="2"/>
  <c r="P1468" i="2"/>
  <c r="P1467" i="2"/>
  <c r="P1466" i="2"/>
  <c r="P1465" i="2"/>
  <c r="P1464" i="2"/>
  <c r="P1463" i="2"/>
  <c r="P1462" i="2"/>
  <c r="P1461" i="2"/>
  <c r="P1460" i="2"/>
  <c r="P1459" i="2"/>
  <c r="P1458" i="2"/>
  <c r="P1457" i="2"/>
  <c r="P1456" i="2"/>
  <c r="P1455" i="2"/>
  <c r="P1454" i="2"/>
  <c r="P1453" i="2"/>
  <c r="P1452" i="2"/>
  <c r="P1451" i="2"/>
  <c r="P1450" i="2"/>
  <c r="P1449" i="2"/>
  <c r="P1448" i="2"/>
  <c r="P1447" i="2"/>
  <c r="P1446" i="2"/>
  <c r="P1445" i="2"/>
  <c r="P1444" i="2"/>
  <c r="P1443" i="2"/>
  <c r="P1442" i="2"/>
  <c r="P1441" i="2"/>
  <c r="P1440" i="2"/>
  <c r="P1439" i="2"/>
  <c r="P1438" i="2"/>
  <c r="P1437" i="2"/>
  <c r="P1436" i="2"/>
  <c r="P1435" i="2"/>
  <c r="P1434" i="2"/>
  <c r="P1433" i="2"/>
  <c r="P1432" i="2"/>
  <c r="P1431" i="2"/>
  <c r="P1430" i="2"/>
  <c r="P1429" i="2"/>
  <c r="P1428" i="2"/>
  <c r="P1427" i="2"/>
  <c r="P1426" i="2"/>
  <c r="P1425" i="2"/>
  <c r="P1424" i="2"/>
  <c r="P1423" i="2"/>
  <c r="P1422" i="2"/>
  <c r="P1421" i="2"/>
  <c r="P1420" i="2"/>
  <c r="P1419" i="2"/>
  <c r="P1418" i="2"/>
  <c r="P1417" i="2"/>
  <c r="P1416" i="2"/>
  <c r="P1415" i="2"/>
  <c r="P1414" i="2"/>
  <c r="P1413" i="2"/>
  <c r="P1412" i="2"/>
  <c r="P1411" i="2"/>
  <c r="P1410" i="2"/>
  <c r="P1409" i="2"/>
  <c r="P1408" i="2"/>
  <c r="P1407" i="2"/>
  <c r="P1406" i="2"/>
  <c r="P1405" i="2"/>
  <c r="P1404" i="2"/>
  <c r="P1403" i="2"/>
  <c r="P1402" i="2"/>
  <c r="P1401" i="2"/>
  <c r="P1400" i="2"/>
  <c r="P1399" i="2"/>
  <c r="P1398" i="2"/>
  <c r="P1397" i="2"/>
  <c r="P1396" i="2"/>
  <c r="P1395" i="2"/>
  <c r="P1394" i="2"/>
  <c r="P1393" i="2"/>
  <c r="P1392" i="2"/>
  <c r="P1391" i="2"/>
  <c r="P1390" i="2"/>
  <c r="P1389" i="2"/>
  <c r="P1388" i="2"/>
  <c r="P1387" i="2"/>
  <c r="P1386" i="2"/>
  <c r="P1385" i="2"/>
  <c r="P1384" i="2"/>
  <c r="P1383" i="2"/>
  <c r="P1382" i="2"/>
  <c r="P1381" i="2"/>
  <c r="P1380" i="2"/>
  <c r="P1379" i="2"/>
  <c r="P1378" i="2"/>
  <c r="P1377" i="2"/>
  <c r="P1376" i="2"/>
  <c r="P1375" i="2"/>
  <c r="P1374" i="2"/>
  <c r="P1373" i="2"/>
  <c r="P1372" i="2"/>
  <c r="P1371" i="2"/>
  <c r="P1370" i="2"/>
  <c r="P1369" i="2"/>
  <c r="P1368" i="2"/>
  <c r="P1367" i="2"/>
  <c r="P1366" i="2"/>
  <c r="P1365" i="2"/>
  <c r="P1364" i="2"/>
  <c r="P1363" i="2"/>
  <c r="P1362" i="2"/>
  <c r="P1361" i="2"/>
  <c r="P1360" i="2"/>
  <c r="P1359" i="2"/>
  <c r="P1358" i="2"/>
  <c r="P1357" i="2"/>
  <c r="P1356" i="2"/>
  <c r="P1355" i="2"/>
  <c r="P1354" i="2"/>
  <c r="P1353" i="2"/>
  <c r="P1352" i="2"/>
  <c r="P1351" i="2"/>
  <c r="P1350" i="2"/>
  <c r="P1349" i="2"/>
  <c r="P1348" i="2"/>
  <c r="P1347" i="2"/>
  <c r="P1346" i="2"/>
  <c r="P1345" i="2"/>
  <c r="P1344" i="2"/>
  <c r="P1343" i="2"/>
  <c r="P1342" i="2"/>
  <c r="P1341" i="2"/>
  <c r="P1340" i="2"/>
  <c r="P1339" i="2"/>
  <c r="P1338" i="2"/>
  <c r="P1337" i="2"/>
  <c r="P1336" i="2"/>
  <c r="P1335" i="2"/>
  <c r="P1334" i="2"/>
  <c r="P1333" i="2"/>
  <c r="P1332" i="2"/>
  <c r="P1331" i="2"/>
  <c r="P1330" i="2"/>
  <c r="P1329" i="2"/>
  <c r="P1328" i="2"/>
  <c r="P1327" i="2"/>
  <c r="P1326" i="2"/>
  <c r="P1325" i="2"/>
  <c r="P1324" i="2"/>
  <c r="P1323" i="2"/>
  <c r="P1322" i="2"/>
  <c r="P1321" i="2"/>
  <c r="P1320" i="2"/>
  <c r="P1319" i="2"/>
  <c r="P1318" i="2"/>
  <c r="P1317" i="2"/>
  <c r="P1316" i="2"/>
  <c r="P1315" i="2"/>
  <c r="P1314" i="2"/>
  <c r="P1313" i="2"/>
  <c r="P1312" i="2"/>
  <c r="P1311" i="2"/>
  <c r="P1310" i="2"/>
  <c r="P1309" i="2"/>
  <c r="P1308" i="2"/>
  <c r="P1307" i="2"/>
  <c r="P1306" i="2"/>
  <c r="P1305" i="2"/>
  <c r="P1304" i="2"/>
  <c r="P1303" i="2"/>
  <c r="P1302" i="2"/>
  <c r="P1301" i="2"/>
  <c r="P1300" i="2"/>
  <c r="P1299" i="2"/>
  <c r="P1298" i="2"/>
  <c r="P1297" i="2"/>
  <c r="P1296" i="2"/>
  <c r="P1295" i="2"/>
  <c r="P1294" i="2"/>
  <c r="P1293" i="2"/>
  <c r="P1292" i="2"/>
  <c r="P1291" i="2"/>
  <c r="P1290" i="2"/>
  <c r="P1289" i="2"/>
  <c r="P1288" i="2"/>
  <c r="P1287" i="2"/>
  <c r="P1286" i="2"/>
  <c r="P1285" i="2"/>
  <c r="P1284" i="2"/>
  <c r="P1283" i="2"/>
  <c r="P1282" i="2"/>
  <c r="P1281" i="2"/>
  <c r="P1280" i="2"/>
  <c r="P1279" i="2"/>
  <c r="P1278" i="2"/>
  <c r="P1277" i="2"/>
  <c r="P1276" i="2"/>
  <c r="P1275" i="2"/>
  <c r="P1274" i="2"/>
  <c r="P1273" i="2"/>
  <c r="P1272" i="2"/>
  <c r="P1271" i="2"/>
  <c r="P1270" i="2"/>
  <c r="P1269" i="2"/>
  <c r="P1268" i="2"/>
  <c r="P1267" i="2"/>
  <c r="P1266" i="2"/>
  <c r="P1265" i="2"/>
  <c r="P1264" i="2"/>
  <c r="P1263" i="2"/>
  <c r="P1262" i="2"/>
  <c r="P1261" i="2"/>
  <c r="P1260" i="2"/>
  <c r="P1259" i="2"/>
  <c r="P1258" i="2"/>
  <c r="P1257" i="2"/>
  <c r="P1256" i="2"/>
  <c r="P1255" i="2"/>
  <c r="P1254" i="2"/>
  <c r="P1253" i="2"/>
  <c r="P1252" i="2"/>
  <c r="P1251" i="2"/>
  <c r="P1250" i="2"/>
  <c r="P1249" i="2"/>
  <c r="P1248" i="2"/>
  <c r="P1247" i="2"/>
  <c r="P1246" i="2"/>
  <c r="P1245" i="2"/>
  <c r="P1244" i="2"/>
  <c r="P1243" i="2"/>
  <c r="P1242" i="2"/>
  <c r="P1241" i="2"/>
  <c r="P1240" i="2"/>
  <c r="P1239" i="2"/>
  <c r="P1238" i="2"/>
  <c r="P1237" i="2"/>
  <c r="P1236" i="2"/>
  <c r="P1235" i="2"/>
  <c r="P1234" i="2"/>
  <c r="P1233" i="2"/>
  <c r="P1232" i="2"/>
  <c r="P1231" i="2"/>
  <c r="P1230" i="2"/>
  <c r="P1229" i="2"/>
  <c r="P1228" i="2"/>
  <c r="P1227" i="2"/>
  <c r="P1226" i="2"/>
  <c r="P1225" i="2"/>
  <c r="P1224" i="2"/>
  <c r="P1223" i="2"/>
  <c r="P1222" i="2"/>
  <c r="P1221" i="2"/>
  <c r="P1220" i="2"/>
  <c r="P1219" i="2"/>
  <c r="P1218" i="2"/>
  <c r="P1217" i="2"/>
  <c r="P1216" i="2"/>
  <c r="P1215" i="2"/>
  <c r="P1214" i="2"/>
  <c r="P1213" i="2"/>
  <c r="P1212" i="2"/>
  <c r="P1211" i="2"/>
  <c r="P1210" i="2"/>
  <c r="P1209" i="2"/>
  <c r="P1208" i="2"/>
  <c r="P1207" i="2"/>
  <c r="P1206" i="2"/>
  <c r="P1205" i="2"/>
  <c r="P1204" i="2"/>
  <c r="P1203" i="2"/>
  <c r="P1202" i="2"/>
  <c r="P1201" i="2"/>
  <c r="P1200" i="2"/>
  <c r="P1199" i="2"/>
  <c r="P1198" i="2"/>
  <c r="P1197" i="2"/>
  <c r="P1196" i="2"/>
  <c r="P1195" i="2"/>
  <c r="P1194" i="2"/>
  <c r="P1193" i="2"/>
  <c r="P1192" i="2"/>
  <c r="P1191" i="2"/>
  <c r="P1190" i="2"/>
  <c r="P1189" i="2"/>
  <c r="P1188" i="2"/>
  <c r="P1187" i="2"/>
  <c r="P1186" i="2"/>
  <c r="P1185" i="2"/>
  <c r="P1184" i="2"/>
  <c r="P1183" i="2"/>
  <c r="P1182" i="2"/>
  <c r="P1181" i="2"/>
  <c r="P1180" i="2"/>
  <c r="P1179" i="2"/>
  <c r="P1178" i="2"/>
  <c r="P1177" i="2"/>
  <c r="P1176" i="2"/>
  <c r="P1175" i="2"/>
  <c r="P1174" i="2"/>
  <c r="P1173" i="2"/>
  <c r="P1172" i="2"/>
  <c r="P1171" i="2"/>
  <c r="P1170" i="2"/>
  <c r="P1169" i="2"/>
  <c r="P1168" i="2"/>
  <c r="P1167" i="2"/>
  <c r="P1166" i="2"/>
  <c r="P1165" i="2"/>
  <c r="P1164" i="2"/>
  <c r="P1163" i="2"/>
  <c r="P1162" i="2"/>
  <c r="P1161" i="2"/>
  <c r="P1160" i="2"/>
  <c r="P1159" i="2"/>
  <c r="P1158" i="2"/>
  <c r="P1157" i="2"/>
  <c r="P1156" i="2"/>
  <c r="P1155" i="2"/>
  <c r="P1154" i="2"/>
  <c r="P1153" i="2"/>
  <c r="P1152" i="2"/>
  <c r="P1151" i="2"/>
  <c r="P1150" i="2"/>
  <c r="P1149" i="2"/>
  <c r="P1148" i="2"/>
  <c r="P1147" i="2"/>
  <c r="P1146" i="2"/>
  <c r="P1145" i="2"/>
  <c r="P1144" i="2"/>
  <c r="P1143" i="2"/>
  <c r="P1142" i="2"/>
  <c r="P1141" i="2"/>
  <c r="P1140" i="2"/>
  <c r="P1139" i="2"/>
  <c r="P1138" i="2"/>
  <c r="P1137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121" i="2"/>
  <c r="P1120" i="2"/>
  <c r="P1119" i="2"/>
  <c r="P1118" i="2"/>
  <c r="P1117" i="2"/>
  <c r="P1116" i="2"/>
  <c r="P1115" i="2"/>
  <c r="P1114" i="2"/>
  <c r="P1113" i="2"/>
  <c r="P1112" i="2"/>
  <c r="P1111" i="2"/>
  <c r="P1110" i="2"/>
  <c r="P1109" i="2"/>
  <c r="P1108" i="2"/>
  <c r="P1107" i="2"/>
  <c r="P1106" i="2"/>
  <c r="P1105" i="2"/>
  <c r="P1104" i="2"/>
  <c r="P1103" i="2"/>
  <c r="P1102" i="2"/>
  <c r="P1101" i="2"/>
  <c r="P1100" i="2"/>
  <c r="P1099" i="2"/>
  <c r="P1098" i="2"/>
  <c r="P1097" i="2"/>
  <c r="P1096" i="2"/>
  <c r="P1095" i="2"/>
  <c r="P1094" i="2"/>
  <c r="P1093" i="2"/>
  <c r="P1092" i="2"/>
  <c r="P1091" i="2"/>
  <c r="P1090" i="2"/>
  <c r="P1089" i="2"/>
  <c r="P1088" i="2"/>
  <c r="P1087" i="2"/>
  <c r="P1086" i="2"/>
  <c r="P1085" i="2"/>
  <c r="P1084" i="2"/>
  <c r="P1083" i="2"/>
  <c r="P1082" i="2"/>
  <c r="P1081" i="2"/>
  <c r="P1080" i="2"/>
  <c r="P1079" i="2"/>
  <c r="P1078" i="2"/>
  <c r="P1077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2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P893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P779" i="2"/>
  <c r="P778" i="2"/>
  <c r="P777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P761" i="2"/>
  <c r="P760" i="2"/>
  <c r="P759" i="2"/>
  <c r="P758" i="2"/>
  <c r="P757" i="2"/>
  <c r="P756" i="2"/>
  <c r="P755" i="2"/>
  <c r="P754" i="2"/>
  <c r="P753" i="2"/>
  <c r="P752" i="2"/>
  <c r="P751" i="2"/>
  <c r="P750" i="2"/>
  <c r="P749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P690" i="2"/>
  <c r="P689" i="2"/>
  <c r="P688" i="2"/>
  <c r="P687" i="2"/>
  <c r="P686" i="2"/>
  <c r="P685" i="2"/>
  <c r="P684" i="2"/>
  <c r="P683" i="2"/>
  <c r="P682" i="2"/>
  <c r="P681" i="2"/>
  <c r="P680" i="2"/>
  <c r="P679" i="2"/>
  <c r="P678" i="2"/>
  <c r="P677" i="2"/>
  <c r="P676" i="2"/>
  <c r="P675" i="2"/>
  <c r="P674" i="2"/>
  <c r="P673" i="2"/>
  <c r="P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9" i="2"/>
  <c r="P658" i="2"/>
  <c r="P657" i="2"/>
  <c r="P656" i="2"/>
  <c r="P655" i="2"/>
  <c r="P654" i="2"/>
  <c r="P653" i="2"/>
  <c r="P652" i="2"/>
  <c r="P651" i="2"/>
  <c r="P650" i="2"/>
  <c r="P649" i="2"/>
  <c r="P648" i="2"/>
  <c r="P647" i="2"/>
  <c r="P646" i="2"/>
  <c r="P645" i="2"/>
  <c r="P644" i="2"/>
  <c r="P643" i="2"/>
  <c r="P642" i="2"/>
  <c r="P641" i="2"/>
  <c r="P640" i="2"/>
  <c r="P639" i="2"/>
  <c r="P638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P603" i="2"/>
  <c r="P602" i="2"/>
  <c r="P601" i="2"/>
  <c r="P600" i="2"/>
  <c r="P599" i="2"/>
  <c r="P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58" i="2"/>
  <c r="P557" i="2"/>
  <c r="P556" i="2"/>
  <c r="P555" i="2"/>
  <c r="P554" i="2"/>
  <c r="P553" i="2"/>
  <c r="P552" i="2"/>
  <c r="P551" i="2"/>
  <c r="P550" i="2"/>
  <c r="P549" i="2"/>
  <c r="P548" i="2"/>
  <c r="P547" i="2"/>
  <c r="P546" i="2"/>
  <c r="P545" i="2"/>
  <c r="P544" i="2"/>
  <c r="P543" i="2"/>
  <c r="P542" i="2"/>
  <c r="P541" i="2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P523" i="2"/>
  <c r="P522" i="2"/>
  <c r="P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N1510" i="2"/>
  <c r="N1509" i="2"/>
  <c r="N1508" i="2"/>
  <c r="N1507" i="2"/>
  <c r="N1506" i="2"/>
  <c r="N1505" i="2"/>
  <c r="N1504" i="2"/>
  <c r="N1503" i="2"/>
  <c r="N1502" i="2"/>
  <c r="N1501" i="2"/>
  <c r="N1500" i="2"/>
  <c r="N1499" i="2"/>
  <c r="N1498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9" i="2"/>
  <c r="N1478" i="2"/>
  <c r="N1477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8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80" i="2"/>
  <c r="N1279" i="2"/>
  <c r="N1278" i="2"/>
  <c r="N1277" i="2"/>
  <c r="N1276" i="2"/>
  <c r="N1275" i="2"/>
  <c r="N1274" i="2"/>
  <c r="N1273" i="2"/>
  <c r="N1272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F1510" i="2"/>
  <c r="F1509" i="2"/>
  <c r="J1509" i="2" s="1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J1493" i="2" s="1"/>
  <c r="F1492" i="2"/>
  <c r="F1491" i="2"/>
  <c r="F1490" i="2"/>
  <c r="F1489" i="2"/>
  <c r="F1488" i="2"/>
  <c r="F1487" i="2"/>
  <c r="F1486" i="2"/>
  <c r="F1485" i="2"/>
  <c r="J1485" i="2" s="1"/>
  <c r="F1484" i="2"/>
  <c r="F1483" i="2"/>
  <c r="F1482" i="2"/>
  <c r="F1481" i="2"/>
  <c r="F1480" i="2"/>
  <c r="F1479" i="2"/>
  <c r="F1478" i="2"/>
  <c r="F1477" i="2"/>
  <c r="J1477" i="2" s="1"/>
  <c r="F1476" i="2"/>
  <c r="F1475" i="2"/>
  <c r="F1474" i="2"/>
  <c r="F1473" i="2"/>
  <c r="F1472" i="2"/>
  <c r="F1471" i="2"/>
  <c r="F1470" i="2"/>
  <c r="F1469" i="2"/>
  <c r="J1469" i="2" s="1"/>
  <c r="F1468" i="2"/>
  <c r="F1467" i="2"/>
  <c r="F1466" i="2"/>
  <c r="F1465" i="2"/>
  <c r="F1464" i="2"/>
  <c r="F1463" i="2"/>
  <c r="F1462" i="2"/>
  <c r="F1461" i="2"/>
  <c r="J1461" i="2" s="1"/>
  <c r="F1460" i="2"/>
  <c r="F1459" i="2"/>
  <c r="F1458" i="2"/>
  <c r="F1457" i="2"/>
  <c r="F1456" i="2"/>
  <c r="F1455" i="2"/>
  <c r="F1454" i="2"/>
  <c r="F1453" i="2"/>
  <c r="J1453" i="2" s="1"/>
  <c r="F1452" i="2"/>
  <c r="F1451" i="2"/>
  <c r="F1450" i="2"/>
  <c r="F1449" i="2"/>
  <c r="F1448" i="2"/>
  <c r="F1447" i="2"/>
  <c r="F1446" i="2"/>
  <c r="F1445" i="2"/>
  <c r="J1445" i="2" s="1"/>
  <c r="F1444" i="2"/>
  <c r="F1443" i="2"/>
  <c r="F1442" i="2"/>
  <c r="F1441" i="2"/>
  <c r="F1440" i="2"/>
  <c r="F1439" i="2"/>
  <c r="F1438" i="2"/>
  <c r="F1437" i="2"/>
  <c r="J1437" i="2" s="1"/>
  <c r="F1436" i="2"/>
  <c r="F1435" i="2"/>
  <c r="F1434" i="2"/>
  <c r="F1433" i="2"/>
  <c r="F1432" i="2"/>
  <c r="F1431" i="2"/>
  <c r="F1430" i="2"/>
  <c r="F1429" i="2"/>
  <c r="J1429" i="2" s="1"/>
  <c r="F1428" i="2"/>
  <c r="F1427" i="2"/>
  <c r="F1426" i="2"/>
  <c r="F1425" i="2"/>
  <c r="F1424" i="2"/>
  <c r="F1423" i="2"/>
  <c r="F1422" i="2"/>
  <c r="F1421" i="2"/>
  <c r="J1421" i="2" s="1"/>
  <c r="F1420" i="2"/>
  <c r="F1419" i="2"/>
  <c r="F1418" i="2"/>
  <c r="F1417" i="2"/>
  <c r="F1416" i="2"/>
  <c r="F1415" i="2"/>
  <c r="F1414" i="2"/>
  <c r="F1413" i="2"/>
  <c r="J1413" i="2" s="1"/>
  <c r="F1412" i="2"/>
  <c r="F1411" i="2"/>
  <c r="F1410" i="2"/>
  <c r="F1409" i="2"/>
  <c r="F1408" i="2"/>
  <c r="F1407" i="2"/>
  <c r="F1406" i="2"/>
  <c r="J1406" i="2" s="1"/>
  <c r="F1405" i="2"/>
  <c r="F1404" i="2"/>
  <c r="F1403" i="2"/>
  <c r="F1402" i="2"/>
  <c r="J1402" i="2" s="1"/>
  <c r="F1401" i="2"/>
  <c r="F1400" i="2"/>
  <c r="F1399" i="2"/>
  <c r="F1398" i="2"/>
  <c r="J1398" i="2" s="1"/>
  <c r="F1397" i="2"/>
  <c r="F1396" i="2"/>
  <c r="F1395" i="2"/>
  <c r="F1394" i="2"/>
  <c r="J1394" i="2" s="1"/>
  <c r="F1393" i="2"/>
  <c r="F1392" i="2"/>
  <c r="F1391" i="2"/>
  <c r="F1390" i="2"/>
  <c r="J1390" i="2" s="1"/>
  <c r="F1389" i="2"/>
  <c r="F1388" i="2"/>
  <c r="F1387" i="2"/>
  <c r="F1386" i="2"/>
  <c r="J1386" i="2" s="1"/>
  <c r="F1385" i="2"/>
  <c r="F1384" i="2"/>
  <c r="F1383" i="2"/>
  <c r="F1382" i="2"/>
  <c r="J1382" i="2" s="1"/>
  <c r="F1381" i="2"/>
  <c r="F1380" i="2"/>
  <c r="F1379" i="2"/>
  <c r="F1378" i="2"/>
  <c r="J1378" i="2" s="1"/>
  <c r="F1377" i="2"/>
  <c r="F1376" i="2"/>
  <c r="F1375" i="2"/>
  <c r="F1374" i="2"/>
  <c r="J1374" i="2" s="1"/>
  <c r="F1373" i="2"/>
  <c r="F1372" i="2"/>
  <c r="F1371" i="2"/>
  <c r="F1370" i="2"/>
  <c r="J1370" i="2" s="1"/>
  <c r="F1369" i="2"/>
  <c r="F1368" i="2"/>
  <c r="F1367" i="2"/>
  <c r="F1366" i="2"/>
  <c r="J1366" i="2" s="1"/>
  <c r="F1365" i="2"/>
  <c r="F1364" i="2"/>
  <c r="F1363" i="2"/>
  <c r="F1362" i="2"/>
  <c r="J1362" i="2" s="1"/>
  <c r="F1361" i="2"/>
  <c r="F1360" i="2"/>
  <c r="F1359" i="2"/>
  <c r="F1358" i="2"/>
  <c r="J1358" i="2" s="1"/>
  <c r="F1357" i="2"/>
  <c r="F1356" i="2"/>
  <c r="F1355" i="2"/>
  <c r="F1354" i="2"/>
  <c r="J1354" i="2" s="1"/>
  <c r="F1353" i="2"/>
  <c r="F1352" i="2"/>
  <c r="F1351" i="2"/>
  <c r="F1350" i="2"/>
  <c r="J1350" i="2" s="1"/>
  <c r="F1349" i="2"/>
  <c r="F1348" i="2"/>
  <c r="F1347" i="2"/>
  <c r="F1346" i="2"/>
  <c r="J1346" i="2" s="1"/>
  <c r="F1345" i="2"/>
  <c r="F1344" i="2"/>
  <c r="F1343" i="2"/>
  <c r="F1342" i="2"/>
  <c r="J1342" i="2" s="1"/>
  <c r="F1341" i="2"/>
  <c r="F1340" i="2"/>
  <c r="F1339" i="2"/>
  <c r="F1338" i="2"/>
  <c r="J1338" i="2" s="1"/>
  <c r="F1337" i="2"/>
  <c r="F1336" i="2"/>
  <c r="F1335" i="2"/>
  <c r="F1334" i="2"/>
  <c r="J1334" i="2" s="1"/>
  <c r="F1333" i="2"/>
  <c r="F1332" i="2"/>
  <c r="F1331" i="2"/>
  <c r="F1330" i="2"/>
  <c r="J1330" i="2" s="1"/>
  <c r="F1329" i="2"/>
  <c r="F1328" i="2"/>
  <c r="F1327" i="2"/>
  <c r="F1326" i="2"/>
  <c r="J1326" i="2" s="1"/>
  <c r="F1325" i="2"/>
  <c r="F1324" i="2"/>
  <c r="F1323" i="2"/>
  <c r="F1322" i="2"/>
  <c r="J1322" i="2" s="1"/>
  <c r="F1321" i="2"/>
  <c r="F1320" i="2"/>
  <c r="F1319" i="2"/>
  <c r="F1318" i="2"/>
  <c r="J1318" i="2" s="1"/>
  <c r="F1317" i="2"/>
  <c r="F1316" i="2"/>
  <c r="F1315" i="2"/>
  <c r="F1314" i="2"/>
  <c r="J1314" i="2" s="1"/>
  <c r="F1313" i="2"/>
  <c r="F1312" i="2"/>
  <c r="F1311" i="2"/>
  <c r="F1310" i="2"/>
  <c r="J1310" i="2" s="1"/>
  <c r="F1309" i="2"/>
  <c r="F1308" i="2"/>
  <c r="F1307" i="2"/>
  <c r="F1306" i="2"/>
  <c r="J1306" i="2" s="1"/>
  <c r="F1305" i="2"/>
  <c r="F1304" i="2"/>
  <c r="F1303" i="2"/>
  <c r="F1302" i="2"/>
  <c r="J1302" i="2" s="1"/>
  <c r="F1301" i="2"/>
  <c r="F1300" i="2"/>
  <c r="F1299" i="2"/>
  <c r="F1298" i="2"/>
  <c r="J1298" i="2" s="1"/>
  <c r="F1297" i="2"/>
  <c r="F1296" i="2"/>
  <c r="F1295" i="2"/>
  <c r="F1294" i="2"/>
  <c r="J1294" i="2" s="1"/>
  <c r="F1293" i="2"/>
  <c r="F1292" i="2"/>
  <c r="F1291" i="2"/>
  <c r="F1290" i="2"/>
  <c r="J1290" i="2" s="1"/>
  <c r="F1289" i="2"/>
  <c r="F1288" i="2"/>
  <c r="F1287" i="2"/>
  <c r="F1286" i="2"/>
  <c r="J1286" i="2" s="1"/>
  <c r="F1285" i="2"/>
  <c r="F1284" i="2"/>
  <c r="F1283" i="2"/>
  <c r="F1282" i="2"/>
  <c r="J1282" i="2" s="1"/>
  <c r="F1281" i="2"/>
  <c r="F1280" i="2"/>
  <c r="F1279" i="2"/>
  <c r="F1278" i="2"/>
  <c r="J1278" i="2" s="1"/>
  <c r="F1277" i="2"/>
  <c r="F1276" i="2"/>
  <c r="F1275" i="2"/>
  <c r="F1274" i="2"/>
  <c r="J1274" i="2" s="1"/>
  <c r="F1273" i="2"/>
  <c r="F1272" i="2"/>
  <c r="F1271" i="2"/>
  <c r="F1270" i="2"/>
  <c r="J1270" i="2" s="1"/>
  <c r="F1269" i="2"/>
  <c r="F1268" i="2"/>
  <c r="F1267" i="2"/>
  <c r="F1266" i="2"/>
  <c r="J1266" i="2" s="1"/>
  <c r="F1265" i="2"/>
  <c r="F1264" i="2"/>
  <c r="F1263" i="2"/>
  <c r="F1262" i="2"/>
  <c r="J1262" i="2" s="1"/>
  <c r="F1261" i="2"/>
  <c r="F1260" i="2"/>
  <c r="F1259" i="2"/>
  <c r="F1258" i="2"/>
  <c r="J1258" i="2" s="1"/>
  <c r="F1257" i="2"/>
  <c r="F1256" i="2"/>
  <c r="F1255" i="2"/>
  <c r="F1254" i="2"/>
  <c r="J1254" i="2" s="1"/>
  <c r="F1253" i="2"/>
  <c r="F1252" i="2"/>
  <c r="F1251" i="2"/>
  <c r="F1250" i="2"/>
  <c r="J1250" i="2" s="1"/>
  <c r="F1249" i="2"/>
  <c r="F1248" i="2"/>
  <c r="F1247" i="2"/>
  <c r="F1246" i="2"/>
  <c r="J1246" i="2" s="1"/>
  <c r="F1245" i="2"/>
  <c r="F1244" i="2"/>
  <c r="F1243" i="2"/>
  <c r="F1242" i="2"/>
  <c r="J1242" i="2" s="1"/>
  <c r="F1241" i="2"/>
  <c r="F1240" i="2"/>
  <c r="F1239" i="2"/>
  <c r="F1238" i="2"/>
  <c r="J1238" i="2" s="1"/>
  <c r="F1237" i="2"/>
  <c r="F1236" i="2"/>
  <c r="F1235" i="2"/>
  <c r="F1234" i="2"/>
  <c r="J1234" i="2" s="1"/>
  <c r="F1233" i="2"/>
  <c r="F1232" i="2"/>
  <c r="F1231" i="2"/>
  <c r="F1230" i="2"/>
  <c r="J1230" i="2" s="1"/>
  <c r="F1229" i="2"/>
  <c r="F1228" i="2"/>
  <c r="F1227" i="2"/>
  <c r="F1226" i="2"/>
  <c r="J1226" i="2" s="1"/>
  <c r="F1225" i="2"/>
  <c r="F1224" i="2"/>
  <c r="F1223" i="2"/>
  <c r="F1222" i="2"/>
  <c r="J1222" i="2" s="1"/>
  <c r="F1221" i="2"/>
  <c r="F1220" i="2"/>
  <c r="F1219" i="2"/>
  <c r="F1218" i="2"/>
  <c r="J1218" i="2" s="1"/>
  <c r="F1217" i="2"/>
  <c r="F1216" i="2"/>
  <c r="F1215" i="2"/>
  <c r="F1214" i="2"/>
  <c r="J1214" i="2" s="1"/>
  <c r="F1213" i="2"/>
  <c r="F1212" i="2"/>
  <c r="F1211" i="2"/>
  <c r="F1210" i="2"/>
  <c r="J1210" i="2" s="1"/>
  <c r="F1209" i="2"/>
  <c r="F1208" i="2"/>
  <c r="F1207" i="2"/>
  <c r="F1206" i="2"/>
  <c r="J1206" i="2" s="1"/>
  <c r="F1205" i="2"/>
  <c r="F1204" i="2"/>
  <c r="F1203" i="2"/>
  <c r="F1202" i="2"/>
  <c r="J1202" i="2" s="1"/>
  <c r="F1201" i="2"/>
  <c r="F1200" i="2"/>
  <c r="F1199" i="2"/>
  <c r="F1198" i="2"/>
  <c r="J1198" i="2" s="1"/>
  <c r="F1197" i="2"/>
  <c r="F1196" i="2"/>
  <c r="F1195" i="2"/>
  <c r="F1194" i="2"/>
  <c r="J1194" i="2" s="1"/>
  <c r="F1193" i="2"/>
  <c r="F1192" i="2"/>
  <c r="F1191" i="2"/>
  <c r="F1190" i="2"/>
  <c r="J1190" i="2" s="1"/>
  <c r="F1189" i="2"/>
  <c r="F1188" i="2"/>
  <c r="F1187" i="2"/>
  <c r="F1186" i="2"/>
  <c r="J1186" i="2" s="1"/>
  <c r="F1185" i="2"/>
  <c r="F1184" i="2"/>
  <c r="F1183" i="2"/>
  <c r="F1182" i="2"/>
  <c r="J1182" i="2" s="1"/>
  <c r="F1181" i="2"/>
  <c r="F1180" i="2"/>
  <c r="F1179" i="2"/>
  <c r="F1178" i="2"/>
  <c r="J1178" i="2" s="1"/>
  <c r="F1177" i="2"/>
  <c r="F1176" i="2"/>
  <c r="F1175" i="2"/>
  <c r="F1174" i="2"/>
  <c r="J1174" i="2" s="1"/>
  <c r="F1173" i="2"/>
  <c r="F1172" i="2"/>
  <c r="F1171" i="2"/>
  <c r="F1170" i="2"/>
  <c r="J1170" i="2" s="1"/>
  <c r="F1169" i="2"/>
  <c r="F1168" i="2"/>
  <c r="F1167" i="2"/>
  <c r="F1166" i="2"/>
  <c r="J1166" i="2" s="1"/>
  <c r="F1165" i="2"/>
  <c r="F1164" i="2"/>
  <c r="F1163" i="2"/>
  <c r="F1162" i="2"/>
  <c r="J1162" i="2" s="1"/>
  <c r="F1161" i="2"/>
  <c r="F1160" i="2"/>
  <c r="F1159" i="2"/>
  <c r="F1158" i="2"/>
  <c r="J1158" i="2" s="1"/>
  <c r="F1157" i="2"/>
  <c r="F1156" i="2"/>
  <c r="F1155" i="2"/>
  <c r="F1154" i="2"/>
  <c r="J1154" i="2" s="1"/>
  <c r="F1153" i="2"/>
  <c r="F1152" i="2"/>
  <c r="F1151" i="2"/>
  <c r="F1150" i="2"/>
  <c r="J1150" i="2" s="1"/>
  <c r="F1149" i="2"/>
  <c r="F1148" i="2"/>
  <c r="F1147" i="2"/>
  <c r="F1146" i="2"/>
  <c r="J1146" i="2" s="1"/>
  <c r="F1145" i="2"/>
  <c r="F1144" i="2"/>
  <c r="F1143" i="2"/>
  <c r="F1142" i="2"/>
  <c r="J1142" i="2" s="1"/>
  <c r="F1141" i="2"/>
  <c r="F1140" i="2"/>
  <c r="F1139" i="2"/>
  <c r="F1138" i="2"/>
  <c r="J1138" i="2" s="1"/>
  <c r="F1137" i="2"/>
  <c r="F1136" i="2"/>
  <c r="F1135" i="2"/>
  <c r="F1134" i="2"/>
  <c r="J1134" i="2" s="1"/>
  <c r="F1133" i="2"/>
  <c r="F1132" i="2"/>
  <c r="F1131" i="2"/>
  <c r="F1130" i="2"/>
  <c r="J1130" i="2" s="1"/>
  <c r="F1129" i="2"/>
  <c r="F1128" i="2"/>
  <c r="F1127" i="2"/>
  <c r="F1126" i="2"/>
  <c r="J1126" i="2" s="1"/>
  <c r="F1125" i="2"/>
  <c r="F1124" i="2"/>
  <c r="F1123" i="2"/>
  <c r="F1122" i="2"/>
  <c r="J1122" i="2" s="1"/>
  <c r="F1121" i="2"/>
  <c r="F1120" i="2"/>
  <c r="F1119" i="2"/>
  <c r="F1118" i="2"/>
  <c r="J1118" i="2" s="1"/>
  <c r="F1117" i="2"/>
  <c r="F1116" i="2"/>
  <c r="F1115" i="2"/>
  <c r="F1114" i="2"/>
  <c r="J1114" i="2" s="1"/>
  <c r="F1113" i="2"/>
  <c r="F1112" i="2"/>
  <c r="F1111" i="2"/>
  <c r="F1110" i="2"/>
  <c r="J1110" i="2" s="1"/>
  <c r="F1109" i="2"/>
  <c r="F1108" i="2"/>
  <c r="F1107" i="2"/>
  <c r="F1106" i="2"/>
  <c r="J1106" i="2" s="1"/>
  <c r="F1105" i="2"/>
  <c r="F1104" i="2"/>
  <c r="F1103" i="2"/>
  <c r="F1102" i="2"/>
  <c r="J1102" i="2" s="1"/>
  <c r="F1101" i="2"/>
  <c r="F1100" i="2"/>
  <c r="F1099" i="2"/>
  <c r="F1098" i="2"/>
  <c r="J1098" i="2" s="1"/>
  <c r="F1097" i="2"/>
  <c r="F1096" i="2"/>
  <c r="F1095" i="2"/>
  <c r="F1094" i="2"/>
  <c r="J1094" i="2" s="1"/>
  <c r="F1093" i="2"/>
  <c r="F1092" i="2"/>
  <c r="F1091" i="2"/>
  <c r="F1090" i="2"/>
  <c r="J1090" i="2" s="1"/>
  <c r="F1089" i="2"/>
  <c r="F1088" i="2"/>
  <c r="F1087" i="2"/>
  <c r="F1086" i="2"/>
  <c r="J1086" i="2" s="1"/>
  <c r="F1085" i="2"/>
  <c r="F1084" i="2"/>
  <c r="F1083" i="2"/>
  <c r="F1082" i="2"/>
  <c r="J1082" i="2" s="1"/>
  <c r="F1081" i="2"/>
  <c r="F1080" i="2"/>
  <c r="F1079" i="2"/>
  <c r="F1078" i="2"/>
  <c r="J1078" i="2" s="1"/>
  <c r="F1077" i="2"/>
  <c r="F1076" i="2"/>
  <c r="F1075" i="2"/>
  <c r="F1074" i="2"/>
  <c r="J1074" i="2" s="1"/>
  <c r="F1073" i="2"/>
  <c r="F1072" i="2"/>
  <c r="F1071" i="2"/>
  <c r="F1070" i="2"/>
  <c r="J1070" i="2" s="1"/>
  <c r="F1069" i="2"/>
  <c r="F1068" i="2"/>
  <c r="F1067" i="2"/>
  <c r="F1066" i="2"/>
  <c r="J1066" i="2" s="1"/>
  <c r="F1065" i="2"/>
  <c r="F1064" i="2"/>
  <c r="F1063" i="2"/>
  <c r="F1062" i="2"/>
  <c r="J1062" i="2" s="1"/>
  <c r="F1061" i="2"/>
  <c r="F1060" i="2"/>
  <c r="F1059" i="2"/>
  <c r="F1058" i="2"/>
  <c r="J1058" i="2" s="1"/>
  <c r="F1057" i="2"/>
  <c r="F1056" i="2"/>
  <c r="F1055" i="2"/>
  <c r="F1054" i="2"/>
  <c r="J1054" i="2" s="1"/>
  <c r="F1053" i="2"/>
  <c r="F1052" i="2"/>
  <c r="F1051" i="2"/>
  <c r="F1050" i="2"/>
  <c r="J1050" i="2" s="1"/>
  <c r="F1049" i="2"/>
  <c r="F1048" i="2"/>
  <c r="F1047" i="2"/>
  <c r="F1046" i="2"/>
  <c r="J1046" i="2" s="1"/>
  <c r="F1045" i="2"/>
  <c r="F1044" i="2"/>
  <c r="F1043" i="2"/>
  <c r="F1042" i="2"/>
  <c r="J1042" i="2" s="1"/>
  <c r="F1041" i="2"/>
  <c r="F1040" i="2"/>
  <c r="F1039" i="2"/>
  <c r="F1038" i="2"/>
  <c r="J1038" i="2" s="1"/>
  <c r="F1037" i="2"/>
  <c r="F1036" i="2"/>
  <c r="F1035" i="2"/>
  <c r="F1034" i="2"/>
  <c r="J1034" i="2" s="1"/>
  <c r="F1033" i="2"/>
  <c r="F1032" i="2"/>
  <c r="F1031" i="2"/>
  <c r="F1030" i="2"/>
  <c r="J1030" i="2" s="1"/>
  <c r="F1029" i="2"/>
  <c r="F1028" i="2"/>
  <c r="F1027" i="2"/>
  <c r="F1026" i="2"/>
  <c r="J1026" i="2" s="1"/>
  <c r="F1025" i="2"/>
  <c r="F1024" i="2"/>
  <c r="F1023" i="2"/>
  <c r="F1022" i="2"/>
  <c r="J1022" i="2" s="1"/>
  <c r="F1021" i="2"/>
  <c r="F1020" i="2"/>
  <c r="F1019" i="2"/>
  <c r="F1018" i="2"/>
  <c r="J1018" i="2" s="1"/>
  <c r="F1017" i="2"/>
  <c r="F1016" i="2"/>
  <c r="F1015" i="2"/>
  <c r="F1014" i="2"/>
  <c r="J1014" i="2" s="1"/>
  <c r="F1013" i="2"/>
  <c r="F1012" i="2"/>
  <c r="F1011" i="2"/>
  <c r="F1010" i="2"/>
  <c r="J1010" i="2" s="1"/>
  <c r="F1009" i="2"/>
  <c r="F1008" i="2"/>
  <c r="F1007" i="2"/>
  <c r="F1006" i="2"/>
  <c r="J1006" i="2" s="1"/>
  <c r="F1005" i="2"/>
  <c r="F1004" i="2"/>
  <c r="F1003" i="2"/>
  <c r="F1002" i="2"/>
  <c r="J1002" i="2" s="1"/>
  <c r="F1001" i="2"/>
  <c r="F1000" i="2"/>
  <c r="F999" i="2"/>
  <c r="F998" i="2"/>
  <c r="J998" i="2" s="1"/>
  <c r="F997" i="2"/>
  <c r="F996" i="2"/>
  <c r="F995" i="2"/>
  <c r="F994" i="2"/>
  <c r="J994" i="2" s="1"/>
  <c r="F993" i="2"/>
  <c r="F992" i="2"/>
  <c r="F991" i="2"/>
  <c r="F990" i="2"/>
  <c r="J990" i="2" s="1"/>
  <c r="F989" i="2"/>
  <c r="F988" i="2"/>
  <c r="F987" i="2"/>
  <c r="F986" i="2"/>
  <c r="J986" i="2" s="1"/>
  <c r="F985" i="2"/>
  <c r="F984" i="2"/>
  <c r="F983" i="2"/>
  <c r="F982" i="2"/>
  <c r="J982" i="2" s="1"/>
  <c r="F981" i="2"/>
  <c r="F980" i="2"/>
  <c r="F979" i="2"/>
  <c r="F978" i="2"/>
  <c r="J978" i="2" s="1"/>
  <c r="F977" i="2"/>
  <c r="F976" i="2"/>
  <c r="F975" i="2"/>
  <c r="F974" i="2"/>
  <c r="J974" i="2" s="1"/>
  <c r="F973" i="2"/>
  <c r="F972" i="2"/>
  <c r="F971" i="2"/>
  <c r="F970" i="2"/>
  <c r="J970" i="2" s="1"/>
  <c r="F969" i="2"/>
  <c r="F968" i="2"/>
  <c r="F967" i="2"/>
  <c r="F966" i="2"/>
  <c r="J966" i="2" s="1"/>
  <c r="F965" i="2"/>
  <c r="F964" i="2"/>
  <c r="F963" i="2"/>
  <c r="F962" i="2"/>
  <c r="J962" i="2" s="1"/>
  <c r="F961" i="2"/>
  <c r="F960" i="2"/>
  <c r="F959" i="2"/>
  <c r="F958" i="2"/>
  <c r="J958" i="2" s="1"/>
  <c r="F957" i="2"/>
  <c r="F956" i="2"/>
  <c r="F955" i="2"/>
  <c r="F954" i="2"/>
  <c r="J954" i="2" s="1"/>
  <c r="F953" i="2"/>
  <c r="F952" i="2"/>
  <c r="F951" i="2"/>
  <c r="F950" i="2"/>
  <c r="J950" i="2" s="1"/>
  <c r="F949" i="2"/>
  <c r="F948" i="2"/>
  <c r="F947" i="2"/>
  <c r="F946" i="2"/>
  <c r="J946" i="2" s="1"/>
  <c r="F945" i="2"/>
  <c r="F944" i="2"/>
  <c r="F943" i="2"/>
  <c r="F942" i="2"/>
  <c r="J942" i="2" s="1"/>
  <c r="F941" i="2"/>
  <c r="F940" i="2"/>
  <c r="F939" i="2"/>
  <c r="F938" i="2"/>
  <c r="J938" i="2" s="1"/>
  <c r="F937" i="2"/>
  <c r="F936" i="2"/>
  <c r="F935" i="2"/>
  <c r="F934" i="2"/>
  <c r="J934" i="2" s="1"/>
  <c r="L934" i="2" s="1"/>
  <c r="U934" i="2" s="1"/>
  <c r="F933" i="2"/>
  <c r="F932" i="2"/>
  <c r="F931" i="2"/>
  <c r="F930" i="2"/>
  <c r="J930" i="2" s="1"/>
  <c r="L930" i="2" s="1"/>
  <c r="U930" i="2" s="1"/>
  <c r="F929" i="2"/>
  <c r="F928" i="2"/>
  <c r="F927" i="2"/>
  <c r="F926" i="2"/>
  <c r="J926" i="2" s="1"/>
  <c r="L926" i="2" s="1"/>
  <c r="U926" i="2" s="1"/>
  <c r="F925" i="2"/>
  <c r="F924" i="2"/>
  <c r="F923" i="2"/>
  <c r="F922" i="2"/>
  <c r="J922" i="2" s="1"/>
  <c r="L922" i="2" s="1"/>
  <c r="U922" i="2" s="1"/>
  <c r="F921" i="2"/>
  <c r="F920" i="2"/>
  <c r="F919" i="2"/>
  <c r="F918" i="2"/>
  <c r="J918" i="2" s="1"/>
  <c r="L918" i="2" s="1"/>
  <c r="U918" i="2" s="1"/>
  <c r="F917" i="2"/>
  <c r="F916" i="2"/>
  <c r="F915" i="2"/>
  <c r="F914" i="2"/>
  <c r="J914" i="2" s="1"/>
  <c r="L914" i="2" s="1"/>
  <c r="U914" i="2" s="1"/>
  <c r="F913" i="2"/>
  <c r="F912" i="2"/>
  <c r="F911" i="2"/>
  <c r="F910" i="2"/>
  <c r="J910" i="2" s="1"/>
  <c r="L910" i="2" s="1"/>
  <c r="U910" i="2" s="1"/>
  <c r="F909" i="2"/>
  <c r="F908" i="2"/>
  <c r="F907" i="2"/>
  <c r="F906" i="2"/>
  <c r="J906" i="2" s="1"/>
  <c r="L906" i="2" s="1"/>
  <c r="U906" i="2" s="1"/>
  <c r="F905" i="2"/>
  <c r="F904" i="2"/>
  <c r="F903" i="2"/>
  <c r="F902" i="2"/>
  <c r="J902" i="2" s="1"/>
  <c r="L902" i="2" s="1"/>
  <c r="U902" i="2" s="1"/>
  <c r="F901" i="2"/>
  <c r="F900" i="2"/>
  <c r="F899" i="2"/>
  <c r="F898" i="2"/>
  <c r="J898" i="2" s="1"/>
  <c r="L898" i="2" s="1"/>
  <c r="U898" i="2" s="1"/>
  <c r="F897" i="2"/>
  <c r="F896" i="2"/>
  <c r="F895" i="2"/>
  <c r="F894" i="2"/>
  <c r="J894" i="2" s="1"/>
  <c r="L894" i="2" s="1"/>
  <c r="U894" i="2" s="1"/>
  <c r="F893" i="2"/>
  <c r="F892" i="2"/>
  <c r="F891" i="2"/>
  <c r="F890" i="2"/>
  <c r="J890" i="2" s="1"/>
  <c r="L890" i="2" s="1"/>
  <c r="U890" i="2" s="1"/>
  <c r="F889" i="2"/>
  <c r="F888" i="2"/>
  <c r="F887" i="2"/>
  <c r="F886" i="2"/>
  <c r="J886" i="2" s="1"/>
  <c r="L886" i="2" s="1"/>
  <c r="U886" i="2" s="1"/>
  <c r="F885" i="2"/>
  <c r="F884" i="2"/>
  <c r="F883" i="2"/>
  <c r="F882" i="2"/>
  <c r="J882" i="2" s="1"/>
  <c r="L882" i="2" s="1"/>
  <c r="U882" i="2" s="1"/>
  <c r="F881" i="2"/>
  <c r="F880" i="2"/>
  <c r="F879" i="2"/>
  <c r="F878" i="2"/>
  <c r="J878" i="2" s="1"/>
  <c r="L878" i="2" s="1"/>
  <c r="U878" i="2" s="1"/>
  <c r="F877" i="2"/>
  <c r="F876" i="2"/>
  <c r="F875" i="2"/>
  <c r="F874" i="2"/>
  <c r="J874" i="2" s="1"/>
  <c r="L874" i="2" s="1"/>
  <c r="U874" i="2" s="1"/>
  <c r="F873" i="2"/>
  <c r="F872" i="2"/>
  <c r="F871" i="2"/>
  <c r="F870" i="2"/>
  <c r="J870" i="2" s="1"/>
  <c r="L870" i="2" s="1"/>
  <c r="U870" i="2" s="1"/>
  <c r="F869" i="2"/>
  <c r="F868" i="2"/>
  <c r="F867" i="2"/>
  <c r="F866" i="2"/>
  <c r="J866" i="2" s="1"/>
  <c r="L866" i="2" s="1"/>
  <c r="U866" i="2" s="1"/>
  <c r="F865" i="2"/>
  <c r="F864" i="2"/>
  <c r="F863" i="2"/>
  <c r="F862" i="2"/>
  <c r="J862" i="2" s="1"/>
  <c r="L862" i="2" s="1"/>
  <c r="U862" i="2" s="1"/>
  <c r="F861" i="2"/>
  <c r="F860" i="2"/>
  <c r="F859" i="2"/>
  <c r="F858" i="2"/>
  <c r="J858" i="2" s="1"/>
  <c r="L858" i="2" s="1"/>
  <c r="U858" i="2" s="1"/>
  <c r="F857" i="2"/>
  <c r="F856" i="2"/>
  <c r="F855" i="2"/>
  <c r="F854" i="2"/>
  <c r="J854" i="2" s="1"/>
  <c r="L854" i="2" s="1"/>
  <c r="U854" i="2" s="1"/>
  <c r="F853" i="2"/>
  <c r="F852" i="2"/>
  <c r="F851" i="2"/>
  <c r="F850" i="2"/>
  <c r="J850" i="2" s="1"/>
  <c r="L850" i="2" s="1"/>
  <c r="U850" i="2" s="1"/>
  <c r="F849" i="2"/>
  <c r="F848" i="2"/>
  <c r="F847" i="2"/>
  <c r="F846" i="2"/>
  <c r="J846" i="2" s="1"/>
  <c r="L846" i="2" s="1"/>
  <c r="U846" i="2" s="1"/>
  <c r="F845" i="2"/>
  <c r="F844" i="2"/>
  <c r="F843" i="2"/>
  <c r="F842" i="2"/>
  <c r="J842" i="2" s="1"/>
  <c r="L842" i="2" s="1"/>
  <c r="U842" i="2" s="1"/>
  <c r="F841" i="2"/>
  <c r="F840" i="2"/>
  <c r="F839" i="2"/>
  <c r="F838" i="2"/>
  <c r="J838" i="2" s="1"/>
  <c r="L838" i="2" s="1"/>
  <c r="U838" i="2" s="1"/>
  <c r="F837" i="2"/>
  <c r="F836" i="2"/>
  <c r="F835" i="2"/>
  <c r="F834" i="2"/>
  <c r="J834" i="2" s="1"/>
  <c r="L834" i="2" s="1"/>
  <c r="U834" i="2" s="1"/>
  <c r="F833" i="2"/>
  <c r="F832" i="2"/>
  <c r="F831" i="2"/>
  <c r="F830" i="2"/>
  <c r="J830" i="2" s="1"/>
  <c r="L830" i="2" s="1"/>
  <c r="U830" i="2" s="1"/>
  <c r="F829" i="2"/>
  <c r="F828" i="2"/>
  <c r="F827" i="2"/>
  <c r="F826" i="2"/>
  <c r="J826" i="2" s="1"/>
  <c r="L826" i="2" s="1"/>
  <c r="U826" i="2" s="1"/>
  <c r="F825" i="2"/>
  <c r="F824" i="2"/>
  <c r="F823" i="2"/>
  <c r="F822" i="2"/>
  <c r="J822" i="2" s="1"/>
  <c r="L822" i="2" s="1"/>
  <c r="U822" i="2" s="1"/>
  <c r="F821" i="2"/>
  <c r="F820" i="2"/>
  <c r="F819" i="2"/>
  <c r="F818" i="2"/>
  <c r="J818" i="2" s="1"/>
  <c r="L818" i="2" s="1"/>
  <c r="U818" i="2" s="1"/>
  <c r="F817" i="2"/>
  <c r="F816" i="2"/>
  <c r="F815" i="2"/>
  <c r="F814" i="2"/>
  <c r="J814" i="2" s="1"/>
  <c r="L814" i="2" s="1"/>
  <c r="U814" i="2" s="1"/>
  <c r="F813" i="2"/>
  <c r="F812" i="2"/>
  <c r="F811" i="2"/>
  <c r="F810" i="2"/>
  <c r="J810" i="2" s="1"/>
  <c r="L810" i="2" s="1"/>
  <c r="U810" i="2" s="1"/>
  <c r="F809" i="2"/>
  <c r="F808" i="2"/>
  <c r="F807" i="2"/>
  <c r="F806" i="2"/>
  <c r="J806" i="2" s="1"/>
  <c r="L806" i="2" s="1"/>
  <c r="U806" i="2" s="1"/>
  <c r="F805" i="2"/>
  <c r="F804" i="2"/>
  <c r="F803" i="2"/>
  <c r="F802" i="2"/>
  <c r="J802" i="2" s="1"/>
  <c r="L802" i="2" s="1"/>
  <c r="U802" i="2" s="1"/>
  <c r="F801" i="2"/>
  <c r="F800" i="2"/>
  <c r="F799" i="2"/>
  <c r="F798" i="2"/>
  <c r="J798" i="2" s="1"/>
  <c r="L798" i="2" s="1"/>
  <c r="U798" i="2" s="1"/>
  <c r="F797" i="2"/>
  <c r="F796" i="2"/>
  <c r="F795" i="2"/>
  <c r="F794" i="2"/>
  <c r="J794" i="2" s="1"/>
  <c r="L794" i="2" s="1"/>
  <c r="U794" i="2" s="1"/>
  <c r="F793" i="2"/>
  <c r="F792" i="2"/>
  <c r="F791" i="2"/>
  <c r="F790" i="2"/>
  <c r="J790" i="2" s="1"/>
  <c r="L790" i="2" s="1"/>
  <c r="U790" i="2" s="1"/>
  <c r="F789" i="2"/>
  <c r="F788" i="2"/>
  <c r="F787" i="2"/>
  <c r="F786" i="2"/>
  <c r="J786" i="2" s="1"/>
  <c r="L786" i="2" s="1"/>
  <c r="U786" i="2" s="1"/>
  <c r="F785" i="2"/>
  <c r="F784" i="2"/>
  <c r="F783" i="2"/>
  <c r="F782" i="2"/>
  <c r="J782" i="2" s="1"/>
  <c r="L782" i="2" s="1"/>
  <c r="U782" i="2" s="1"/>
  <c r="F781" i="2"/>
  <c r="F780" i="2"/>
  <c r="F779" i="2"/>
  <c r="F778" i="2"/>
  <c r="J778" i="2" s="1"/>
  <c r="L778" i="2" s="1"/>
  <c r="U778" i="2" s="1"/>
  <c r="F777" i="2"/>
  <c r="F776" i="2"/>
  <c r="F775" i="2"/>
  <c r="F774" i="2"/>
  <c r="J774" i="2" s="1"/>
  <c r="L774" i="2" s="1"/>
  <c r="U774" i="2" s="1"/>
  <c r="F773" i="2"/>
  <c r="F772" i="2"/>
  <c r="F771" i="2"/>
  <c r="F770" i="2"/>
  <c r="J770" i="2" s="1"/>
  <c r="L770" i="2" s="1"/>
  <c r="U770" i="2" s="1"/>
  <c r="F769" i="2"/>
  <c r="F768" i="2"/>
  <c r="F767" i="2"/>
  <c r="F766" i="2"/>
  <c r="J766" i="2" s="1"/>
  <c r="L766" i="2" s="1"/>
  <c r="U766" i="2" s="1"/>
  <c r="F765" i="2"/>
  <c r="F764" i="2"/>
  <c r="F763" i="2"/>
  <c r="F762" i="2"/>
  <c r="J762" i="2" s="1"/>
  <c r="L762" i="2" s="1"/>
  <c r="U762" i="2" s="1"/>
  <c r="F761" i="2"/>
  <c r="F760" i="2"/>
  <c r="F759" i="2"/>
  <c r="F758" i="2"/>
  <c r="J758" i="2" s="1"/>
  <c r="L758" i="2" s="1"/>
  <c r="U758" i="2" s="1"/>
  <c r="F757" i="2"/>
  <c r="F756" i="2"/>
  <c r="F755" i="2"/>
  <c r="F754" i="2"/>
  <c r="J754" i="2" s="1"/>
  <c r="L754" i="2" s="1"/>
  <c r="U754" i="2" s="1"/>
  <c r="F753" i="2"/>
  <c r="F752" i="2"/>
  <c r="F751" i="2"/>
  <c r="F750" i="2"/>
  <c r="J750" i="2" s="1"/>
  <c r="L750" i="2" s="1"/>
  <c r="U750" i="2" s="1"/>
  <c r="F749" i="2"/>
  <c r="F748" i="2"/>
  <c r="F747" i="2"/>
  <c r="F746" i="2"/>
  <c r="J746" i="2" s="1"/>
  <c r="L746" i="2" s="1"/>
  <c r="U746" i="2" s="1"/>
  <c r="F745" i="2"/>
  <c r="F744" i="2"/>
  <c r="F743" i="2"/>
  <c r="F742" i="2"/>
  <c r="J742" i="2" s="1"/>
  <c r="L742" i="2" s="1"/>
  <c r="U742" i="2" s="1"/>
  <c r="F741" i="2"/>
  <c r="F740" i="2"/>
  <c r="F739" i="2"/>
  <c r="F738" i="2"/>
  <c r="J738" i="2" s="1"/>
  <c r="L738" i="2" s="1"/>
  <c r="U738" i="2" s="1"/>
  <c r="F737" i="2"/>
  <c r="F736" i="2"/>
  <c r="F735" i="2"/>
  <c r="F734" i="2"/>
  <c r="J734" i="2" s="1"/>
  <c r="L734" i="2" s="1"/>
  <c r="U734" i="2" s="1"/>
  <c r="F733" i="2"/>
  <c r="F732" i="2"/>
  <c r="F731" i="2"/>
  <c r="F730" i="2"/>
  <c r="J730" i="2" s="1"/>
  <c r="L730" i="2" s="1"/>
  <c r="U730" i="2" s="1"/>
  <c r="F729" i="2"/>
  <c r="F728" i="2"/>
  <c r="F727" i="2"/>
  <c r="F726" i="2"/>
  <c r="J726" i="2" s="1"/>
  <c r="L726" i="2" s="1"/>
  <c r="U726" i="2" s="1"/>
  <c r="F725" i="2"/>
  <c r="F724" i="2"/>
  <c r="F723" i="2"/>
  <c r="F722" i="2"/>
  <c r="J722" i="2" s="1"/>
  <c r="L722" i="2" s="1"/>
  <c r="U722" i="2" s="1"/>
  <c r="F721" i="2"/>
  <c r="F720" i="2"/>
  <c r="F719" i="2"/>
  <c r="F718" i="2"/>
  <c r="J718" i="2" s="1"/>
  <c r="L718" i="2" s="1"/>
  <c r="U718" i="2" s="1"/>
  <c r="F717" i="2"/>
  <c r="F716" i="2"/>
  <c r="F715" i="2"/>
  <c r="F714" i="2"/>
  <c r="J714" i="2" s="1"/>
  <c r="L714" i="2" s="1"/>
  <c r="U714" i="2" s="1"/>
  <c r="F713" i="2"/>
  <c r="F712" i="2"/>
  <c r="F711" i="2"/>
  <c r="F710" i="2"/>
  <c r="J710" i="2" s="1"/>
  <c r="L710" i="2" s="1"/>
  <c r="U710" i="2" s="1"/>
  <c r="F709" i="2"/>
  <c r="F708" i="2"/>
  <c r="F707" i="2"/>
  <c r="F706" i="2"/>
  <c r="J706" i="2" s="1"/>
  <c r="L706" i="2" s="1"/>
  <c r="U706" i="2" s="1"/>
  <c r="F705" i="2"/>
  <c r="F704" i="2"/>
  <c r="F703" i="2"/>
  <c r="F702" i="2"/>
  <c r="J702" i="2" s="1"/>
  <c r="L702" i="2" s="1"/>
  <c r="U702" i="2" s="1"/>
  <c r="F701" i="2"/>
  <c r="F700" i="2"/>
  <c r="F699" i="2"/>
  <c r="F698" i="2"/>
  <c r="J698" i="2" s="1"/>
  <c r="L698" i="2" s="1"/>
  <c r="U698" i="2" s="1"/>
  <c r="F697" i="2"/>
  <c r="F696" i="2"/>
  <c r="F695" i="2"/>
  <c r="F694" i="2"/>
  <c r="J694" i="2" s="1"/>
  <c r="L694" i="2" s="1"/>
  <c r="U694" i="2" s="1"/>
  <c r="F693" i="2"/>
  <c r="F692" i="2"/>
  <c r="F691" i="2"/>
  <c r="F690" i="2"/>
  <c r="J690" i="2" s="1"/>
  <c r="L690" i="2" s="1"/>
  <c r="U690" i="2" s="1"/>
  <c r="F689" i="2"/>
  <c r="F688" i="2"/>
  <c r="F687" i="2"/>
  <c r="F686" i="2"/>
  <c r="J686" i="2" s="1"/>
  <c r="L686" i="2" s="1"/>
  <c r="U686" i="2" s="1"/>
  <c r="F685" i="2"/>
  <c r="F684" i="2"/>
  <c r="F683" i="2"/>
  <c r="F682" i="2"/>
  <c r="J682" i="2" s="1"/>
  <c r="L682" i="2" s="1"/>
  <c r="U682" i="2" s="1"/>
  <c r="F681" i="2"/>
  <c r="F680" i="2"/>
  <c r="F679" i="2"/>
  <c r="F678" i="2"/>
  <c r="J678" i="2" s="1"/>
  <c r="L678" i="2" s="1"/>
  <c r="U678" i="2" s="1"/>
  <c r="F677" i="2"/>
  <c r="F676" i="2"/>
  <c r="F675" i="2"/>
  <c r="F674" i="2"/>
  <c r="J674" i="2" s="1"/>
  <c r="L674" i="2" s="1"/>
  <c r="U674" i="2" s="1"/>
  <c r="F673" i="2"/>
  <c r="F672" i="2"/>
  <c r="F671" i="2"/>
  <c r="F670" i="2"/>
  <c r="J670" i="2" s="1"/>
  <c r="L670" i="2" s="1"/>
  <c r="U670" i="2" s="1"/>
  <c r="F669" i="2"/>
  <c r="F668" i="2"/>
  <c r="F667" i="2"/>
  <c r="F666" i="2"/>
  <c r="J666" i="2" s="1"/>
  <c r="L666" i="2" s="1"/>
  <c r="U666" i="2" s="1"/>
  <c r="F665" i="2"/>
  <c r="F664" i="2"/>
  <c r="F663" i="2"/>
  <c r="F662" i="2"/>
  <c r="J662" i="2" s="1"/>
  <c r="L662" i="2" s="1"/>
  <c r="U662" i="2" s="1"/>
  <c r="F661" i="2"/>
  <c r="F660" i="2"/>
  <c r="F659" i="2"/>
  <c r="F658" i="2"/>
  <c r="J658" i="2" s="1"/>
  <c r="L658" i="2" s="1"/>
  <c r="U658" i="2" s="1"/>
  <c r="F657" i="2"/>
  <c r="F656" i="2"/>
  <c r="F655" i="2"/>
  <c r="F654" i="2"/>
  <c r="J654" i="2" s="1"/>
  <c r="L654" i="2" s="1"/>
  <c r="U654" i="2" s="1"/>
  <c r="F653" i="2"/>
  <c r="F652" i="2"/>
  <c r="F651" i="2"/>
  <c r="F650" i="2"/>
  <c r="J650" i="2" s="1"/>
  <c r="L650" i="2" s="1"/>
  <c r="U650" i="2" s="1"/>
  <c r="F649" i="2"/>
  <c r="F648" i="2"/>
  <c r="F647" i="2"/>
  <c r="F646" i="2"/>
  <c r="J646" i="2" s="1"/>
  <c r="L646" i="2" s="1"/>
  <c r="U646" i="2" s="1"/>
  <c r="F645" i="2"/>
  <c r="F644" i="2"/>
  <c r="F643" i="2"/>
  <c r="F642" i="2"/>
  <c r="J642" i="2" s="1"/>
  <c r="L642" i="2" s="1"/>
  <c r="U642" i="2" s="1"/>
  <c r="F641" i="2"/>
  <c r="F640" i="2"/>
  <c r="F639" i="2"/>
  <c r="F638" i="2"/>
  <c r="J638" i="2" s="1"/>
  <c r="L638" i="2" s="1"/>
  <c r="U638" i="2" s="1"/>
  <c r="F637" i="2"/>
  <c r="F636" i="2"/>
  <c r="F635" i="2"/>
  <c r="F634" i="2"/>
  <c r="J634" i="2" s="1"/>
  <c r="L634" i="2" s="1"/>
  <c r="U634" i="2" s="1"/>
  <c r="F633" i="2"/>
  <c r="F632" i="2"/>
  <c r="F631" i="2"/>
  <c r="F630" i="2"/>
  <c r="J630" i="2" s="1"/>
  <c r="L630" i="2" s="1"/>
  <c r="U630" i="2" s="1"/>
  <c r="F629" i="2"/>
  <c r="F628" i="2"/>
  <c r="F627" i="2"/>
  <c r="F626" i="2"/>
  <c r="J626" i="2" s="1"/>
  <c r="L626" i="2" s="1"/>
  <c r="U626" i="2" s="1"/>
  <c r="F625" i="2"/>
  <c r="F624" i="2"/>
  <c r="F623" i="2"/>
  <c r="F622" i="2"/>
  <c r="J622" i="2" s="1"/>
  <c r="L622" i="2" s="1"/>
  <c r="U622" i="2" s="1"/>
  <c r="F621" i="2"/>
  <c r="F620" i="2"/>
  <c r="F619" i="2"/>
  <c r="F618" i="2"/>
  <c r="J618" i="2" s="1"/>
  <c r="L618" i="2" s="1"/>
  <c r="U618" i="2" s="1"/>
  <c r="F617" i="2"/>
  <c r="F616" i="2"/>
  <c r="F615" i="2"/>
  <c r="F614" i="2"/>
  <c r="J614" i="2" s="1"/>
  <c r="L614" i="2" s="1"/>
  <c r="U614" i="2" s="1"/>
  <c r="F613" i="2"/>
  <c r="F612" i="2"/>
  <c r="F611" i="2"/>
  <c r="F610" i="2"/>
  <c r="J610" i="2" s="1"/>
  <c r="L610" i="2" s="1"/>
  <c r="U610" i="2" s="1"/>
  <c r="F609" i="2"/>
  <c r="F608" i="2"/>
  <c r="F607" i="2"/>
  <c r="F606" i="2"/>
  <c r="J606" i="2" s="1"/>
  <c r="L606" i="2" s="1"/>
  <c r="U606" i="2" s="1"/>
  <c r="F605" i="2"/>
  <c r="F604" i="2"/>
  <c r="F603" i="2"/>
  <c r="F602" i="2"/>
  <c r="J602" i="2" s="1"/>
  <c r="L602" i="2" s="1"/>
  <c r="U602" i="2" s="1"/>
  <c r="F601" i="2"/>
  <c r="F600" i="2"/>
  <c r="F599" i="2"/>
  <c r="F598" i="2"/>
  <c r="J598" i="2" s="1"/>
  <c r="L598" i="2" s="1"/>
  <c r="U598" i="2" s="1"/>
  <c r="F597" i="2"/>
  <c r="F596" i="2"/>
  <c r="F595" i="2"/>
  <c r="F594" i="2"/>
  <c r="J594" i="2" s="1"/>
  <c r="L594" i="2" s="1"/>
  <c r="U594" i="2" s="1"/>
  <c r="F593" i="2"/>
  <c r="F592" i="2"/>
  <c r="F591" i="2"/>
  <c r="F590" i="2"/>
  <c r="J590" i="2" s="1"/>
  <c r="L590" i="2" s="1"/>
  <c r="U590" i="2" s="1"/>
  <c r="F589" i="2"/>
  <c r="F588" i="2"/>
  <c r="F587" i="2"/>
  <c r="F586" i="2"/>
  <c r="J586" i="2" s="1"/>
  <c r="L586" i="2" s="1"/>
  <c r="U586" i="2" s="1"/>
  <c r="F585" i="2"/>
  <c r="F584" i="2"/>
  <c r="F583" i="2"/>
  <c r="F582" i="2"/>
  <c r="J582" i="2" s="1"/>
  <c r="L582" i="2" s="1"/>
  <c r="U582" i="2" s="1"/>
  <c r="F581" i="2"/>
  <c r="F580" i="2"/>
  <c r="F579" i="2"/>
  <c r="F578" i="2"/>
  <c r="J578" i="2" s="1"/>
  <c r="L578" i="2" s="1"/>
  <c r="U578" i="2" s="1"/>
  <c r="F577" i="2"/>
  <c r="F576" i="2"/>
  <c r="F575" i="2"/>
  <c r="F574" i="2"/>
  <c r="J574" i="2" s="1"/>
  <c r="L574" i="2" s="1"/>
  <c r="U574" i="2" s="1"/>
  <c r="F573" i="2"/>
  <c r="F572" i="2"/>
  <c r="F571" i="2"/>
  <c r="F570" i="2"/>
  <c r="J570" i="2" s="1"/>
  <c r="L570" i="2" s="1"/>
  <c r="U570" i="2" s="1"/>
  <c r="F569" i="2"/>
  <c r="F568" i="2"/>
  <c r="F567" i="2"/>
  <c r="F566" i="2"/>
  <c r="J566" i="2" s="1"/>
  <c r="L566" i="2" s="1"/>
  <c r="U566" i="2" s="1"/>
  <c r="F565" i="2"/>
  <c r="F564" i="2"/>
  <c r="F563" i="2"/>
  <c r="F562" i="2"/>
  <c r="J562" i="2" s="1"/>
  <c r="L562" i="2" s="1"/>
  <c r="U562" i="2" s="1"/>
  <c r="F561" i="2"/>
  <c r="F560" i="2"/>
  <c r="F559" i="2"/>
  <c r="F558" i="2"/>
  <c r="J558" i="2" s="1"/>
  <c r="L558" i="2" s="1"/>
  <c r="U558" i="2" s="1"/>
  <c r="F557" i="2"/>
  <c r="F556" i="2"/>
  <c r="F555" i="2"/>
  <c r="F554" i="2"/>
  <c r="J554" i="2" s="1"/>
  <c r="L554" i="2" s="1"/>
  <c r="U554" i="2" s="1"/>
  <c r="F553" i="2"/>
  <c r="F552" i="2"/>
  <c r="F551" i="2"/>
  <c r="F550" i="2"/>
  <c r="J550" i="2" s="1"/>
  <c r="L550" i="2" s="1"/>
  <c r="U550" i="2" s="1"/>
  <c r="F549" i="2"/>
  <c r="F548" i="2"/>
  <c r="F547" i="2"/>
  <c r="F546" i="2"/>
  <c r="J546" i="2" s="1"/>
  <c r="L546" i="2" s="1"/>
  <c r="U546" i="2" s="1"/>
  <c r="F545" i="2"/>
  <c r="F544" i="2"/>
  <c r="F543" i="2"/>
  <c r="F542" i="2"/>
  <c r="J542" i="2" s="1"/>
  <c r="L542" i="2" s="1"/>
  <c r="U542" i="2" s="1"/>
  <c r="F541" i="2"/>
  <c r="F540" i="2"/>
  <c r="F539" i="2"/>
  <c r="F538" i="2"/>
  <c r="J538" i="2" s="1"/>
  <c r="L538" i="2" s="1"/>
  <c r="U538" i="2" s="1"/>
  <c r="F537" i="2"/>
  <c r="F536" i="2"/>
  <c r="F535" i="2"/>
  <c r="F534" i="2"/>
  <c r="J534" i="2" s="1"/>
  <c r="L534" i="2" s="1"/>
  <c r="U534" i="2" s="1"/>
  <c r="F533" i="2"/>
  <c r="F532" i="2"/>
  <c r="F531" i="2"/>
  <c r="F530" i="2"/>
  <c r="J530" i="2" s="1"/>
  <c r="L530" i="2" s="1"/>
  <c r="U530" i="2" s="1"/>
  <c r="F529" i="2"/>
  <c r="F528" i="2"/>
  <c r="F527" i="2"/>
  <c r="F526" i="2"/>
  <c r="J526" i="2" s="1"/>
  <c r="L526" i="2" s="1"/>
  <c r="U526" i="2" s="1"/>
  <c r="F525" i="2"/>
  <c r="F524" i="2"/>
  <c r="F523" i="2"/>
  <c r="F522" i="2"/>
  <c r="J522" i="2" s="1"/>
  <c r="L522" i="2" s="1"/>
  <c r="U522" i="2" s="1"/>
  <c r="F521" i="2"/>
  <c r="F520" i="2"/>
  <c r="F519" i="2"/>
  <c r="F518" i="2"/>
  <c r="J518" i="2" s="1"/>
  <c r="L518" i="2" s="1"/>
  <c r="U518" i="2" s="1"/>
  <c r="F517" i="2"/>
  <c r="F516" i="2"/>
  <c r="F515" i="2"/>
  <c r="F514" i="2"/>
  <c r="J514" i="2" s="1"/>
  <c r="L514" i="2" s="1"/>
  <c r="U514" i="2" s="1"/>
  <c r="F513" i="2"/>
  <c r="F512" i="2"/>
  <c r="F511" i="2"/>
  <c r="F510" i="2"/>
  <c r="J510" i="2" s="1"/>
  <c r="L510" i="2" s="1"/>
  <c r="U510" i="2" s="1"/>
  <c r="F509" i="2"/>
  <c r="F508" i="2"/>
  <c r="F507" i="2"/>
  <c r="F506" i="2"/>
  <c r="J506" i="2" s="1"/>
  <c r="L506" i="2" s="1"/>
  <c r="U506" i="2" s="1"/>
  <c r="F505" i="2"/>
  <c r="F504" i="2"/>
  <c r="F503" i="2"/>
  <c r="F502" i="2"/>
  <c r="J502" i="2" s="1"/>
  <c r="L502" i="2" s="1"/>
  <c r="U502" i="2" s="1"/>
  <c r="F501" i="2"/>
  <c r="F500" i="2"/>
  <c r="F499" i="2"/>
  <c r="F498" i="2"/>
  <c r="J498" i="2" s="1"/>
  <c r="L498" i="2" s="1"/>
  <c r="U498" i="2" s="1"/>
  <c r="F497" i="2"/>
  <c r="F496" i="2"/>
  <c r="F495" i="2"/>
  <c r="F494" i="2"/>
  <c r="J494" i="2" s="1"/>
  <c r="L494" i="2" s="1"/>
  <c r="U494" i="2" s="1"/>
  <c r="F493" i="2"/>
  <c r="F492" i="2"/>
  <c r="F491" i="2"/>
  <c r="F490" i="2"/>
  <c r="J490" i="2" s="1"/>
  <c r="L490" i="2" s="1"/>
  <c r="U490" i="2" s="1"/>
  <c r="F489" i="2"/>
  <c r="F488" i="2"/>
  <c r="F487" i="2"/>
  <c r="F486" i="2"/>
  <c r="J486" i="2" s="1"/>
  <c r="L486" i="2" s="1"/>
  <c r="U486" i="2" s="1"/>
  <c r="F485" i="2"/>
  <c r="F484" i="2"/>
  <c r="F483" i="2"/>
  <c r="F482" i="2"/>
  <c r="J482" i="2" s="1"/>
  <c r="L482" i="2" s="1"/>
  <c r="U482" i="2" s="1"/>
  <c r="F481" i="2"/>
  <c r="F480" i="2"/>
  <c r="F479" i="2"/>
  <c r="F478" i="2"/>
  <c r="J478" i="2" s="1"/>
  <c r="L478" i="2" s="1"/>
  <c r="U478" i="2" s="1"/>
  <c r="F477" i="2"/>
  <c r="F476" i="2"/>
  <c r="F475" i="2"/>
  <c r="F474" i="2"/>
  <c r="J474" i="2" s="1"/>
  <c r="L474" i="2" s="1"/>
  <c r="U474" i="2" s="1"/>
  <c r="F473" i="2"/>
  <c r="F472" i="2"/>
  <c r="F471" i="2"/>
  <c r="F470" i="2"/>
  <c r="J470" i="2" s="1"/>
  <c r="L470" i="2" s="1"/>
  <c r="U470" i="2" s="1"/>
  <c r="F469" i="2"/>
  <c r="F468" i="2"/>
  <c r="F467" i="2"/>
  <c r="F466" i="2"/>
  <c r="J466" i="2" s="1"/>
  <c r="L466" i="2" s="1"/>
  <c r="U466" i="2" s="1"/>
  <c r="F465" i="2"/>
  <c r="F464" i="2"/>
  <c r="F463" i="2"/>
  <c r="F462" i="2"/>
  <c r="J462" i="2" s="1"/>
  <c r="L462" i="2" s="1"/>
  <c r="U462" i="2" s="1"/>
  <c r="F461" i="2"/>
  <c r="F460" i="2"/>
  <c r="J460" i="2" s="1"/>
  <c r="L460" i="2" s="1"/>
  <c r="U460" i="2" s="1"/>
  <c r="F459" i="2"/>
  <c r="F458" i="2"/>
  <c r="J458" i="2" s="1"/>
  <c r="L458" i="2" s="1"/>
  <c r="U458" i="2" s="1"/>
  <c r="F457" i="2"/>
  <c r="F456" i="2"/>
  <c r="J456" i="2" s="1"/>
  <c r="L456" i="2" s="1"/>
  <c r="U456" i="2" s="1"/>
  <c r="F455" i="2"/>
  <c r="F454" i="2"/>
  <c r="J454" i="2" s="1"/>
  <c r="L454" i="2" s="1"/>
  <c r="U454" i="2" s="1"/>
  <c r="F453" i="2"/>
  <c r="F452" i="2"/>
  <c r="J452" i="2" s="1"/>
  <c r="L452" i="2" s="1"/>
  <c r="U452" i="2" s="1"/>
  <c r="F451" i="2"/>
  <c r="F450" i="2"/>
  <c r="J450" i="2" s="1"/>
  <c r="L450" i="2" s="1"/>
  <c r="U450" i="2" s="1"/>
  <c r="F449" i="2"/>
  <c r="F448" i="2"/>
  <c r="J448" i="2" s="1"/>
  <c r="L448" i="2" s="1"/>
  <c r="U448" i="2" s="1"/>
  <c r="F447" i="2"/>
  <c r="F446" i="2"/>
  <c r="J446" i="2" s="1"/>
  <c r="L446" i="2" s="1"/>
  <c r="U446" i="2" s="1"/>
  <c r="F445" i="2"/>
  <c r="F444" i="2"/>
  <c r="J444" i="2" s="1"/>
  <c r="L444" i="2" s="1"/>
  <c r="U444" i="2" s="1"/>
  <c r="F443" i="2"/>
  <c r="F442" i="2"/>
  <c r="J442" i="2" s="1"/>
  <c r="L442" i="2" s="1"/>
  <c r="U442" i="2" s="1"/>
  <c r="F441" i="2"/>
  <c r="F440" i="2"/>
  <c r="J440" i="2" s="1"/>
  <c r="L440" i="2" s="1"/>
  <c r="U440" i="2" s="1"/>
  <c r="F439" i="2"/>
  <c r="F438" i="2"/>
  <c r="J438" i="2" s="1"/>
  <c r="L438" i="2" s="1"/>
  <c r="U438" i="2" s="1"/>
  <c r="F437" i="2"/>
  <c r="F436" i="2"/>
  <c r="J436" i="2" s="1"/>
  <c r="L436" i="2" s="1"/>
  <c r="U436" i="2" s="1"/>
  <c r="F435" i="2"/>
  <c r="F434" i="2"/>
  <c r="J434" i="2" s="1"/>
  <c r="L434" i="2" s="1"/>
  <c r="U434" i="2" s="1"/>
  <c r="F433" i="2"/>
  <c r="F432" i="2"/>
  <c r="J432" i="2" s="1"/>
  <c r="L432" i="2" s="1"/>
  <c r="U432" i="2" s="1"/>
  <c r="F431" i="2"/>
  <c r="F430" i="2"/>
  <c r="J430" i="2" s="1"/>
  <c r="L430" i="2" s="1"/>
  <c r="U430" i="2" s="1"/>
  <c r="F429" i="2"/>
  <c r="F428" i="2"/>
  <c r="J428" i="2" s="1"/>
  <c r="L428" i="2" s="1"/>
  <c r="U428" i="2" s="1"/>
  <c r="F427" i="2"/>
  <c r="F426" i="2"/>
  <c r="J426" i="2" s="1"/>
  <c r="L426" i="2" s="1"/>
  <c r="U426" i="2" s="1"/>
  <c r="F425" i="2"/>
  <c r="F424" i="2"/>
  <c r="J424" i="2" s="1"/>
  <c r="L424" i="2" s="1"/>
  <c r="U424" i="2" s="1"/>
  <c r="F423" i="2"/>
  <c r="F422" i="2"/>
  <c r="J422" i="2" s="1"/>
  <c r="L422" i="2" s="1"/>
  <c r="U422" i="2" s="1"/>
  <c r="F421" i="2"/>
  <c r="F420" i="2"/>
  <c r="J420" i="2" s="1"/>
  <c r="L420" i="2" s="1"/>
  <c r="U420" i="2" s="1"/>
  <c r="F419" i="2"/>
  <c r="F418" i="2"/>
  <c r="J418" i="2" s="1"/>
  <c r="L418" i="2" s="1"/>
  <c r="U418" i="2" s="1"/>
  <c r="F417" i="2"/>
  <c r="F416" i="2"/>
  <c r="J416" i="2" s="1"/>
  <c r="L416" i="2" s="1"/>
  <c r="U416" i="2" s="1"/>
  <c r="F415" i="2"/>
  <c r="F414" i="2"/>
  <c r="J414" i="2" s="1"/>
  <c r="L414" i="2" s="1"/>
  <c r="U414" i="2" s="1"/>
  <c r="F413" i="2"/>
  <c r="F412" i="2"/>
  <c r="J412" i="2" s="1"/>
  <c r="L412" i="2" s="1"/>
  <c r="U412" i="2" s="1"/>
  <c r="F411" i="2"/>
  <c r="F410" i="2"/>
  <c r="J410" i="2" s="1"/>
  <c r="L410" i="2" s="1"/>
  <c r="U410" i="2" s="1"/>
  <c r="F409" i="2"/>
  <c r="F408" i="2"/>
  <c r="J408" i="2" s="1"/>
  <c r="L408" i="2" s="1"/>
  <c r="U408" i="2" s="1"/>
  <c r="F407" i="2"/>
  <c r="F406" i="2"/>
  <c r="J406" i="2" s="1"/>
  <c r="L406" i="2" s="1"/>
  <c r="U406" i="2" s="1"/>
  <c r="F405" i="2"/>
  <c r="F404" i="2"/>
  <c r="J404" i="2" s="1"/>
  <c r="L404" i="2" s="1"/>
  <c r="U404" i="2" s="1"/>
  <c r="F403" i="2"/>
  <c r="F402" i="2"/>
  <c r="J402" i="2" s="1"/>
  <c r="L402" i="2" s="1"/>
  <c r="U402" i="2" s="1"/>
  <c r="F401" i="2"/>
  <c r="F400" i="2"/>
  <c r="J400" i="2" s="1"/>
  <c r="L400" i="2" s="1"/>
  <c r="U400" i="2" s="1"/>
  <c r="F399" i="2"/>
  <c r="F398" i="2"/>
  <c r="J398" i="2" s="1"/>
  <c r="L398" i="2" s="1"/>
  <c r="U398" i="2" s="1"/>
  <c r="F397" i="2"/>
  <c r="F396" i="2"/>
  <c r="J396" i="2" s="1"/>
  <c r="L396" i="2" s="1"/>
  <c r="U396" i="2" s="1"/>
  <c r="F395" i="2"/>
  <c r="F394" i="2"/>
  <c r="J394" i="2" s="1"/>
  <c r="L394" i="2" s="1"/>
  <c r="U394" i="2" s="1"/>
  <c r="F393" i="2"/>
  <c r="F392" i="2"/>
  <c r="J392" i="2" s="1"/>
  <c r="L392" i="2" s="1"/>
  <c r="U392" i="2" s="1"/>
  <c r="F391" i="2"/>
  <c r="F390" i="2"/>
  <c r="J390" i="2" s="1"/>
  <c r="L390" i="2" s="1"/>
  <c r="U390" i="2" s="1"/>
  <c r="F389" i="2"/>
  <c r="F388" i="2"/>
  <c r="J388" i="2" s="1"/>
  <c r="L388" i="2" s="1"/>
  <c r="U388" i="2" s="1"/>
  <c r="F387" i="2"/>
  <c r="F386" i="2"/>
  <c r="J386" i="2" s="1"/>
  <c r="L386" i="2" s="1"/>
  <c r="U386" i="2" s="1"/>
  <c r="F385" i="2"/>
  <c r="F384" i="2"/>
  <c r="J384" i="2" s="1"/>
  <c r="L384" i="2" s="1"/>
  <c r="U384" i="2" s="1"/>
  <c r="F383" i="2"/>
  <c r="F382" i="2"/>
  <c r="J382" i="2" s="1"/>
  <c r="L382" i="2" s="1"/>
  <c r="U382" i="2" s="1"/>
  <c r="F381" i="2"/>
  <c r="F380" i="2"/>
  <c r="J380" i="2" s="1"/>
  <c r="L380" i="2" s="1"/>
  <c r="U380" i="2" s="1"/>
  <c r="F379" i="2"/>
  <c r="F378" i="2"/>
  <c r="J378" i="2" s="1"/>
  <c r="L378" i="2" s="1"/>
  <c r="U378" i="2" s="1"/>
  <c r="F377" i="2"/>
  <c r="F376" i="2"/>
  <c r="J376" i="2" s="1"/>
  <c r="L376" i="2" s="1"/>
  <c r="U376" i="2" s="1"/>
  <c r="F375" i="2"/>
  <c r="F374" i="2"/>
  <c r="J374" i="2" s="1"/>
  <c r="L374" i="2" s="1"/>
  <c r="U374" i="2" s="1"/>
  <c r="F373" i="2"/>
  <c r="F372" i="2"/>
  <c r="J372" i="2" s="1"/>
  <c r="L372" i="2" s="1"/>
  <c r="U372" i="2" s="1"/>
  <c r="F371" i="2"/>
  <c r="F370" i="2"/>
  <c r="J370" i="2" s="1"/>
  <c r="L370" i="2" s="1"/>
  <c r="U370" i="2" s="1"/>
  <c r="F369" i="2"/>
  <c r="F368" i="2"/>
  <c r="J368" i="2" s="1"/>
  <c r="L368" i="2" s="1"/>
  <c r="U368" i="2" s="1"/>
  <c r="F367" i="2"/>
  <c r="F366" i="2"/>
  <c r="J366" i="2" s="1"/>
  <c r="L366" i="2" s="1"/>
  <c r="U366" i="2" s="1"/>
  <c r="F365" i="2"/>
  <c r="F364" i="2"/>
  <c r="J364" i="2" s="1"/>
  <c r="L364" i="2" s="1"/>
  <c r="U364" i="2" s="1"/>
  <c r="F363" i="2"/>
  <c r="F362" i="2"/>
  <c r="J362" i="2" s="1"/>
  <c r="L362" i="2" s="1"/>
  <c r="U362" i="2" s="1"/>
  <c r="F361" i="2"/>
  <c r="F360" i="2"/>
  <c r="J360" i="2" s="1"/>
  <c r="L360" i="2" s="1"/>
  <c r="U360" i="2" s="1"/>
  <c r="F359" i="2"/>
  <c r="F358" i="2"/>
  <c r="J358" i="2" s="1"/>
  <c r="L358" i="2" s="1"/>
  <c r="U358" i="2" s="1"/>
  <c r="F357" i="2"/>
  <c r="F356" i="2"/>
  <c r="J356" i="2" s="1"/>
  <c r="L356" i="2" s="1"/>
  <c r="U356" i="2" s="1"/>
  <c r="F355" i="2"/>
  <c r="F354" i="2"/>
  <c r="J354" i="2" s="1"/>
  <c r="L354" i="2" s="1"/>
  <c r="U354" i="2" s="1"/>
  <c r="F353" i="2"/>
  <c r="F352" i="2"/>
  <c r="J352" i="2" s="1"/>
  <c r="L352" i="2" s="1"/>
  <c r="U352" i="2" s="1"/>
  <c r="F351" i="2"/>
  <c r="F350" i="2"/>
  <c r="J350" i="2" s="1"/>
  <c r="L350" i="2" s="1"/>
  <c r="U350" i="2" s="1"/>
  <c r="F349" i="2"/>
  <c r="F348" i="2"/>
  <c r="J348" i="2" s="1"/>
  <c r="L348" i="2" s="1"/>
  <c r="U348" i="2" s="1"/>
  <c r="F347" i="2"/>
  <c r="F346" i="2"/>
  <c r="J346" i="2" s="1"/>
  <c r="L346" i="2" s="1"/>
  <c r="U346" i="2" s="1"/>
  <c r="F345" i="2"/>
  <c r="F344" i="2"/>
  <c r="J344" i="2" s="1"/>
  <c r="L344" i="2" s="1"/>
  <c r="U344" i="2" s="1"/>
  <c r="F343" i="2"/>
  <c r="F342" i="2"/>
  <c r="J342" i="2" s="1"/>
  <c r="L342" i="2" s="1"/>
  <c r="U342" i="2" s="1"/>
  <c r="F341" i="2"/>
  <c r="F340" i="2"/>
  <c r="J340" i="2" s="1"/>
  <c r="L340" i="2" s="1"/>
  <c r="U340" i="2" s="1"/>
  <c r="F339" i="2"/>
  <c r="F338" i="2"/>
  <c r="J338" i="2" s="1"/>
  <c r="L338" i="2" s="1"/>
  <c r="U338" i="2" s="1"/>
  <c r="F337" i="2"/>
  <c r="J337" i="2" s="1"/>
  <c r="F336" i="2"/>
  <c r="J336" i="2" s="1"/>
  <c r="L336" i="2" s="1"/>
  <c r="U336" i="2" s="1"/>
  <c r="F335" i="2"/>
  <c r="F334" i="2"/>
  <c r="J334" i="2" s="1"/>
  <c r="L334" i="2" s="1"/>
  <c r="U334" i="2" s="1"/>
  <c r="F333" i="2"/>
  <c r="J333" i="2" s="1"/>
  <c r="F332" i="2"/>
  <c r="J332" i="2" s="1"/>
  <c r="L332" i="2" s="1"/>
  <c r="U332" i="2" s="1"/>
  <c r="F331" i="2"/>
  <c r="F330" i="2"/>
  <c r="J330" i="2" s="1"/>
  <c r="L330" i="2" s="1"/>
  <c r="U330" i="2" s="1"/>
  <c r="F329" i="2"/>
  <c r="J329" i="2" s="1"/>
  <c r="F328" i="2"/>
  <c r="J328" i="2" s="1"/>
  <c r="L328" i="2" s="1"/>
  <c r="U328" i="2" s="1"/>
  <c r="F327" i="2"/>
  <c r="F326" i="2"/>
  <c r="J326" i="2" s="1"/>
  <c r="L326" i="2" s="1"/>
  <c r="U326" i="2" s="1"/>
  <c r="F325" i="2"/>
  <c r="J325" i="2" s="1"/>
  <c r="F324" i="2"/>
  <c r="J324" i="2" s="1"/>
  <c r="L324" i="2" s="1"/>
  <c r="U324" i="2" s="1"/>
  <c r="F323" i="2"/>
  <c r="F322" i="2"/>
  <c r="J322" i="2" s="1"/>
  <c r="L322" i="2" s="1"/>
  <c r="U322" i="2" s="1"/>
  <c r="F321" i="2"/>
  <c r="J321" i="2" s="1"/>
  <c r="F320" i="2"/>
  <c r="J320" i="2" s="1"/>
  <c r="L320" i="2" s="1"/>
  <c r="U320" i="2" s="1"/>
  <c r="F319" i="2"/>
  <c r="F318" i="2"/>
  <c r="J318" i="2" s="1"/>
  <c r="L318" i="2" s="1"/>
  <c r="U318" i="2" s="1"/>
  <c r="F317" i="2"/>
  <c r="J317" i="2" s="1"/>
  <c r="F316" i="2"/>
  <c r="J316" i="2" s="1"/>
  <c r="L316" i="2" s="1"/>
  <c r="U316" i="2" s="1"/>
  <c r="F315" i="2"/>
  <c r="F314" i="2"/>
  <c r="J314" i="2" s="1"/>
  <c r="L314" i="2" s="1"/>
  <c r="U314" i="2" s="1"/>
  <c r="F313" i="2"/>
  <c r="J313" i="2" s="1"/>
  <c r="F312" i="2"/>
  <c r="J312" i="2" s="1"/>
  <c r="L312" i="2" s="1"/>
  <c r="U312" i="2" s="1"/>
  <c r="F311" i="2"/>
  <c r="F310" i="2"/>
  <c r="J310" i="2" s="1"/>
  <c r="L310" i="2" s="1"/>
  <c r="U310" i="2" s="1"/>
  <c r="F309" i="2"/>
  <c r="J309" i="2" s="1"/>
  <c r="F308" i="2"/>
  <c r="J308" i="2" s="1"/>
  <c r="L308" i="2" s="1"/>
  <c r="U308" i="2" s="1"/>
  <c r="F307" i="2"/>
  <c r="F306" i="2"/>
  <c r="J306" i="2" s="1"/>
  <c r="L306" i="2" s="1"/>
  <c r="U306" i="2" s="1"/>
  <c r="F305" i="2"/>
  <c r="J305" i="2" s="1"/>
  <c r="F304" i="2"/>
  <c r="J304" i="2" s="1"/>
  <c r="L304" i="2" s="1"/>
  <c r="U304" i="2" s="1"/>
  <c r="F303" i="2"/>
  <c r="F302" i="2"/>
  <c r="J302" i="2" s="1"/>
  <c r="L302" i="2" s="1"/>
  <c r="U302" i="2" s="1"/>
  <c r="F301" i="2"/>
  <c r="J301" i="2" s="1"/>
  <c r="F300" i="2"/>
  <c r="J300" i="2" s="1"/>
  <c r="L300" i="2" s="1"/>
  <c r="U300" i="2" s="1"/>
  <c r="F299" i="2"/>
  <c r="F298" i="2"/>
  <c r="J298" i="2" s="1"/>
  <c r="L298" i="2" s="1"/>
  <c r="U298" i="2" s="1"/>
  <c r="F297" i="2"/>
  <c r="J297" i="2" s="1"/>
  <c r="F296" i="2"/>
  <c r="J296" i="2" s="1"/>
  <c r="L296" i="2" s="1"/>
  <c r="U296" i="2" s="1"/>
  <c r="F295" i="2"/>
  <c r="F294" i="2"/>
  <c r="J294" i="2" s="1"/>
  <c r="L294" i="2" s="1"/>
  <c r="U294" i="2" s="1"/>
  <c r="F293" i="2"/>
  <c r="J293" i="2" s="1"/>
  <c r="F292" i="2"/>
  <c r="J292" i="2" s="1"/>
  <c r="L292" i="2" s="1"/>
  <c r="U292" i="2" s="1"/>
  <c r="F291" i="2"/>
  <c r="F290" i="2"/>
  <c r="J290" i="2" s="1"/>
  <c r="L290" i="2" s="1"/>
  <c r="U290" i="2" s="1"/>
  <c r="F289" i="2"/>
  <c r="J289" i="2" s="1"/>
  <c r="F288" i="2"/>
  <c r="J288" i="2" s="1"/>
  <c r="L288" i="2" s="1"/>
  <c r="U288" i="2" s="1"/>
  <c r="F287" i="2"/>
  <c r="F286" i="2"/>
  <c r="J286" i="2" s="1"/>
  <c r="L286" i="2" s="1"/>
  <c r="U286" i="2" s="1"/>
  <c r="F285" i="2"/>
  <c r="J285" i="2" s="1"/>
  <c r="F284" i="2"/>
  <c r="J284" i="2" s="1"/>
  <c r="L284" i="2" s="1"/>
  <c r="U284" i="2" s="1"/>
  <c r="F283" i="2"/>
  <c r="F282" i="2"/>
  <c r="F281" i="2"/>
  <c r="J281" i="2" s="1"/>
  <c r="F280" i="2"/>
  <c r="J280" i="2" s="1"/>
  <c r="L280" i="2" s="1"/>
  <c r="U280" i="2" s="1"/>
  <c r="F279" i="2"/>
  <c r="F278" i="2"/>
  <c r="F277" i="2"/>
  <c r="J277" i="2" s="1"/>
  <c r="F276" i="2"/>
  <c r="J276" i="2" s="1"/>
  <c r="L276" i="2" s="1"/>
  <c r="U276" i="2" s="1"/>
  <c r="F275" i="2"/>
  <c r="F274" i="2"/>
  <c r="F273" i="2"/>
  <c r="J273" i="2" s="1"/>
  <c r="F272" i="2"/>
  <c r="J272" i="2" s="1"/>
  <c r="L272" i="2" s="1"/>
  <c r="U272" i="2" s="1"/>
  <c r="F271" i="2"/>
  <c r="F270" i="2"/>
  <c r="F269" i="2"/>
  <c r="J269" i="2" s="1"/>
  <c r="F268" i="2"/>
  <c r="J268" i="2" s="1"/>
  <c r="L268" i="2" s="1"/>
  <c r="U268" i="2" s="1"/>
  <c r="F267" i="2"/>
  <c r="F266" i="2"/>
  <c r="F265" i="2"/>
  <c r="J265" i="2" s="1"/>
  <c r="F264" i="2"/>
  <c r="J264" i="2" s="1"/>
  <c r="L264" i="2" s="1"/>
  <c r="U264" i="2" s="1"/>
  <c r="F263" i="2"/>
  <c r="F262" i="2"/>
  <c r="F261" i="2"/>
  <c r="J261" i="2" s="1"/>
  <c r="F260" i="2"/>
  <c r="J260" i="2" s="1"/>
  <c r="L260" i="2" s="1"/>
  <c r="U260" i="2" s="1"/>
  <c r="F259" i="2"/>
  <c r="F258" i="2"/>
  <c r="F257" i="2"/>
  <c r="J257" i="2" s="1"/>
  <c r="F256" i="2"/>
  <c r="J256" i="2" s="1"/>
  <c r="L256" i="2" s="1"/>
  <c r="U256" i="2" s="1"/>
  <c r="F255" i="2"/>
  <c r="F254" i="2"/>
  <c r="F253" i="2"/>
  <c r="J253" i="2" s="1"/>
  <c r="F252" i="2"/>
  <c r="J252" i="2" s="1"/>
  <c r="L252" i="2" s="1"/>
  <c r="U252" i="2" s="1"/>
  <c r="F251" i="2"/>
  <c r="F250" i="2"/>
  <c r="F249" i="2"/>
  <c r="J249" i="2" s="1"/>
  <c r="F248" i="2"/>
  <c r="J248" i="2" s="1"/>
  <c r="L248" i="2" s="1"/>
  <c r="U248" i="2" s="1"/>
  <c r="F247" i="2"/>
  <c r="F246" i="2"/>
  <c r="F245" i="2"/>
  <c r="J245" i="2" s="1"/>
  <c r="F244" i="2"/>
  <c r="J244" i="2" s="1"/>
  <c r="L244" i="2" s="1"/>
  <c r="U244" i="2" s="1"/>
  <c r="F243" i="2"/>
  <c r="F242" i="2"/>
  <c r="F241" i="2"/>
  <c r="J241" i="2" s="1"/>
  <c r="F240" i="2"/>
  <c r="J240" i="2" s="1"/>
  <c r="L240" i="2" s="1"/>
  <c r="U240" i="2" s="1"/>
  <c r="F239" i="2"/>
  <c r="F238" i="2"/>
  <c r="F237" i="2"/>
  <c r="J237" i="2" s="1"/>
  <c r="F236" i="2"/>
  <c r="J236" i="2" s="1"/>
  <c r="L236" i="2" s="1"/>
  <c r="U236" i="2" s="1"/>
  <c r="F235" i="2"/>
  <c r="F234" i="2"/>
  <c r="F233" i="2"/>
  <c r="J233" i="2" s="1"/>
  <c r="F232" i="2"/>
  <c r="J232" i="2" s="1"/>
  <c r="L232" i="2" s="1"/>
  <c r="U232" i="2" s="1"/>
  <c r="F231" i="2"/>
  <c r="F230" i="2"/>
  <c r="F229" i="2"/>
  <c r="J229" i="2" s="1"/>
  <c r="F228" i="2"/>
  <c r="J228" i="2" s="1"/>
  <c r="L228" i="2" s="1"/>
  <c r="U228" i="2" s="1"/>
  <c r="F227" i="2"/>
  <c r="F226" i="2"/>
  <c r="F225" i="2"/>
  <c r="J225" i="2" s="1"/>
  <c r="F224" i="2"/>
  <c r="J224" i="2" s="1"/>
  <c r="L224" i="2" s="1"/>
  <c r="U224" i="2" s="1"/>
  <c r="F223" i="2"/>
  <c r="F222" i="2"/>
  <c r="F221" i="2"/>
  <c r="J221" i="2" s="1"/>
  <c r="F220" i="2"/>
  <c r="J220" i="2" s="1"/>
  <c r="L220" i="2" s="1"/>
  <c r="U220" i="2" s="1"/>
  <c r="F219" i="2"/>
  <c r="F218" i="2"/>
  <c r="F217" i="2"/>
  <c r="J217" i="2" s="1"/>
  <c r="F216" i="2"/>
  <c r="J216" i="2" s="1"/>
  <c r="L216" i="2" s="1"/>
  <c r="U216" i="2" s="1"/>
  <c r="F215" i="2"/>
  <c r="F214" i="2"/>
  <c r="F213" i="2"/>
  <c r="J213" i="2" s="1"/>
  <c r="F212" i="2"/>
  <c r="J212" i="2" s="1"/>
  <c r="L212" i="2" s="1"/>
  <c r="U212" i="2" s="1"/>
  <c r="F211" i="2"/>
  <c r="F210" i="2"/>
  <c r="F209" i="2"/>
  <c r="J209" i="2" s="1"/>
  <c r="F208" i="2"/>
  <c r="J208" i="2" s="1"/>
  <c r="L208" i="2" s="1"/>
  <c r="F207" i="2"/>
  <c r="F206" i="2"/>
  <c r="F205" i="2"/>
  <c r="J205" i="2" s="1"/>
  <c r="F204" i="2"/>
  <c r="J204" i="2" s="1"/>
  <c r="L204" i="2" s="1"/>
  <c r="F203" i="2"/>
  <c r="F202" i="2"/>
  <c r="F201" i="2"/>
  <c r="J201" i="2" s="1"/>
  <c r="F200" i="2"/>
  <c r="J200" i="2" s="1"/>
  <c r="L200" i="2" s="1"/>
  <c r="F199" i="2"/>
  <c r="F198" i="2"/>
  <c r="F197" i="2"/>
  <c r="J197" i="2" s="1"/>
  <c r="F196" i="2"/>
  <c r="J196" i="2" s="1"/>
  <c r="L196" i="2" s="1"/>
  <c r="F195" i="2"/>
  <c r="F194" i="2"/>
  <c r="F193" i="2"/>
  <c r="J193" i="2" s="1"/>
  <c r="F192" i="2"/>
  <c r="J192" i="2" s="1"/>
  <c r="L192" i="2" s="1"/>
  <c r="F191" i="2"/>
  <c r="F190" i="2"/>
  <c r="F189" i="2"/>
  <c r="J189" i="2" s="1"/>
  <c r="F188" i="2"/>
  <c r="J188" i="2" s="1"/>
  <c r="L188" i="2" s="1"/>
  <c r="F187" i="2"/>
  <c r="F186" i="2"/>
  <c r="F185" i="2"/>
  <c r="J185" i="2" s="1"/>
  <c r="F184" i="2"/>
  <c r="J184" i="2" s="1"/>
  <c r="L184" i="2" s="1"/>
  <c r="F183" i="2"/>
  <c r="F182" i="2"/>
  <c r="F181" i="2"/>
  <c r="J181" i="2" s="1"/>
  <c r="F180" i="2"/>
  <c r="J180" i="2" s="1"/>
  <c r="L180" i="2" s="1"/>
  <c r="F179" i="2"/>
  <c r="F178" i="2"/>
  <c r="F177" i="2"/>
  <c r="J177" i="2" s="1"/>
  <c r="F176" i="2"/>
  <c r="J176" i="2" s="1"/>
  <c r="L176" i="2" s="1"/>
  <c r="F175" i="2"/>
  <c r="F174" i="2"/>
  <c r="F173" i="2"/>
  <c r="J173" i="2" s="1"/>
  <c r="F172" i="2"/>
  <c r="J172" i="2" s="1"/>
  <c r="L172" i="2" s="1"/>
  <c r="F171" i="2"/>
  <c r="F170" i="2"/>
  <c r="F169" i="2"/>
  <c r="J169" i="2" s="1"/>
  <c r="F168" i="2"/>
  <c r="J168" i="2" s="1"/>
  <c r="L168" i="2" s="1"/>
  <c r="F167" i="2"/>
  <c r="F166" i="2"/>
  <c r="F165" i="2"/>
  <c r="J165" i="2" s="1"/>
  <c r="F164" i="2"/>
  <c r="J164" i="2" s="1"/>
  <c r="L164" i="2" s="1"/>
  <c r="F163" i="2"/>
  <c r="F162" i="2"/>
  <c r="F161" i="2"/>
  <c r="J161" i="2" s="1"/>
  <c r="F160" i="2"/>
  <c r="J160" i="2" s="1"/>
  <c r="L160" i="2" s="1"/>
  <c r="F159" i="2"/>
  <c r="F158" i="2"/>
  <c r="F157" i="2"/>
  <c r="J157" i="2" s="1"/>
  <c r="F156" i="2"/>
  <c r="J156" i="2" s="1"/>
  <c r="L156" i="2" s="1"/>
  <c r="F155" i="2"/>
  <c r="F154" i="2"/>
  <c r="F153" i="2"/>
  <c r="J153" i="2" s="1"/>
  <c r="F152" i="2"/>
  <c r="J152" i="2" s="1"/>
  <c r="L152" i="2" s="1"/>
  <c r="F151" i="2"/>
  <c r="F150" i="2"/>
  <c r="F149" i="2"/>
  <c r="J149" i="2" s="1"/>
  <c r="F148" i="2"/>
  <c r="J148" i="2" s="1"/>
  <c r="L148" i="2" s="1"/>
  <c r="F147" i="2"/>
  <c r="F146" i="2"/>
  <c r="F145" i="2"/>
  <c r="J145" i="2" s="1"/>
  <c r="F144" i="2"/>
  <c r="J144" i="2" s="1"/>
  <c r="L144" i="2" s="1"/>
  <c r="F143" i="2"/>
  <c r="F142" i="2"/>
  <c r="F141" i="2"/>
  <c r="J141" i="2" s="1"/>
  <c r="F140" i="2"/>
  <c r="J140" i="2" s="1"/>
  <c r="L140" i="2" s="1"/>
  <c r="F139" i="2"/>
  <c r="F138" i="2"/>
  <c r="F137" i="2"/>
  <c r="J137" i="2" s="1"/>
  <c r="F136" i="2"/>
  <c r="J136" i="2" s="1"/>
  <c r="L136" i="2" s="1"/>
  <c r="F135" i="2"/>
  <c r="F134" i="2"/>
  <c r="F133" i="2"/>
  <c r="J133" i="2" s="1"/>
  <c r="F132" i="2"/>
  <c r="J132" i="2" s="1"/>
  <c r="L132" i="2" s="1"/>
  <c r="F131" i="2"/>
  <c r="F130" i="2"/>
  <c r="F129" i="2"/>
  <c r="J129" i="2" s="1"/>
  <c r="F128" i="2"/>
  <c r="J128" i="2" s="1"/>
  <c r="L128" i="2" s="1"/>
  <c r="F127" i="2"/>
  <c r="F126" i="2"/>
  <c r="F125" i="2"/>
  <c r="J125" i="2" s="1"/>
  <c r="F124" i="2"/>
  <c r="J124" i="2" s="1"/>
  <c r="L124" i="2" s="1"/>
  <c r="F123" i="2"/>
  <c r="F122" i="2"/>
  <c r="F121" i="2"/>
  <c r="J121" i="2" s="1"/>
  <c r="F120" i="2"/>
  <c r="J120" i="2" s="1"/>
  <c r="L120" i="2" s="1"/>
  <c r="F119" i="2"/>
  <c r="F118" i="2"/>
  <c r="F117" i="2"/>
  <c r="J117" i="2" s="1"/>
  <c r="F116" i="2"/>
  <c r="J116" i="2" s="1"/>
  <c r="L116" i="2" s="1"/>
  <c r="F115" i="2"/>
  <c r="F114" i="2"/>
  <c r="F113" i="2"/>
  <c r="J113" i="2" s="1"/>
  <c r="F112" i="2"/>
  <c r="J112" i="2" s="1"/>
  <c r="L112" i="2" s="1"/>
  <c r="F111" i="2"/>
  <c r="F110" i="2"/>
  <c r="F109" i="2"/>
  <c r="J109" i="2" s="1"/>
  <c r="F108" i="2"/>
  <c r="J108" i="2" s="1"/>
  <c r="L108" i="2" s="1"/>
  <c r="F107" i="2"/>
  <c r="F106" i="2"/>
  <c r="F105" i="2"/>
  <c r="J105" i="2" s="1"/>
  <c r="F104" i="2"/>
  <c r="J104" i="2" s="1"/>
  <c r="L104" i="2" s="1"/>
  <c r="F103" i="2"/>
  <c r="F102" i="2"/>
  <c r="F101" i="2"/>
  <c r="J101" i="2" s="1"/>
  <c r="F100" i="2"/>
  <c r="J100" i="2" s="1"/>
  <c r="L100" i="2" s="1"/>
  <c r="F99" i="2"/>
  <c r="F98" i="2"/>
  <c r="F97" i="2"/>
  <c r="J97" i="2" s="1"/>
  <c r="F96" i="2"/>
  <c r="J96" i="2" s="1"/>
  <c r="L96" i="2" s="1"/>
  <c r="F95" i="2"/>
  <c r="F94" i="2"/>
  <c r="F93" i="2"/>
  <c r="J93" i="2" s="1"/>
  <c r="F92" i="2"/>
  <c r="J92" i="2" s="1"/>
  <c r="L92" i="2" s="1"/>
  <c r="F91" i="2"/>
  <c r="F90" i="2"/>
  <c r="F89" i="2"/>
  <c r="J89" i="2" s="1"/>
  <c r="F88" i="2"/>
  <c r="J88" i="2" s="1"/>
  <c r="L88" i="2" s="1"/>
  <c r="F87" i="2"/>
  <c r="F86" i="2"/>
  <c r="F85" i="2"/>
  <c r="J85" i="2" s="1"/>
  <c r="F84" i="2"/>
  <c r="J84" i="2" s="1"/>
  <c r="L84" i="2" s="1"/>
  <c r="F83" i="2"/>
  <c r="F82" i="2"/>
  <c r="F81" i="2"/>
  <c r="J81" i="2" s="1"/>
  <c r="F80" i="2"/>
  <c r="J80" i="2" s="1"/>
  <c r="L80" i="2" s="1"/>
  <c r="F79" i="2"/>
  <c r="F78" i="2"/>
  <c r="F77" i="2"/>
  <c r="J77" i="2" s="1"/>
  <c r="F76" i="2"/>
  <c r="J76" i="2" s="1"/>
  <c r="L76" i="2" s="1"/>
  <c r="F75" i="2"/>
  <c r="F74" i="2"/>
  <c r="F73" i="2"/>
  <c r="J73" i="2" s="1"/>
  <c r="F72" i="2"/>
  <c r="J72" i="2" s="1"/>
  <c r="L72" i="2" s="1"/>
  <c r="F71" i="2"/>
  <c r="F70" i="2"/>
  <c r="F69" i="2"/>
  <c r="J69" i="2" s="1"/>
  <c r="F68" i="2"/>
  <c r="J68" i="2" s="1"/>
  <c r="L68" i="2" s="1"/>
  <c r="F67" i="2"/>
  <c r="F66" i="2"/>
  <c r="F65" i="2"/>
  <c r="J65" i="2" s="1"/>
  <c r="F64" i="2"/>
  <c r="J64" i="2" s="1"/>
  <c r="L64" i="2" s="1"/>
  <c r="F63" i="2"/>
  <c r="F62" i="2"/>
  <c r="F61" i="2"/>
  <c r="J61" i="2" s="1"/>
  <c r="F60" i="2"/>
  <c r="J60" i="2" s="1"/>
  <c r="L60" i="2" s="1"/>
  <c r="F59" i="2"/>
  <c r="F58" i="2"/>
  <c r="F57" i="2"/>
  <c r="J57" i="2" s="1"/>
  <c r="F56" i="2"/>
  <c r="J56" i="2" s="1"/>
  <c r="L56" i="2" s="1"/>
  <c r="F55" i="2"/>
  <c r="F54" i="2"/>
  <c r="F53" i="2"/>
  <c r="J53" i="2" s="1"/>
  <c r="F52" i="2"/>
  <c r="J52" i="2" s="1"/>
  <c r="L52" i="2" s="1"/>
  <c r="F51" i="2"/>
  <c r="F50" i="2"/>
  <c r="F49" i="2"/>
  <c r="J49" i="2" s="1"/>
  <c r="F48" i="2"/>
  <c r="J48" i="2" s="1"/>
  <c r="L48" i="2" s="1"/>
  <c r="F47" i="2"/>
  <c r="F46" i="2"/>
  <c r="F45" i="2"/>
  <c r="J45" i="2" s="1"/>
  <c r="F44" i="2"/>
  <c r="J44" i="2" s="1"/>
  <c r="L44" i="2" s="1"/>
  <c r="F43" i="2"/>
  <c r="F42" i="2"/>
  <c r="F41" i="2"/>
  <c r="J41" i="2" s="1"/>
  <c r="F40" i="2"/>
  <c r="J40" i="2" s="1"/>
  <c r="L40" i="2" s="1"/>
  <c r="F39" i="2"/>
  <c r="F38" i="2"/>
  <c r="F37" i="2"/>
  <c r="J37" i="2" s="1"/>
  <c r="F36" i="2"/>
  <c r="J36" i="2" s="1"/>
  <c r="L36" i="2" s="1"/>
  <c r="F35" i="2"/>
  <c r="F34" i="2"/>
  <c r="F33" i="2"/>
  <c r="J33" i="2" s="1"/>
  <c r="F32" i="2"/>
  <c r="J32" i="2" s="1"/>
  <c r="L32" i="2" s="1"/>
  <c r="F31" i="2"/>
  <c r="F30" i="2"/>
  <c r="F29" i="2"/>
  <c r="J29" i="2" s="1"/>
  <c r="F28" i="2"/>
  <c r="J28" i="2" s="1"/>
  <c r="L28" i="2" s="1"/>
  <c r="F27" i="2"/>
  <c r="F26" i="2"/>
  <c r="F25" i="2"/>
  <c r="J25" i="2" s="1"/>
  <c r="F24" i="2"/>
  <c r="J24" i="2" s="1"/>
  <c r="L24" i="2" s="1"/>
  <c r="F23" i="2"/>
  <c r="F22" i="2"/>
  <c r="F21" i="2"/>
  <c r="J21" i="2" s="1"/>
  <c r="F20" i="2"/>
  <c r="J20" i="2" s="1"/>
  <c r="L20" i="2" s="1"/>
  <c r="F19" i="2"/>
  <c r="F18" i="2"/>
  <c r="F17" i="2"/>
  <c r="J17" i="2" s="1"/>
  <c r="F16" i="2"/>
  <c r="J16" i="2" s="1"/>
  <c r="L16" i="2" s="1"/>
  <c r="F15" i="2"/>
  <c r="F14" i="2"/>
  <c r="F13" i="2"/>
  <c r="J13" i="2" s="1"/>
  <c r="L13" i="2" s="1"/>
  <c r="U13" i="2" s="1"/>
  <c r="F12" i="2"/>
  <c r="J12" i="2" s="1"/>
  <c r="L12" i="2" s="1"/>
  <c r="U12" i="2" s="1"/>
  <c r="F11" i="2"/>
  <c r="J11" i="2" s="1"/>
  <c r="L11" i="2" s="1"/>
  <c r="U11" i="2" s="1"/>
  <c r="BB5" i="3" l="1"/>
  <c r="H120" i="2"/>
  <c r="H184" i="2"/>
  <c r="H248" i="2"/>
  <c r="H56" i="2"/>
  <c r="H312" i="2"/>
  <c r="L17" i="2"/>
  <c r="U17" i="2" s="1"/>
  <c r="L29" i="2"/>
  <c r="U29" i="2" s="1"/>
  <c r="L41" i="2"/>
  <c r="U41" i="2" s="1"/>
  <c r="L53" i="2"/>
  <c r="U53" i="2" s="1"/>
  <c r="L65" i="2"/>
  <c r="U65" i="2" s="1"/>
  <c r="L77" i="2"/>
  <c r="U77" i="2" s="1"/>
  <c r="L85" i="2"/>
  <c r="U85" i="2" s="1"/>
  <c r="L97" i="2"/>
  <c r="U97" i="2" s="1"/>
  <c r="L105" i="2"/>
  <c r="U105" i="2" s="1"/>
  <c r="L117" i="2"/>
  <c r="U117" i="2" s="1"/>
  <c r="L125" i="2"/>
  <c r="U125" i="2" s="1"/>
  <c r="L141" i="2"/>
  <c r="U141" i="2" s="1"/>
  <c r="L149" i="2"/>
  <c r="U149" i="2" s="1"/>
  <c r="L165" i="2"/>
  <c r="U165" i="2" s="1"/>
  <c r="L177" i="2"/>
  <c r="U177" i="2" s="1"/>
  <c r="L185" i="2"/>
  <c r="U185" i="2" s="1"/>
  <c r="L193" i="2"/>
  <c r="U193" i="2" s="1"/>
  <c r="L209" i="2"/>
  <c r="U209" i="2" s="1"/>
  <c r="L221" i="2"/>
  <c r="U221" i="2" s="1"/>
  <c r="L229" i="2"/>
  <c r="U229" i="2" s="1"/>
  <c r="L241" i="2"/>
  <c r="U241" i="2" s="1"/>
  <c r="L249" i="2"/>
  <c r="U249" i="2" s="1"/>
  <c r="L261" i="2"/>
  <c r="U261" i="2" s="1"/>
  <c r="L273" i="2"/>
  <c r="U273" i="2" s="1"/>
  <c r="L285" i="2"/>
  <c r="U285" i="2" s="1"/>
  <c r="L297" i="2"/>
  <c r="U297" i="2" s="1"/>
  <c r="L305" i="2"/>
  <c r="U305" i="2" s="1"/>
  <c r="L321" i="2"/>
  <c r="U321" i="2" s="1"/>
  <c r="L333" i="2"/>
  <c r="U333" i="2" s="1"/>
  <c r="L1421" i="2"/>
  <c r="U1421" i="2" s="1"/>
  <c r="L1445" i="2"/>
  <c r="U1445" i="2" s="1"/>
  <c r="L1469" i="2"/>
  <c r="U1469" i="2" s="1"/>
  <c r="L1509" i="2"/>
  <c r="U1509" i="2" s="1"/>
  <c r="L25" i="2"/>
  <c r="U25" i="2" s="1"/>
  <c r="L37" i="2"/>
  <c r="U37" i="2" s="1"/>
  <c r="L57" i="2"/>
  <c r="U57" i="2" s="1"/>
  <c r="L69" i="2"/>
  <c r="U69" i="2" s="1"/>
  <c r="L81" i="2"/>
  <c r="U81" i="2" s="1"/>
  <c r="L101" i="2"/>
  <c r="U101" i="2" s="1"/>
  <c r="L113" i="2"/>
  <c r="U113" i="2" s="1"/>
  <c r="L133" i="2"/>
  <c r="U133" i="2" s="1"/>
  <c r="L145" i="2"/>
  <c r="U145" i="2" s="1"/>
  <c r="L157" i="2"/>
  <c r="U157" i="2" s="1"/>
  <c r="L169" i="2"/>
  <c r="U169" i="2" s="1"/>
  <c r="L189" i="2"/>
  <c r="U189" i="2" s="1"/>
  <c r="L201" i="2"/>
  <c r="U201" i="2" s="1"/>
  <c r="L213" i="2"/>
  <c r="U213" i="2" s="1"/>
  <c r="L225" i="2"/>
  <c r="U225" i="2" s="1"/>
  <c r="L245" i="2"/>
  <c r="U245" i="2" s="1"/>
  <c r="L257" i="2"/>
  <c r="U257" i="2" s="1"/>
  <c r="L269" i="2"/>
  <c r="U269" i="2" s="1"/>
  <c r="L281" i="2"/>
  <c r="U281" i="2" s="1"/>
  <c r="L301" i="2"/>
  <c r="U301" i="2" s="1"/>
  <c r="L313" i="2"/>
  <c r="U313" i="2" s="1"/>
  <c r="L325" i="2"/>
  <c r="U325" i="2" s="1"/>
  <c r="L337" i="2"/>
  <c r="U337" i="2" s="1"/>
  <c r="L1413" i="2"/>
  <c r="U1413" i="2" s="1"/>
  <c r="L1437" i="2"/>
  <c r="U1437" i="2" s="1"/>
  <c r="L1461" i="2"/>
  <c r="U1461" i="2" s="1"/>
  <c r="L1485" i="2"/>
  <c r="U1485" i="2" s="1"/>
  <c r="J1501" i="2"/>
  <c r="H1501" i="2"/>
  <c r="L21" i="2"/>
  <c r="U21" i="2" s="1"/>
  <c r="L33" i="2"/>
  <c r="U33" i="2" s="1"/>
  <c r="L45" i="2"/>
  <c r="U45" i="2" s="1"/>
  <c r="L49" i="2"/>
  <c r="U49" i="2" s="1"/>
  <c r="L61" i="2"/>
  <c r="U61" i="2" s="1"/>
  <c r="L73" i="2"/>
  <c r="U73" i="2" s="1"/>
  <c r="L89" i="2"/>
  <c r="U89" i="2" s="1"/>
  <c r="L93" i="2"/>
  <c r="U93" i="2" s="1"/>
  <c r="L109" i="2"/>
  <c r="U109" i="2" s="1"/>
  <c r="L121" i="2"/>
  <c r="U121" i="2" s="1"/>
  <c r="L129" i="2"/>
  <c r="U129" i="2" s="1"/>
  <c r="L137" i="2"/>
  <c r="U137" i="2" s="1"/>
  <c r="L153" i="2"/>
  <c r="U153" i="2" s="1"/>
  <c r="L161" i="2"/>
  <c r="U161" i="2" s="1"/>
  <c r="L173" i="2"/>
  <c r="U173" i="2" s="1"/>
  <c r="L181" i="2"/>
  <c r="U181" i="2" s="1"/>
  <c r="L197" i="2"/>
  <c r="U197" i="2" s="1"/>
  <c r="L205" i="2"/>
  <c r="U205" i="2" s="1"/>
  <c r="L217" i="2"/>
  <c r="U217" i="2" s="1"/>
  <c r="L233" i="2"/>
  <c r="U233" i="2" s="1"/>
  <c r="L237" i="2"/>
  <c r="U237" i="2" s="1"/>
  <c r="L253" i="2"/>
  <c r="U253" i="2" s="1"/>
  <c r="L265" i="2"/>
  <c r="U265" i="2" s="1"/>
  <c r="L277" i="2"/>
  <c r="U277" i="2" s="1"/>
  <c r="L289" i="2"/>
  <c r="U289" i="2" s="1"/>
  <c r="L293" i="2"/>
  <c r="U293" i="2" s="1"/>
  <c r="L309" i="2"/>
  <c r="U309" i="2" s="1"/>
  <c r="L317" i="2"/>
  <c r="U317" i="2" s="1"/>
  <c r="L329" i="2"/>
  <c r="U329" i="2" s="1"/>
  <c r="L1429" i="2"/>
  <c r="U1429" i="2" s="1"/>
  <c r="L1453" i="2"/>
  <c r="U1453" i="2" s="1"/>
  <c r="L1477" i="2"/>
  <c r="U1477" i="2" s="1"/>
  <c r="L1493" i="2"/>
  <c r="U1493" i="2" s="1"/>
  <c r="L938" i="2"/>
  <c r="U938" i="2" s="1"/>
  <c r="L942" i="2"/>
  <c r="U942" i="2" s="1"/>
  <c r="L946" i="2"/>
  <c r="U946" i="2" s="1"/>
  <c r="L950" i="2"/>
  <c r="U950" i="2" s="1"/>
  <c r="L954" i="2"/>
  <c r="U954" i="2" s="1"/>
  <c r="L958" i="2"/>
  <c r="U958" i="2" s="1"/>
  <c r="L962" i="2"/>
  <c r="U962" i="2" s="1"/>
  <c r="L966" i="2"/>
  <c r="U966" i="2" s="1"/>
  <c r="L970" i="2"/>
  <c r="U970" i="2" s="1"/>
  <c r="L974" i="2"/>
  <c r="U974" i="2" s="1"/>
  <c r="L978" i="2"/>
  <c r="U978" i="2" s="1"/>
  <c r="L982" i="2"/>
  <c r="U982" i="2" s="1"/>
  <c r="L986" i="2"/>
  <c r="U986" i="2" s="1"/>
  <c r="L990" i="2"/>
  <c r="U990" i="2" s="1"/>
  <c r="L994" i="2"/>
  <c r="U994" i="2" s="1"/>
  <c r="L998" i="2"/>
  <c r="U998" i="2" s="1"/>
  <c r="L1002" i="2"/>
  <c r="U1002" i="2" s="1"/>
  <c r="L1006" i="2"/>
  <c r="U1006" i="2" s="1"/>
  <c r="L1010" i="2"/>
  <c r="U1010" i="2" s="1"/>
  <c r="L1014" i="2"/>
  <c r="U1014" i="2" s="1"/>
  <c r="L1018" i="2"/>
  <c r="U1018" i="2" s="1"/>
  <c r="L1022" i="2"/>
  <c r="U1022" i="2" s="1"/>
  <c r="L1026" i="2"/>
  <c r="U1026" i="2" s="1"/>
  <c r="L1030" i="2"/>
  <c r="U1030" i="2" s="1"/>
  <c r="L1034" i="2"/>
  <c r="U1034" i="2" s="1"/>
  <c r="L1038" i="2"/>
  <c r="U1038" i="2" s="1"/>
  <c r="L1042" i="2"/>
  <c r="U1042" i="2" s="1"/>
  <c r="L1046" i="2"/>
  <c r="U1046" i="2" s="1"/>
  <c r="L1050" i="2"/>
  <c r="U1050" i="2" s="1"/>
  <c r="L1054" i="2"/>
  <c r="U1054" i="2" s="1"/>
  <c r="L1058" i="2"/>
  <c r="U1058" i="2" s="1"/>
  <c r="L1062" i="2"/>
  <c r="U1062" i="2" s="1"/>
  <c r="L1066" i="2"/>
  <c r="U1066" i="2" s="1"/>
  <c r="L1070" i="2"/>
  <c r="U1070" i="2" s="1"/>
  <c r="L1074" i="2"/>
  <c r="U1074" i="2" s="1"/>
  <c r="L1078" i="2"/>
  <c r="U1078" i="2" s="1"/>
  <c r="L1082" i="2"/>
  <c r="U1082" i="2" s="1"/>
  <c r="L1086" i="2"/>
  <c r="U1086" i="2" s="1"/>
  <c r="L1090" i="2"/>
  <c r="U1090" i="2" s="1"/>
  <c r="L1094" i="2"/>
  <c r="U1094" i="2" s="1"/>
  <c r="L1098" i="2"/>
  <c r="U1098" i="2" s="1"/>
  <c r="L1102" i="2"/>
  <c r="U1102" i="2" s="1"/>
  <c r="L1106" i="2"/>
  <c r="U1106" i="2" s="1"/>
  <c r="L1110" i="2"/>
  <c r="U1110" i="2" s="1"/>
  <c r="L1114" i="2"/>
  <c r="U1114" i="2" s="1"/>
  <c r="L1118" i="2"/>
  <c r="U1118" i="2" s="1"/>
  <c r="L1122" i="2"/>
  <c r="U1122" i="2" s="1"/>
  <c r="L1126" i="2"/>
  <c r="U1126" i="2" s="1"/>
  <c r="L1130" i="2"/>
  <c r="U1130" i="2" s="1"/>
  <c r="L1134" i="2"/>
  <c r="U1134" i="2" s="1"/>
  <c r="L1138" i="2"/>
  <c r="U1138" i="2" s="1"/>
  <c r="L1142" i="2"/>
  <c r="U1142" i="2" s="1"/>
  <c r="L1146" i="2"/>
  <c r="U1146" i="2" s="1"/>
  <c r="L1150" i="2"/>
  <c r="U1150" i="2" s="1"/>
  <c r="L1154" i="2"/>
  <c r="U1154" i="2" s="1"/>
  <c r="L1158" i="2"/>
  <c r="U1158" i="2" s="1"/>
  <c r="L1162" i="2"/>
  <c r="U1162" i="2" s="1"/>
  <c r="L1166" i="2"/>
  <c r="U1166" i="2" s="1"/>
  <c r="L1170" i="2"/>
  <c r="U1170" i="2" s="1"/>
  <c r="L1174" i="2"/>
  <c r="U1174" i="2" s="1"/>
  <c r="L1178" i="2"/>
  <c r="U1178" i="2" s="1"/>
  <c r="L1182" i="2"/>
  <c r="U1182" i="2" s="1"/>
  <c r="L1186" i="2"/>
  <c r="U1186" i="2" s="1"/>
  <c r="L1190" i="2"/>
  <c r="U1190" i="2" s="1"/>
  <c r="L1194" i="2"/>
  <c r="U1194" i="2" s="1"/>
  <c r="L1198" i="2"/>
  <c r="U1198" i="2" s="1"/>
  <c r="L1202" i="2"/>
  <c r="U1202" i="2" s="1"/>
  <c r="L1206" i="2"/>
  <c r="U1206" i="2" s="1"/>
  <c r="L1210" i="2"/>
  <c r="U1210" i="2" s="1"/>
  <c r="L1214" i="2"/>
  <c r="U1214" i="2" s="1"/>
  <c r="L1218" i="2"/>
  <c r="U1218" i="2" s="1"/>
  <c r="L1222" i="2"/>
  <c r="U1222" i="2" s="1"/>
  <c r="L1226" i="2"/>
  <c r="U1226" i="2" s="1"/>
  <c r="L1230" i="2"/>
  <c r="U1230" i="2" s="1"/>
  <c r="L1234" i="2"/>
  <c r="U1234" i="2" s="1"/>
  <c r="L1238" i="2"/>
  <c r="U1238" i="2" s="1"/>
  <c r="L1242" i="2"/>
  <c r="U1242" i="2" s="1"/>
  <c r="L1246" i="2"/>
  <c r="U1246" i="2" s="1"/>
  <c r="L1250" i="2"/>
  <c r="U1250" i="2" s="1"/>
  <c r="L1254" i="2"/>
  <c r="U1254" i="2" s="1"/>
  <c r="L1258" i="2"/>
  <c r="U1258" i="2" s="1"/>
  <c r="L1262" i="2"/>
  <c r="U1262" i="2" s="1"/>
  <c r="L1266" i="2"/>
  <c r="U1266" i="2" s="1"/>
  <c r="L1270" i="2"/>
  <c r="U1270" i="2" s="1"/>
  <c r="L1274" i="2"/>
  <c r="U1274" i="2" s="1"/>
  <c r="L1278" i="2"/>
  <c r="U1278" i="2" s="1"/>
  <c r="L1282" i="2"/>
  <c r="U1282" i="2" s="1"/>
  <c r="L1286" i="2"/>
  <c r="U1286" i="2" s="1"/>
  <c r="L1290" i="2"/>
  <c r="U1290" i="2" s="1"/>
  <c r="L1294" i="2"/>
  <c r="U1294" i="2" s="1"/>
  <c r="L1298" i="2"/>
  <c r="U1298" i="2" s="1"/>
  <c r="L1302" i="2"/>
  <c r="U1302" i="2" s="1"/>
  <c r="L1306" i="2"/>
  <c r="U1306" i="2" s="1"/>
  <c r="L1310" i="2"/>
  <c r="U1310" i="2" s="1"/>
  <c r="L1314" i="2"/>
  <c r="U1314" i="2" s="1"/>
  <c r="L1318" i="2"/>
  <c r="U1318" i="2" s="1"/>
  <c r="L1322" i="2"/>
  <c r="U1322" i="2" s="1"/>
  <c r="L1326" i="2"/>
  <c r="U1326" i="2" s="1"/>
  <c r="L1330" i="2"/>
  <c r="U1330" i="2" s="1"/>
  <c r="L1334" i="2"/>
  <c r="U1334" i="2" s="1"/>
  <c r="L1338" i="2"/>
  <c r="U1338" i="2" s="1"/>
  <c r="L1342" i="2"/>
  <c r="U1342" i="2" s="1"/>
  <c r="L1346" i="2"/>
  <c r="U1346" i="2" s="1"/>
  <c r="L1350" i="2"/>
  <c r="U1350" i="2" s="1"/>
  <c r="L1354" i="2"/>
  <c r="U1354" i="2" s="1"/>
  <c r="L1358" i="2"/>
  <c r="U1358" i="2" s="1"/>
  <c r="L1362" i="2"/>
  <c r="U1362" i="2" s="1"/>
  <c r="L1366" i="2"/>
  <c r="U1366" i="2" s="1"/>
  <c r="L1370" i="2"/>
  <c r="U1370" i="2" s="1"/>
  <c r="L1374" i="2"/>
  <c r="U1374" i="2" s="1"/>
  <c r="L1378" i="2"/>
  <c r="U1378" i="2" s="1"/>
  <c r="L1382" i="2"/>
  <c r="U1382" i="2" s="1"/>
  <c r="L1386" i="2"/>
  <c r="U1386" i="2" s="1"/>
  <c r="L1390" i="2"/>
  <c r="U1390" i="2" s="1"/>
  <c r="L1394" i="2"/>
  <c r="U1394" i="2" s="1"/>
  <c r="L1398" i="2"/>
  <c r="U1398" i="2" s="1"/>
  <c r="L1402" i="2"/>
  <c r="U1402" i="2" s="1"/>
  <c r="L1406" i="2"/>
  <c r="U1406" i="2" s="1"/>
  <c r="H72" i="2"/>
  <c r="H136" i="2"/>
  <c r="H200" i="2"/>
  <c r="H264" i="2"/>
  <c r="H328" i="2"/>
  <c r="H24" i="2"/>
  <c r="H88" i="2"/>
  <c r="H152" i="2"/>
  <c r="H216" i="2"/>
  <c r="H280" i="2"/>
  <c r="H40" i="2"/>
  <c r="H104" i="2"/>
  <c r="H168" i="2"/>
  <c r="H232" i="2"/>
  <c r="H296" i="2"/>
  <c r="C8" i="2"/>
  <c r="P9" i="2"/>
  <c r="AH18" i="3" s="1"/>
  <c r="F2" i="2"/>
  <c r="J5" i="3"/>
  <c r="N22" i="1"/>
  <c r="AH20" i="3"/>
  <c r="H814" i="2"/>
  <c r="H942" i="2"/>
  <c r="H1134" i="2"/>
  <c r="H1326" i="2"/>
  <c r="BC14" i="3"/>
  <c r="BB14" i="3" s="1"/>
  <c r="H11" i="2"/>
  <c r="H28" i="2"/>
  <c r="H44" i="2"/>
  <c r="H60" i="2"/>
  <c r="H76" i="2"/>
  <c r="H92" i="2"/>
  <c r="H108" i="2"/>
  <c r="H124" i="2"/>
  <c r="H140" i="2"/>
  <c r="H156" i="2"/>
  <c r="H172" i="2"/>
  <c r="H188" i="2"/>
  <c r="H204" i="2"/>
  <c r="H220" i="2"/>
  <c r="H236" i="2"/>
  <c r="H252" i="2"/>
  <c r="H268" i="2"/>
  <c r="H284" i="2"/>
  <c r="H300" i="2"/>
  <c r="H316" i="2"/>
  <c r="H332" i="2"/>
  <c r="H702" i="2"/>
  <c r="H766" i="2"/>
  <c r="H830" i="2"/>
  <c r="H894" i="2"/>
  <c r="H958" i="2"/>
  <c r="H1022" i="2"/>
  <c r="H1086" i="2"/>
  <c r="H1150" i="2"/>
  <c r="H1214" i="2"/>
  <c r="H1278" i="2"/>
  <c r="H1342" i="2"/>
  <c r="H1406" i="2"/>
  <c r="H750" i="2"/>
  <c r="H878" i="2"/>
  <c r="H1198" i="2"/>
  <c r="H16" i="2"/>
  <c r="H32" i="2"/>
  <c r="H48" i="2"/>
  <c r="H64" i="2"/>
  <c r="H80" i="2"/>
  <c r="H96" i="2"/>
  <c r="H112" i="2"/>
  <c r="H128" i="2"/>
  <c r="H144" i="2"/>
  <c r="H160" i="2"/>
  <c r="H176" i="2"/>
  <c r="H192" i="2"/>
  <c r="H208" i="2"/>
  <c r="H224" i="2"/>
  <c r="H240" i="2"/>
  <c r="H256" i="2"/>
  <c r="H272" i="2"/>
  <c r="H288" i="2"/>
  <c r="H304" i="2"/>
  <c r="H320" i="2"/>
  <c r="H336" i="2"/>
  <c r="H718" i="2"/>
  <c r="H782" i="2"/>
  <c r="H846" i="2"/>
  <c r="H910" i="2"/>
  <c r="H974" i="2"/>
  <c r="H1038" i="2"/>
  <c r="H1102" i="2"/>
  <c r="H1166" i="2"/>
  <c r="H1230" i="2"/>
  <c r="H1294" i="2"/>
  <c r="H1358" i="2"/>
  <c r="H1437" i="2"/>
  <c r="H686" i="2"/>
  <c r="H1006" i="2"/>
  <c r="H1070" i="2"/>
  <c r="H1262" i="2"/>
  <c r="H1390" i="2"/>
  <c r="H20" i="2"/>
  <c r="H36" i="2"/>
  <c r="H52" i="2"/>
  <c r="H68" i="2"/>
  <c r="H84" i="2"/>
  <c r="H100" i="2"/>
  <c r="H116" i="2"/>
  <c r="H132" i="2"/>
  <c r="H148" i="2"/>
  <c r="H164" i="2"/>
  <c r="H180" i="2"/>
  <c r="H196" i="2"/>
  <c r="H212" i="2"/>
  <c r="H228" i="2"/>
  <c r="H244" i="2"/>
  <c r="H260" i="2"/>
  <c r="H276" i="2"/>
  <c r="H292" i="2"/>
  <c r="H308" i="2"/>
  <c r="H324" i="2"/>
  <c r="H670" i="2"/>
  <c r="H734" i="2"/>
  <c r="H798" i="2"/>
  <c r="H862" i="2"/>
  <c r="H926" i="2"/>
  <c r="H990" i="2"/>
  <c r="H1054" i="2"/>
  <c r="H1118" i="2"/>
  <c r="H1182" i="2"/>
  <c r="H1246" i="2"/>
  <c r="H1310" i="2"/>
  <c r="H1374" i="2"/>
  <c r="H1469" i="2"/>
  <c r="J18" i="2"/>
  <c r="H18" i="2"/>
  <c r="J30" i="2"/>
  <c r="H30" i="2"/>
  <c r="J42" i="2"/>
  <c r="H42" i="2"/>
  <c r="J50" i="2"/>
  <c r="H50" i="2"/>
  <c r="J62" i="2"/>
  <c r="H62" i="2"/>
  <c r="J74" i="2"/>
  <c r="H74" i="2"/>
  <c r="J86" i="2"/>
  <c r="H86" i="2"/>
  <c r="J94" i="2"/>
  <c r="H94" i="2"/>
  <c r="J106" i="2"/>
  <c r="H106" i="2"/>
  <c r="J118" i="2"/>
  <c r="H118" i="2"/>
  <c r="J130" i="2"/>
  <c r="H130" i="2"/>
  <c r="J142" i="2"/>
  <c r="H142" i="2"/>
  <c r="J154" i="2"/>
  <c r="H154" i="2"/>
  <c r="J162" i="2"/>
  <c r="H162" i="2"/>
  <c r="J174" i="2"/>
  <c r="H174" i="2"/>
  <c r="J186" i="2"/>
  <c r="H186" i="2"/>
  <c r="J198" i="2"/>
  <c r="H198" i="2"/>
  <c r="J206" i="2"/>
  <c r="H206" i="2"/>
  <c r="J218" i="2"/>
  <c r="H218" i="2"/>
  <c r="J230" i="2"/>
  <c r="H230" i="2"/>
  <c r="J242" i="2"/>
  <c r="H242" i="2"/>
  <c r="J254" i="2"/>
  <c r="H254" i="2"/>
  <c r="J266" i="2"/>
  <c r="H266" i="2"/>
  <c r="J274" i="2"/>
  <c r="H274" i="2"/>
  <c r="J19" i="2"/>
  <c r="H19" i="2"/>
  <c r="J31" i="2"/>
  <c r="H31" i="2"/>
  <c r="J43" i="2"/>
  <c r="H43" i="2"/>
  <c r="J51" i="2"/>
  <c r="H51" i="2"/>
  <c r="J63" i="2"/>
  <c r="H63" i="2"/>
  <c r="J79" i="2"/>
  <c r="H79" i="2"/>
  <c r="J91" i="2"/>
  <c r="H91" i="2"/>
  <c r="J103" i="2"/>
  <c r="H103" i="2"/>
  <c r="J115" i="2"/>
  <c r="H115" i="2"/>
  <c r="J127" i="2"/>
  <c r="H127" i="2"/>
  <c r="J139" i="2"/>
  <c r="H139" i="2"/>
  <c r="J147" i="2"/>
  <c r="H147" i="2"/>
  <c r="J155" i="2"/>
  <c r="H155" i="2"/>
  <c r="J171" i="2"/>
  <c r="H171" i="2"/>
  <c r="J183" i="2"/>
  <c r="H183" i="2"/>
  <c r="J199" i="2"/>
  <c r="H199" i="2"/>
  <c r="J211" i="2"/>
  <c r="H211" i="2"/>
  <c r="J223" i="2"/>
  <c r="H223" i="2"/>
  <c r="J231" i="2"/>
  <c r="H231" i="2"/>
  <c r="J243" i="2"/>
  <c r="H243" i="2"/>
  <c r="J255" i="2"/>
  <c r="H255" i="2"/>
  <c r="J263" i="2"/>
  <c r="H263" i="2"/>
  <c r="J275" i="2"/>
  <c r="H275" i="2"/>
  <c r="J287" i="2"/>
  <c r="H287" i="2"/>
  <c r="J299" i="2"/>
  <c r="H299" i="2"/>
  <c r="J307" i="2"/>
  <c r="H307" i="2"/>
  <c r="J319" i="2"/>
  <c r="H319" i="2"/>
  <c r="J327" i="2"/>
  <c r="H327" i="2"/>
  <c r="J339" i="2"/>
  <c r="H339" i="2"/>
  <c r="J355" i="2"/>
  <c r="H355" i="2"/>
  <c r="J367" i="2"/>
  <c r="H367" i="2"/>
  <c r="J379" i="2"/>
  <c r="H379" i="2"/>
  <c r="J423" i="2"/>
  <c r="H423" i="2"/>
  <c r="J14" i="2"/>
  <c r="H14" i="2"/>
  <c r="J26" i="2"/>
  <c r="H26" i="2"/>
  <c r="J34" i="2"/>
  <c r="H34" i="2"/>
  <c r="J46" i="2"/>
  <c r="H46" i="2"/>
  <c r="J58" i="2"/>
  <c r="H58" i="2"/>
  <c r="J70" i="2"/>
  <c r="H70" i="2"/>
  <c r="J82" i="2"/>
  <c r="H82" i="2"/>
  <c r="J90" i="2"/>
  <c r="H90" i="2"/>
  <c r="J102" i="2"/>
  <c r="H102" i="2"/>
  <c r="J114" i="2"/>
  <c r="H114" i="2"/>
  <c r="J126" i="2"/>
  <c r="H126" i="2"/>
  <c r="J138" i="2"/>
  <c r="H138" i="2"/>
  <c r="J146" i="2"/>
  <c r="H146" i="2"/>
  <c r="J158" i="2"/>
  <c r="H158" i="2"/>
  <c r="J170" i="2"/>
  <c r="H170" i="2"/>
  <c r="J182" i="2"/>
  <c r="H182" i="2"/>
  <c r="J194" i="2"/>
  <c r="H194" i="2"/>
  <c r="J210" i="2"/>
  <c r="H210" i="2"/>
  <c r="J222" i="2"/>
  <c r="H222" i="2"/>
  <c r="J234" i="2"/>
  <c r="H234" i="2"/>
  <c r="J246" i="2"/>
  <c r="H246" i="2"/>
  <c r="J258" i="2"/>
  <c r="H258" i="2"/>
  <c r="J270" i="2"/>
  <c r="H270" i="2"/>
  <c r="J282" i="2"/>
  <c r="H282" i="2"/>
  <c r="J23" i="2"/>
  <c r="H23" i="2"/>
  <c r="J35" i="2"/>
  <c r="H35" i="2"/>
  <c r="J47" i="2"/>
  <c r="H47" i="2"/>
  <c r="J59" i="2"/>
  <c r="H59" i="2"/>
  <c r="J67" i="2"/>
  <c r="H67" i="2"/>
  <c r="J75" i="2"/>
  <c r="H75" i="2"/>
  <c r="J87" i="2"/>
  <c r="H87" i="2"/>
  <c r="J99" i="2"/>
  <c r="H99" i="2"/>
  <c r="J111" i="2"/>
  <c r="H111" i="2"/>
  <c r="J123" i="2"/>
  <c r="H123" i="2"/>
  <c r="J135" i="2"/>
  <c r="H135" i="2"/>
  <c r="J143" i="2"/>
  <c r="H143" i="2"/>
  <c r="J159" i="2"/>
  <c r="H159" i="2"/>
  <c r="J167" i="2"/>
  <c r="H167" i="2"/>
  <c r="J179" i="2"/>
  <c r="H179" i="2"/>
  <c r="J191" i="2"/>
  <c r="H191" i="2"/>
  <c r="J203" i="2"/>
  <c r="H203" i="2"/>
  <c r="J207" i="2"/>
  <c r="H207" i="2"/>
  <c r="J219" i="2"/>
  <c r="H219" i="2"/>
  <c r="J235" i="2"/>
  <c r="H235" i="2"/>
  <c r="J247" i="2"/>
  <c r="H247" i="2"/>
  <c r="J259" i="2"/>
  <c r="H259" i="2"/>
  <c r="J271" i="2"/>
  <c r="H271" i="2"/>
  <c r="J283" i="2"/>
  <c r="H283" i="2"/>
  <c r="J291" i="2"/>
  <c r="H291" i="2"/>
  <c r="J303" i="2"/>
  <c r="H303" i="2"/>
  <c r="J315" i="2"/>
  <c r="H315" i="2"/>
  <c r="J331" i="2"/>
  <c r="H331" i="2"/>
  <c r="J343" i="2"/>
  <c r="H343" i="2"/>
  <c r="J351" i="2"/>
  <c r="H351" i="2"/>
  <c r="J363" i="2"/>
  <c r="H363" i="2"/>
  <c r="J375" i="2"/>
  <c r="H375" i="2"/>
  <c r="J387" i="2"/>
  <c r="H387" i="2"/>
  <c r="J395" i="2"/>
  <c r="H395" i="2"/>
  <c r="J399" i="2"/>
  <c r="H399" i="2"/>
  <c r="J407" i="2"/>
  <c r="H407" i="2"/>
  <c r="J415" i="2"/>
  <c r="H415" i="2"/>
  <c r="J431" i="2"/>
  <c r="H431" i="2"/>
  <c r="J447" i="2"/>
  <c r="H447" i="2"/>
  <c r="J22" i="2"/>
  <c r="H22" i="2"/>
  <c r="J38" i="2"/>
  <c r="H38" i="2"/>
  <c r="J54" i="2"/>
  <c r="H54" i="2"/>
  <c r="J66" i="2"/>
  <c r="H66" i="2"/>
  <c r="J78" i="2"/>
  <c r="H78" i="2"/>
  <c r="J98" i="2"/>
  <c r="H98" i="2"/>
  <c r="J110" i="2"/>
  <c r="H110" i="2"/>
  <c r="J122" i="2"/>
  <c r="H122" i="2"/>
  <c r="J134" i="2"/>
  <c r="H134" i="2"/>
  <c r="J150" i="2"/>
  <c r="H150" i="2"/>
  <c r="J166" i="2"/>
  <c r="H166" i="2"/>
  <c r="J178" i="2"/>
  <c r="H178" i="2"/>
  <c r="J190" i="2"/>
  <c r="H190" i="2"/>
  <c r="J202" i="2"/>
  <c r="H202" i="2"/>
  <c r="J214" i="2"/>
  <c r="H214" i="2"/>
  <c r="J226" i="2"/>
  <c r="H226" i="2"/>
  <c r="J238" i="2"/>
  <c r="H238" i="2"/>
  <c r="J250" i="2"/>
  <c r="H250" i="2"/>
  <c r="J262" i="2"/>
  <c r="H262" i="2"/>
  <c r="J278" i="2"/>
  <c r="H278" i="2"/>
  <c r="J15" i="2"/>
  <c r="H15" i="2"/>
  <c r="J27" i="2"/>
  <c r="H27" i="2"/>
  <c r="J39" i="2"/>
  <c r="H39" i="2"/>
  <c r="J55" i="2"/>
  <c r="H55" i="2"/>
  <c r="J71" i="2"/>
  <c r="H71" i="2"/>
  <c r="J83" i="2"/>
  <c r="H83" i="2"/>
  <c r="J95" i="2"/>
  <c r="H95" i="2"/>
  <c r="J107" i="2"/>
  <c r="H107" i="2"/>
  <c r="J119" i="2"/>
  <c r="H119" i="2"/>
  <c r="J131" i="2"/>
  <c r="H131" i="2"/>
  <c r="J151" i="2"/>
  <c r="H151" i="2"/>
  <c r="J163" i="2"/>
  <c r="H163" i="2"/>
  <c r="J175" i="2"/>
  <c r="H175" i="2"/>
  <c r="J187" i="2"/>
  <c r="H187" i="2"/>
  <c r="J195" i="2"/>
  <c r="H195" i="2"/>
  <c r="J215" i="2"/>
  <c r="H215" i="2"/>
  <c r="J227" i="2"/>
  <c r="H227" i="2"/>
  <c r="J239" i="2"/>
  <c r="H239" i="2"/>
  <c r="J251" i="2"/>
  <c r="H251" i="2"/>
  <c r="J267" i="2"/>
  <c r="H267" i="2"/>
  <c r="J279" i="2"/>
  <c r="H279" i="2"/>
  <c r="J295" i="2"/>
  <c r="H295" i="2"/>
  <c r="J311" i="2"/>
  <c r="H311" i="2"/>
  <c r="J323" i="2"/>
  <c r="H323" i="2"/>
  <c r="J335" i="2"/>
  <c r="H335" i="2"/>
  <c r="J347" i="2"/>
  <c r="H347" i="2"/>
  <c r="J359" i="2"/>
  <c r="H359" i="2"/>
  <c r="J371" i="2"/>
  <c r="H371" i="2"/>
  <c r="J383" i="2"/>
  <c r="H383" i="2"/>
  <c r="J391" i="2"/>
  <c r="H391" i="2"/>
  <c r="J403" i="2"/>
  <c r="H403" i="2"/>
  <c r="J411" i="2"/>
  <c r="H411" i="2"/>
  <c r="J419" i="2"/>
  <c r="H419" i="2"/>
  <c r="J427" i="2"/>
  <c r="H427" i="2"/>
  <c r="J435" i="2"/>
  <c r="H435" i="2"/>
  <c r="J439" i="2"/>
  <c r="H439" i="2"/>
  <c r="J443" i="2"/>
  <c r="H443" i="2"/>
  <c r="J455" i="2"/>
  <c r="H455" i="2"/>
  <c r="J463" i="2"/>
  <c r="H463" i="2"/>
  <c r="J467" i="2"/>
  <c r="H467" i="2"/>
  <c r="J475" i="2"/>
  <c r="H475" i="2"/>
  <c r="J483" i="2"/>
  <c r="H483" i="2"/>
  <c r="J491" i="2"/>
  <c r="H491" i="2"/>
  <c r="J499" i="2"/>
  <c r="H499" i="2"/>
  <c r="J503" i="2"/>
  <c r="H503" i="2"/>
  <c r="J511" i="2"/>
  <c r="H511" i="2"/>
  <c r="J515" i="2"/>
  <c r="H515" i="2"/>
  <c r="J523" i="2"/>
  <c r="H523" i="2"/>
  <c r="J531" i="2"/>
  <c r="H531" i="2"/>
  <c r="J535" i="2"/>
  <c r="H535" i="2"/>
  <c r="J543" i="2"/>
  <c r="H543" i="2"/>
  <c r="J551" i="2"/>
  <c r="H551" i="2"/>
  <c r="J555" i="2"/>
  <c r="H555" i="2"/>
  <c r="J563" i="2"/>
  <c r="H563" i="2"/>
  <c r="J571" i="2"/>
  <c r="H571" i="2"/>
  <c r="J575" i="2"/>
  <c r="H575" i="2"/>
  <c r="J583" i="2"/>
  <c r="H583" i="2"/>
  <c r="J587" i="2"/>
  <c r="H587" i="2"/>
  <c r="J595" i="2"/>
  <c r="H595" i="2"/>
  <c r="J603" i="2"/>
  <c r="H603" i="2"/>
  <c r="J611" i="2"/>
  <c r="H611" i="2"/>
  <c r="J615" i="2"/>
  <c r="H615" i="2"/>
  <c r="J623" i="2"/>
  <c r="H623" i="2"/>
  <c r="J631" i="2"/>
  <c r="H631" i="2"/>
  <c r="J635" i="2"/>
  <c r="H635" i="2"/>
  <c r="J643" i="2"/>
  <c r="H643" i="2"/>
  <c r="J651" i="2"/>
  <c r="H651" i="2"/>
  <c r="J659" i="2"/>
  <c r="H659" i="2"/>
  <c r="J663" i="2"/>
  <c r="H663" i="2"/>
  <c r="J671" i="2"/>
  <c r="H671" i="2"/>
  <c r="J675" i="2"/>
  <c r="H675" i="2"/>
  <c r="J683" i="2"/>
  <c r="H683" i="2"/>
  <c r="J691" i="2"/>
  <c r="H691" i="2"/>
  <c r="J695" i="2"/>
  <c r="H695" i="2"/>
  <c r="J703" i="2"/>
  <c r="H703" i="2"/>
  <c r="J711" i="2"/>
  <c r="H711" i="2"/>
  <c r="J719" i="2"/>
  <c r="H719" i="2"/>
  <c r="J723" i="2"/>
  <c r="H723" i="2"/>
  <c r="J731" i="2"/>
  <c r="H731" i="2"/>
  <c r="J739" i="2"/>
  <c r="H739" i="2"/>
  <c r="J743" i="2"/>
  <c r="H743" i="2"/>
  <c r="J751" i="2"/>
  <c r="H751" i="2"/>
  <c r="J759" i="2"/>
  <c r="H759" i="2"/>
  <c r="J763" i="2"/>
  <c r="H763" i="2"/>
  <c r="J771" i="2"/>
  <c r="H771" i="2"/>
  <c r="J779" i="2"/>
  <c r="H779" i="2"/>
  <c r="J783" i="2"/>
  <c r="H783" i="2"/>
  <c r="J791" i="2"/>
  <c r="H791" i="2"/>
  <c r="J799" i="2"/>
  <c r="H799" i="2"/>
  <c r="J803" i="2"/>
  <c r="H803" i="2"/>
  <c r="J811" i="2"/>
  <c r="H811" i="2"/>
  <c r="J819" i="2"/>
  <c r="H819" i="2"/>
  <c r="J823" i="2"/>
  <c r="H823" i="2"/>
  <c r="J831" i="2"/>
  <c r="H831" i="2"/>
  <c r="J839" i="2"/>
  <c r="H839" i="2"/>
  <c r="J847" i="2"/>
  <c r="H847" i="2"/>
  <c r="J851" i="2"/>
  <c r="H851" i="2"/>
  <c r="J859" i="2"/>
  <c r="H859" i="2"/>
  <c r="J863" i="2"/>
  <c r="H863" i="2"/>
  <c r="J871" i="2"/>
  <c r="H871" i="2"/>
  <c r="J879" i="2"/>
  <c r="H879" i="2"/>
  <c r="J883" i="2"/>
  <c r="H883" i="2"/>
  <c r="J891" i="2"/>
  <c r="H891" i="2"/>
  <c r="J899" i="2"/>
  <c r="H899" i="2"/>
  <c r="J903" i="2"/>
  <c r="H903" i="2"/>
  <c r="J911" i="2"/>
  <c r="H911" i="2"/>
  <c r="J915" i="2"/>
  <c r="H915" i="2"/>
  <c r="J923" i="2"/>
  <c r="H923" i="2"/>
  <c r="J931" i="2"/>
  <c r="H931" i="2"/>
  <c r="J935" i="2"/>
  <c r="H935" i="2"/>
  <c r="J943" i="2"/>
  <c r="H943" i="2"/>
  <c r="J951" i="2"/>
  <c r="H951" i="2"/>
  <c r="J955" i="2"/>
  <c r="H955" i="2"/>
  <c r="J963" i="2"/>
  <c r="H963" i="2"/>
  <c r="J971" i="2"/>
  <c r="H971" i="2"/>
  <c r="J975" i="2"/>
  <c r="H975" i="2"/>
  <c r="J983" i="2"/>
  <c r="H983" i="2"/>
  <c r="J991" i="2"/>
  <c r="H991" i="2"/>
  <c r="J995" i="2"/>
  <c r="H995" i="2"/>
  <c r="J1003" i="2"/>
  <c r="H1003" i="2"/>
  <c r="J1007" i="2"/>
  <c r="H1007" i="2"/>
  <c r="J1015" i="2"/>
  <c r="H1015" i="2"/>
  <c r="J1023" i="2"/>
  <c r="H1023" i="2"/>
  <c r="J1027" i="2"/>
  <c r="H1027" i="2"/>
  <c r="J1035" i="2"/>
  <c r="H1035" i="2"/>
  <c r="J1043" i="2"/>
  <c r="H1043" i="2"/>
  <c r="J1051" i="2"/>
  <c r="H1051" i="2"/>
  <c r="J1055" i="2"/>
  <c r="H1055" i="2"/>
  <c r="J1063" i="2"/>
  <c r="H1063" i="2"/>
  <c r="J1071" i="2"/>
  <c r="H1071" i="2"/>
  <c r="J1079" i="2"/>
  <c r="H1079" i="2"/>
  <c r="J1087" i="2"/>
  <c r="H1087" i="2"/>
  <c r="J1091" i="2"/>
  <c r="H1091" i="2"/>
  <c r="J1099" i="2"/>
  <c r="H1099" i="2"/>
  <c r="J1103" i="2"/>
  <c r="H1103" i="2"/>
  <c r="J1111" i="2"/>
  <c r="H1111" i="2"/>
  <c r="J1119" i="2"/>
  <c r="H1119" i="2"/>
  <c r="J1127" i="2"/>
  <c r="H1127" i="2"/>
  <c r="J1135" i="2"/>
  <c r="H1135" i="2"/>
  <c r="J1139" i="2"/>
  <c r="H1139" i="2"/>
  <c r="J1147" i="2"/>
  <c r="H1147" i="2"/>
  <c r="J1151" i="2"/>
  <c r="H1151" i="2"/>
  <c r="J1159" i="2"/>
  <c r="H1159" i="2"/>
  <c r="J1167" i="2"/>
  <c r="H1167" i="2"/>
  <c r="J1175" i="2"/>
  <c r="H1175" i="2"/>
  <c r="J1179" i="2"/>
  <c r="H1179" i="2"/>
  <c r="J1187" i="2"/>
  <c r="H1187" i="2"/>
  <c r="J1195" i="2"/>
  <c r="H1195" i="2"/>
  <c r="J1199" i="2"/>
  <c r="H1199" i="2"/>
  <c r="J1207" i="2"/>
  <c r="H1207" i="2"/>
  <c r="J1215" i="2"/>
  <c r="H1215" i="2"/>
  <c r="J1219" i="2"/>
  <c r="H1219" i="2"/>
  <c r="J1227" i="2"/>
  <c r="H1227" i="2"/>
  <c r="J1235" i="2"/>
  <c r="H1235" i="2"/>
  <c r="J1243" i="2"/>
  <c r="H1243" i="2"/>
  <c r="J1247" i="2"/>
  <c r="H1247" i="2"/>
  <c r="J1255" i="2"/>
  <c r="H1255" i="2"/>
  <c r="J1263" i="2"/>
  <c r="H1263" i="2"/>
  <c r="J1271" i="2"/>
  <c r="H1271" i="2"/>
  <c r="J1275" i="2"/>
  <c r="H1275" i="2"/>
  <c r="J1283" i="2"/>
  <c r="H1283" i="2"/>
  <c r="J1291" i="2"/>
  <c r="H1291" i="2"/>
  <c r="J1295" i="2"/>
  <c r="H1295" i="2"/>
  <c r="J1303" i="2"/>
  <c r="H1303" i="2"/>
  <c r="J1311" i="2"/>
  <c r="H1311" i="2"/>
  <c r="J1319" i="2"/>
  <c r="H1319" i="2"/>
  <c r="J1327" i="2"/>
  <c r="H1327" i="2"/>
  <c r="J1331" i="2"/>
  <c r="H1331" i="2"/>
  <c r="J1339" i="2"/>
  <c r="H1339" i="2"/>
  <c r="J1347" i="2"/>
  <c r="H1347" i="2"/>
  <c r="J1351" i="2"/>
  <c r="H1351" i="2"/>
  <c r="J1359" i="2"/>
  <c r="H1359" i="2"/>
  <c r="J1367" i="2"/>
  <c r="H1367" i="2"/>
  <c r="J1375" i="2"/>
  <c r="H1375" i="2"/>
  <c r="J1383" i="2"/>
  <c r="H1383" i="2"/>
  <c r="J1391" i="2"/>
  <c r="H1391" i="2"/>
  <c r="J1399" i="2"/>
  <c r="H1399" i="2"/>
  <c r="J1407" i="2"/>
  <c r="H1407" i="2"/>
  <c r="J1415" i="2"/>
  <c r="H1415" i="2"/>
  <c r="J1423" i="2"/>
  <c r="H1423" i="2"/>
  <c r="J1427" i="2"/>
  <c r="H1427" i="2"/>
  <c r="J1435" i="2"/>
  <c r="H1435" i="2"/>
  <c r="J1443" i="2"/>
  <c r="H1443" i="2"/>
  <c r="J1451" i="2"/>
  <c r="H1451" i="2"/>
  <c r="J1459" i="2"/>
  <c r="H1459" i="2"/>
  <c r="J1467" i="2"/>
  <c r="H1467" i="2"/>
  <c r="J1475" i="2"/>
  <c r="H1475" i="2"/>
  <c r="J1483" i="2"/>
  <c r="H1483" i="2"/>
  <c r="J1487" i="2"/>
  <c r="H1487" i="2"/>
  <c r="J1495" i="2"/>
  <c r="H1495" i="2"/>
  <c r="J1503" i="2"/>
  <c r="H1503" i="2"/>
  <c r="H350" i="2"/>
  <c r="H366" i="2"/>
  <c r="H382" i="2"/>
  <c r="H398" i="2"/>
  <c r="H414" i="2"/>
  <c r="H430" i="2"/>
  <c r="H446" i="2"/>
  <c r="H462" i="2"/>
  <c r="H494" i="2"/>
  <c r="H526" i="2"/>
  <c r="H542" i="2"/>
  <c r="H574" i="2"/>
  <c r="H606" i="2"/>
  <c r="H638" i="2"/>
  <c r="J464" i="2"/>
  <c r="H464" i="2"/>
  <c r="J468" i="2"/>
  <c r="H468" i="2"/>
  <c r="J472" i="2"/>
  <c r="H472" i="2"/>
  <c r="J476" i="2"/>
  <c r="H476" i="2"/>
  <c r="J480" i="2"/>
  <c r="H480" i="2"/>
  <c r="J484" i="2"/>
  <c r="H484" i="2"/>
  <c r="J488" i="2"/>
  <c r="H488" i="2"/>
  <c r="J492" i="2"/>
  <c r="H492" i="2"/>
  <c r="J496" i="2"/>
  <c r="H496" i="2"/>
  <c r="J500" i="2"/>
  <c r="H500" i="2"/>
  <c r="J504" i="2"/>
  <c r="H504" i="2"/>
  <c r="J508" i="2"/>
  <c r="H508" i="2"/>
  <c r="J512" i="2"/>
  <c r="H512" i="2"/>
  <c r="J516" i="2"/>
  <c r="H516" i="2"/>
  <c r="J520" i="2"/>
  <c r="H520" i="2"/>
  <c r="J524" i="2"/>
  <c r="H524" i="2"/>
  <c r="J528" i="2"/>
  <c r="H528" i="2"/>
  <c r="J532" i="2"/>
  <c r="H532" i="2"/>
  <c r="J536" i="2"/>
  <c r="H536" i="2"/>
  <c r="J540" i="2"/>
  <c r="H540" i="2"/>
  <c r="J544" i="2"/>
  <c r="H544" i="2"/>
  <c r="J548" i="2"/>
  <c r="H548" i="2"/>
  <c r="J552" i="2"/>
  <c r="H552" i="2"/>
  <c r="J556" i="2"/>
  <c r="H556" i="2"/>
  <c r="J560" i="2"/>
  <c r="H560" i="2"/>
  <c r="J564" i="2"/>
  <c r="H564" i="2"/>
  <c r="J568" i="2"/>
  <c r="H568" i="2"/>
  <c r="J572" i="2"/>
  <c r="H572" i="2"/>
  <c r="J576" i="2"/>
  <c r="H576" i="2"/>
  <c r="J580" i="2"/>
  <c r="H580" i="2"/>
  <c r="J584" i="2"/>
  <c r="H584" i="2"/>
  <c r="J588" i="2"/>
  <c r="H588" i="2"/>
  <c r="J592" i="2"/>
  <c r="H592" i="2"/>
  <c r="J596" i="2"/>
  <c r="H596" i="2"/>
  <c r="J600" i="2"/>
  <c r="H600" i="2"/>
  <c r="J604" i="2"/>
  <c r="H604" i="2"/>
  <c r="J608" i="2"/>
  <c r="H608" i="2"/>
  <c r="J612" i="2"/>
  <c r="H612" i="2"/>
  <c r="J616" i="2"/>
  <c r="H616" i="2"/>
  <c r="J620" i="2"/>
  <c r="H620" i="2"/>
  <c r="J624" i="2"/>
  <c r="H624" i="2"/>
  <c r="J628" i="2"/>
  <c r="H628" i="2"/>
  <c r="J632" i="2"/>
  <c r="H632" i="2"/>
  <c r="J636" i="2"/>
  <c r="H636" i="2"/>
  <c r="J640" i="2"/>
  <c r="H640" i="2"/>
  <c r="J644" i="2"/>
  <c r="H644" i="2"/>
  <c r="J648" i="2"/>
  <c r="H648" i="2"/>
  <c r="J652" i="2"/>
  <c r="H652" i="2"/>
  <c r="J656" i="2"/>
  <c r="H656" i="2"/>
  <c r="J660" i="2"/>
  <c r="H660" i="2"/>
  <c r="J664" i="2"/>
  <c r="H664" i="2"/>
  <c r="J668" i="2"/>
  <c r="H668" i="2"/>
  <c r="J672" i="2"/>
  <c r="H672" i="2"/>
  <c r="J676" i="2"/>
  <c r="H676" i="2"/>
  <c r="J680" i="2"/>
  <c r="H680" i="2"/>
  <c r="J684" i="2"/>
  <c r="H684" i="2"/>
  <c r="J688" i="2"/>
  <c r="H688" i="2"/>
  <c r="J692" i="2"/>
  <c r="H692" i="2"/>
  <c r="J696" i="2"/>
  <c r="H696" i="2"/>
  <c r="J700" i="2"/>
  <c r="H700" i="2"/>
  <c r="J704" i="2"/>
  <c r="H704" i="2"/>
  <c r="J708" i="2"/>
  <c r="H708" i="2"/>
  <c r="J712" i="2"/>
  <c r="H712" i="2"/>
  <c r="J716" i="2"/>
  <c r="H716" i="2"/>
  <c r="J720" i="2"/>
  <c r="H720" i="2"/>
  <c r="J724" i="2"/>
  <c r="H724" i="2"/>
  <c r="J728" i="2"/>
  <c r="H728" i="2"/>
  <c r="J732" i="2"/>
  <c r="H732" i="2"/>
  <c r="J736" i="2"/>
  <c r="H736" i="2"/>
  <c r="J740" i="2"/>
  <c r="H740" i="2"/>
  <c r="J744" i="2"/>
  <c r="H744" i="2"/>
  <c r="J748" i="2"/>
  <c r="H748" i="2"/>
  <c r="J752" i="2"/>
  <c r="H752" i="2"/>
  <c r="J756" i="2"/>
  <c r="H756" i="2"/>
  <c r="J760" i="2"/>
  <c r="H760" i="2"/>
  <c r="J764" i="2"/>
  <c r="H764" i="2"/>
  <c r="J768" i="2"/>
  <c r="H768" i="2"/>
  <c r="J772" i="2"/>
  <c r="H772" i="2"/>
  <c r="J776" i="2"/>
  <c r="H776" i="2"/>
  <c r="J780" i="2"/>
  <c r="H780" i="2"/>
  <c r="J784" i="2"/>
  <c r="H784" i="2"/>
  <c r="J788" i="2"/>
  <c r="H788" i="2"/>
  <c r="J792" i="2"/>
  <c r="H792" i="2"/>
  <c r="J796" i="2"/>
  <c r="H796" i="2"/>
  <c r="J800" i="2"/>
  <c r="H800" i="2"/>
  <c r="J804" i="2"/>
  <c r="H804" i="2"/>
  <c r="J808" i="2"/>
  <c r="H808" i="2"/>
  <c r="J812" i="2"/>
  <c r="H812" i="2"/>
  <c r="J816" i="2"/>
  <c r="H816" i="2"/>
  <c r="J820" i="2"/>
  <c r="H820" i="2"/>
  <c r="J824" i="2"/>
  <c r="H824" i="2"/>
  <c r="J828" i="2"/>
  <c r="H828" i="2"/>
  <c r="J832" i="2"/>
  <c r="H832" i="2"/>
  <c r="J836" i="2"/>
  <c r="H836" i="2"/>
  <c r="J840" i="2"/>
  <c r="H840" i="2"/>
  <c r="J844" i="2"/>
  <c r="H844" i="2"/>
  <c r="J848" i="2"/>
  <c r="H848" i="2"/>
  <c r="J852" i="2"/>
  <c r="H852" i="2"/>
  <c r="J856" i="2"/>
  <c r="H856" i="2"/>
  <c r="J860" i="2"/>
  <c r="H860" i="2"/>
  <c r="J864" i="2"/>
  <c r="H864" i="2"/>
  <c r="J868" i="2"/>
  <c r="H868" i="2"/>
  <c r="J872" i="2"/>
  <c r="H872" i="2"/>
  <c r="J876" i="2"/>
  <c r="H876" i="2"/>
  <c r="J880" i="2"/>
  <c r="H880" i="2"/>
  <c r="J884" i="2"/>
  <c r="H884" i="2"/>
  <c r="J888" i="2"/>
  <c r="H888" i="2"/>
  <c r="J892" i="2"/>
  <c r="H892" i="2"/>
  <c r="J896" i="2"/>
  <c r="H896" i="2"/>
  <c r="J900" i="2"/>
  <c r="H900" i="2"/>
  <c r="J904" i="2"/>
  <c r="H904" i="2"/>
  <c r="J908" i="2"/>
  <c r="H908" i="2"/>
  <c r="J912" i="2"/>
  <c r="H912" i="2"/>
  <c r="J916" i="2"/>
  <c r="H916" i="2"/>
  <c r="J920" i="2"/>
  <c r="H920" i="2"/>
  <c r="J924" i="2"/>
  <c r="H924" i="2"/>
  <c r="J928" i="2"/>
  <c r="H928" i="2"/>
  <c r="J932" i="2"/>
  <c r="H932" i="2"/>
  <c r="J936" i="2"/>
  <c r="H936" i="2"/>
  <c r="J940" i="2"/>
  <c r="H940" i="2"/>
  <c r="J944" i="2"/>
  <c r="H944" i="2"/>
  <c r="J948" i="2"/>
  <c r="H948" i="2"/>
  <c r="J952" i="2"/>
  <c r="H952" i="2"/>
  <c r="J956" i="2"/>
  <c r="H956" i="2"/>
  <c r="J960" i="2"/>
  <c r="H960" i="2"/>
  <c r="J964" i="2"/>
  <c r="H964" i="2"/>
  <c r="J968" i="2"/>
  <c r="H968" i="2"/>
  <c r="J972" i="2"/>
  <c r="H972" i="2"/>
  <c r="J976" i="2"/>
  <c r="H976" i="2"/>
  <c r="J980" i="2"/>
  <c r="H980" i="2"/>
  <c r="J984" i="2"/>
  <c r="H984" i="2"/>
  <c r="J988" i="2"/>
  <c r="H988" i="2"/>
  <c r="J992" i="2"/>
  <c r="H992" i="2"/>
  <c r="J996" i="2"/>
  <c r="H996" i="2"/>
  <c r="J1000" i="2"/>
  <c r="H1000" i="2"/>
  <c r="J1004" i="2"/>
  <c r="H1004" i="2"/>
  <c r="J1008" i="2"/>
  <c r="H1008" i="2"/>
  <c r="J1012" i="2"/>
  <c r="H1012" i="2"/>
  <c r="J1016" i="2"/>
  <c r="H1016" i="2"/>
  <c r="J1020" i="2"/>
  <c r="H1020" i="2"/>
  <c r="J1024" i="2"/>
  <c r="H1024" i="2"/>
  <c r="J1028" i="2"/>
  <c r="H1028" i="2"/>
  <c r="J1032" i="2"/>
  <c r="H1032" i="2"/>
  <c r="J1036" i="2"/>
  <c r="H1036" i="2"/>
  <c r="J1040" i="2"/>
  <c r="H1040" i="2"/>
  <c r="J1044" i="2"/>
  <c r="H1044" i="2"/>
  <c r="J1048" i="2"/>
  <c r="H1048" i="2"/>
  <c r="J1052" i="2"/>
  <c r="H1052" i="2"/>
  <c r="J1056" i="2"/>
  <c r="H1056" i="2"/>
  <c r="J1060" i="2"/>
  <c r="H1060" i="2"/>
  <c r="J1064" i="2"/>
  <c r="H1064" i="2"/>
  <c r="J1068" i="2"/>
  <c r="H1068" i="2"/>
  <c r="J1072" i="2"/>
  <c r="H1072" i="2"/>
  <c r="J1076" i="2"/>
  <c r="H1076" i="2"/>
  <c r="J1080" i="2"/>
  <c r="H1080" i="2"/>
  <c r="J1084" i="2"/>
  <c r="H1084" i="2"/>
  <c r="J1088" i="2"/>
  <c r="H1088" i="2"/>
  <c r="J1092" i="2"/>
  <c r="H1092" i="2"/>
  <c r="J1096" i="2"/>
  <c r="H1096" i="2"/>
  <c r="J1100" i="2"/>
  <c r="H1100" i="2"/>
  <c r="J1104" i="2"/>
  <c r="H1104" i="2"/>
  <c r="J1108" i="2"/>
  <c r="H1108" i="2"/>
  <c r="J1112" i="2"/>
  <c r="H1112" i="2"/>
  <c r="J1116" i="2"/>
  <c r="H1116" i="2"/>
  <c r="J1120" i="2"/>
  <c r="H1120" i="2"/>
  <c r="J1124" i="2"/>
  <c r="H1124" i="2"/>
  <c r="J1128" i="2"/>
  <c r="H1128" i="2"/>
  <c r="J1132" i="2"/>
  <c r="H1132" i="2"/>
  <c r="J1136" i="2"/>
  <c r="H1136" i="2"/>
  <c r="J1140" i="2"/>
  <c r="H1140" i="2"/>
  <c r="J1144" i="2"/>
  <c r="H1144" i="2"/>
  <c r="J1148" i="2"/>
  <c r="H1148" i="2"/>
  <c r="J1152" i="2"/>
  <c r="H1152" i="2"/>
  <c r="J1156" i="2"/>
  <c r="H1156" i="2"/>
  <c r="J1160" i="2"/>
  <c r="H1160" i="2"/>
  <c r="J1164" i="2"/>
  <c r="H1164" i="2"/>
  <c r="J1168" i="2"/>
  <c r="H1168" i="2"/>
  <c r="J1172" i="2"/>
  <c r="H1172" i="2"/>
  <c r="J1176" i="2"/>
  <c r="H1176" i="2"/>
  <c r="J1180" i="2"/>
  <c r="H1180" i="2"/>
  <c r="J1184" i="2"/>
  <c r="H1184" i="2"/>
  <c r="J1188" i="2"/>
  <c r="H1188" i="2"/>
  <c r="J1192" i="2"/>
  <c r="H1192" i="2"/>
  <c r="J1196" i="2"/>
  <c r="H1196" i="2"/>
  <c r="J1200" i="2"/>
  <c r="H1200" i="2"/>
  <c r="J1204" i="2"/>
  <c r="H1204" i="2"/>
  <c r="J1208" i="2"/>
  <c r="H1208" i="2"/>
  <c r="J1212" i="2"/>
  <c r="H1212" i="2"/>
  <c r="J1216" i="2"/>
  <c r="H1216" i="2"/>
  <c r="J1220" i="2"/>
  <c r="H1220" i="2"/>
  <c r="J1224" i="2"/>
  <c r="H1224" i="2"/>
  <c r="J1228" i="2"/>
  <c r="H1228" i="2"/>
  <c r="J1232" i="2"/>
  <c r="H1232" i="2"/>
  <c r="J1236" i="2"/>
  <c r="H1236" i="2"/>
  <c r="J1240" i="2"/>
  <c r="H1240" i="2"/>
  <c r="J1244" i="2"/>
  <c r="H1244" i="2"/>
  <c r="J1248" i="2"/>
  <c r="H1248" i="2"/>
  <c r="J1252" i="2"/>
  <c r="H1252" i="2"/>
  <c r="J1256" i="2"/>
  <c r="H1256" i="2"/>
  <c r="J1260" i="2"/>
  <c r="H1260" i="2"/>
  <c r="J1264" i="2"/>
  <c r="H1264" i="2"/>
  <c r="J1268" i="2"/>
  <c r="H1268" i="2"/>
  <c r="J1272" i="2"/>
  <c r="H1272" i="2"/>
  <c r="J1276" i="2"/>
  <c r="H1276" i="2"/>
  <c r="J1280" i="2"/>
  <c r="H1280" i="2"/>
  <c r="J1284" i="2"/>
  <c r="H1284" i="2"/>
  <c r="J1288" i="2"/>
  <c r="H1288" i="2"/>
  <c r="J1292" i="2"/>
  <c r="H1292" i="2"/>
  <c r="J1296" i="2"/>
  <c r="H1296" i="2"/>
  <c r="J1300" i="2"/>
  <c r="H1300" i="2"/>
  <c r="J1304" i="2"/>
  <c r="H1304" i="2"/>
  <c r="J1308" i="2"/>
  <c r="H1308" i="2"/>
  <c r="J1312" i="2"/>
  <c r="H1312" i="2"/>
  <c r="J1316" i="2"/>
  <c r="H1316" i="2"/>
  <c r="J1320" i="2"/>
  <c r="H1320" i="2"/>
  <c r="J1324" i="2"/>
  <c r="H1324" i="2"/>
  <c r="J1328" i="2"/>
  <c r="H1328" i="2"/>
  <c r="J1332" i="2"/>
  <c r="H1332" i="2"/>
  <c r="J1336" i="2"/>
  <c r="H1336" i="2"/>
  <c r="J1340" i="2"/>
  <c r="H1340" i="2"/>
  <c r="J1344" i="2"/>
  <c r="H1344" i="2"/>
  <c r="J1348" i="2"/>
  <c r="H1348" i="2"/>
  <c r="J1352" i="2"/>
  <c r="H1352" i="2"/>
  <c r="J1356" i="2"/>
  <c r="H1356" i="2"/>
  <c r="J1360" i="2"/>
  <c r="H1360" i="2"/>
  <c r="J1364" i="2"/>
  <c r="H1364" i="2"/>
  <c r="J1368" i="2"/>
  <c r="H1368" i="2"/>
  <c r="J1372" i="2"/>
  <c r="H1372" i="2"/>
  <c r="J1376" i="2"/>
  <c r="H1376" i="2"/>
  <c r="J1380" i="2"/>
  <c r="H1380" i="2"/>
  <c r="J1384" i="2"/>
  <c r="H1384" i="2"/>
  <c r="J1388" i="2"/>
  <c r="H1388" i="2"/>
  <c r="J1392" i="2"/>
  <c r="H1392" i="2"/>
  <c r="J1396" i="2"/>
  <c r="H1396" i="2"/>
  <c r="J1400" i="2"/>
  <c r="H1400" i="2"/>
  <c r="J1404" i="2"/>
  <c r="H1404" i="2"/>
  <c r="J1408" i="2"/>
  <c r="H1408" i="2"/>
  <c r="J1412" i="2"/>
  <c r="H1412" i="2"/>
  <c r="J1416" i="2"/>
  <c r="H1416" i="2"/>
  <c r="J1420" i="2"/>
  <c r="H1420" i="2"/>
  <c r="J1424" i="2"/>
  <c r="H1424" i="2"/>
  <c r="J1428" i="2"/>
  <c r="H1428" i="2"/>
  <c r="J1432" i="2"/>
  <c r="H1432" i="2"/>
  <c r="J1436" i="2"/>
  <c r="H1436" i="2"/>
  <c r="J1440" i="2"/>
  <c r="H1440" i="2"/>
  <c r="J1444" i="2"/>
  <c r="H1444" i="2"/>
  <c r="J1448" i="2"/>
  <c r="H1448" i="2"/>
  <c r="J1452" i="2"/>
  <c r="H1452" i="2"/>
  <c r="J1456" i="2"/>
  <c r="H1456" i="2"/>
  <c r="J1460" i="2"/>
  <c r="H1460" i="2"/>
  <c r="J1464" i="2"/>
  <c r="H1464" i="2"/>
  <c r="J1468" i="2"/>
  <c r="H1468" i="2"/>
  <c r="J1472" i="2"/>
  <c r="H1472" i="2"/>
  <c r="J1476" i="2"/>
  <c r="H1476" i="2"/>
  <c r="J1480" i="2"/>
  <c r="H1480" i="2"/>
  <c r="J1484" i="2"/>
  <c r="H1484" i="2"/>
  <c r="J1488" i="2"/>
  <c r="H1488" i="2"/>
  <c r="J1492" i="2"/>
  <c r="H1492" i="2"/>
  <c r="J1496" i="2"/>
  <c r="H1496" i="2"/>
  <c r="J1500" i="2"/>
  <c r="H1500" i="2"/>
  <c r="J1504" i="2"/>
  <c r="H1504" i="2"/>
  <c r="J1508" i="2"/>
  <c r="H1508" i="2"/>
  <c r="H13" i="2"/>
  <c r="H17" i="2"/>
  <c r="H21" i="2"/>
  <c r="H25" i="2"/>
  <c r="H29" i="2"/>
  <c r="H33" i="2"/>
  <c r="H37" i="2"/>
  <c r="H41" i="2"/>
  <c r="H45" i="2"/>
  <c r="H49" i="2"/>
  <c r="H53" i="2"/>
  <c r="H57" i="2"/>
  <c r="H61" i="2"/>
  <c r="H65" i="2"/>
  <c r="H69" i="2"/>
  <c r="H73" i="2"/>
  <c r="H77" i="2"/>
  <c r="H81" i="2"/>
  <c r="H85" i="2"/>
  <c r="H89" i="2"/>
  <c r="H93" i="2"/>
  <c r="H97" i="2"/>
  <c r="H101" i="2"/>
  <c r="H105" i="2"/>
  <c r="H109" i="2"/>
  <c r="H113" i="2"/>
  <c r="H117" i="2"/>
  <c r="H121" i="2"/>
  <c r="H125" i="2"/>
  <c r="H129" i="2"/>
  <c r="H133" i="2"/>
  <c r="H137" i="2"/>
  <c r="H141" i="2"/>
  <c r="H145" i="2"/>
  <c r="H149" i="2"/>
  <c r="H153" i="2"/>
  <c r="H157" i="2"/>
  <c r="H161" i="2"/>
  <c r="H165" i="2"/>
  <c r="H169" i="2"/>
  <c r="H173" i="2"/>
  <c r="H177" i="2"/>
  <c r="H181" i="2"/>
  <c r="H185" i="2"/>
  <c r="H189" i="2"/>
  <c r="H193" i="2"/>
  <c r="H197" i="2"/>
  <c r="H201" i="2"/>
  <c r="H205" i="2"/>
  <c r="H209" i="2"/>
  <c r="H213" i="2"/>
  <c r="H217" i="2"/>
  <c r="H221" i="2"/>
  <c r="H225" i="2"/>
  <c r="H229" i="2"/>
  <c r="H233" i="2"/>
  <c r="H237" i="2"/>
  <c r="H241" i="2"/>
  <c r="H245" i="2"/>
  <c r="H249" i="2"/>
  <c r="H253" i="2"/>
  <c r="H257" i="2"/>
  <c r="H261" i="2"/>
  <c r="H265" i="2"/>
  <c r="H269" i="2"/>
  <c r="H273" i="2"/>
  <c r="H277" i="2"/>
  <c r="H281" i="2"/>
  <c r="H285" i="2"/>
  <c r="H289" i="2"/>
  <c r="H293" i="2"/>
  <c r="H297" i="2"/>
  <c r="H301" i="2"/>
  <c r="H305" i="2"/>
  <c r="H309" i="2"/>
  <c r="H313" i="2"/>
  <c r="H317" i="2"/>
  <c r="H321" i="2"/>
  <c r="H325" i="2"/>
  <c r="H329" i="2"/>
  <c r="H333" i="2"/>
  <c r="H337" i="2"/>
  <c r="H344" i="2"/>
  <c r="H352" i="2"/>
  <c r="H360" i="2"/>
  <c r="H368" i="2"/>
  <c r="H376" i="2"/>
  <c r="H384" i="2"/>
  <c r="H392" i="2"/>
  <c r="H400" i="2"/>
  <c r="H408" i="2"/>
  <c r="H416" i="2"/>
  <c r="H424" i="2"/>
  <c r="H432" i="2"/>
  <c r="H440" i="2"/>
  <c r="H448" i="2"/>
  <c r="H456" i="2"/>
  <c r="H466" i="2"/>
  <c r="H482" i="2"/>
  <c r="H498" i="2"/>
  <c r="H514" i="2"/>
  <c r="H530" i="2"/>
  <c r="H546" i="2"/>
  <c r="H562" i="2"/>
  <c r="H578" i="2"/>
  <c r="H594" i="2"/>
  <c r="H610" i="2"/>
  <c r="H626" i="2"/>
  <c r="H642" i="2"/>
  <c r="H658" i="2"/>
  <c r="H674" i="2"/>
  <c r="H690" i="2"/>
  <c r="H706" i="2"/>
  <c r="H722" i="2"/>
  <c r="H738" i="2"/>
  <c r="H754" i="2"/>
  <c r="H770" i="2"/>
  <c r="H786" i="2"/>
  <c r="H802" i="2"/>
  <c r="H818" i="2"/>
  <c r="H834" i="2"/>
  <c r="H850" i="2"/>
  <c r="H866" i="2"/>
  <c r="H882" i="2"/>
  <c r="H898" i="2"/>
  <c r="H914" i="2"/>
  <c r="H930" i="2"/>
  <c r="H946" i="2"/>
  <c r="H962" i="2"/>
  <c r="H978" i="2"/>
  <c r="H994" i="2"/>
  <c r="H1010" i="2"/>
  <c r="H1026" i="2"/>
  <c r="H1042" i="2"/>
  <c r="H1058" i="2"/>
  <c r="H1074" i="2"/>
  <c r="H1090" i="2"/>
  <c r="H1106" i="2"/>
  <c r="H1122" i="2"/>
  <c r="H1138" i="2"/>
  <c r="H1154" i="2"/>
  <c r="H1170" i="2"/>
  <c r="H1186" i="2"/>
  <c r="H1202" i="2"/>
  <c r="H1218" i="2"/>
  <c r="H1234" i="2"/>
  <c r="H1250" i="2"/>
  <c r="H1266" i="2"/>
  <c r="H1282" i="2"/>
  <c r="H1298" i="2"/>
  <c r="H1314" i="2"/>
  <c r="H1330" i="2"/>
  <c r="H1346" i="2"/>
  <c r="H1362" i="2"/>
  <c r="H1378" i="2"/>
  <c r="H1394" i="2"/>
  <c r="H1413" i="2"/>
  <c r="H1445" i="2"/>
  <c r="H1477" i="2"/>
  <c r="H1509" i="2"/>
  <c r="J451" i="2"/>
  <c r="H451" i="2"/>
  <c r="J459" i="2"/>
  <c r="H459" i="2"/>
  <c r="J471" i="2"/>
  <c r="H471" i="2"/>
  <c r="J479" i="2"/>
  <c r="H479" i="2"/>
  <c r="J487" i="2"/>
  <c r="H487" i="2"/>
  <c r="J495" i="2"/>
  <c r="H495" i="2"/>
  <c r="J507" i="2"/>
  <c r="H507" i="2"/>
  <c r="J519" i="2"/>
  <c r="H519" i="2"/>
  <c r="J527" i="2"/>
  <c r="H527" i="2"/>
  <c r="J539" i="2"/>
  <c r="H539" i="2"/>
  <c r="J547" i="2"/>
  <c r="H547" i="2"/>
  <c r="J559" i="2"/>
  <c r="H559" i="2"/>
  <c r="J567" i="2"/>
  <c r="H567" i="2"/>
  <c r="J579" i="2"/>
  <c r="H579" i="2"/>
  <c r="J591" i="2"/>
  <c r="H591" i="2"/>
  <c r="J599" i="2"/>
  <c r="H599" i="2"/>
  <c r="J607" i="2"/>
  <c r="H607" i="2"/>
  <c r="J619" i="2"/>
  <c r="H619" i="2"/>
  <c r="J627" i="2"/>
  <c r="H627" i="2"/>
  <c r="J639" i="2"/>
  <c r="H639" i="2"/>
  <c r="J647" i="2"/>
  <c r="H647" i="2"/>
  <c r="J655" i="2"/>
  <c r="H655" i="2"/>
  <c r="J667" i="2"/>
  <c r="H667" i="2"/>
  <c r="J679" i="2"/>
  <c r="H679" i="2"/>
  <c r="J687" i="2"/>
  <c r="H687" i="2"/>
  <c r="J699" i="2"/>
  <c r="H699" i="2"/>
  <c r="J707" i="2"/>
  <c r="H707" i="2"/>
  <c r="J715" i="2"/>
  <c r="H715" i="2"/>
  <c r="J727" i="2"/>
  <c r="H727" i="2"/>
  <c r="J735" i="2"/>
  <c r="H735" i="2"/>
  <c r="J747" i="2"/>
  <c r="H747" i="2"/>
  <c r="J755" i="2"/>
  <c r="H755" i="2"/>
  <c r="J767" i="2"/>
  <c r="H767" i="2"/>
  <c r="J775" i="2"/>
  <c r="H775" i="2"/>
  <c r="J787" i="2"/>
  <c r="H787" i="2"/>
  <c r="J795" i="2"/>
  <c r="H795" i="2"/>
  <c r="J807" i="2"/>
  <c r="H807" i="2"/>
  <c r="J815" i="2"/>
  <c r="H815" i="2"/>
  <c r="J827" i="2"/>
  <c r="H827" i="2"/>
  <c r="J835" i="2"/>
  <c r="H835" i="2"/>
  <c r="J843" i="2"/>
  <c r="H843" i="2"/>
  <c r="J855" i="2"/>
  <c r="H855" i="2"/>
  <c r="J867" i="2"/>
  <c r="H867" i="2"/>
  <c r="J875" i="2"/>
  <c r="H875" i="2"/>
  <c r="J887" i="2"/>
  <c r="H887" i="2"/>
  <c r="J895" i="2"/>
  <c r="H895" i="2"/>
  <c r="J907" i="2"/>
  <c r="H907" i="2"/>
  <c r="J919" i="2"/>
  <c r="H919" i="2"/>
  <c r="J927" i="2"/>
  <c r="H927" i="2"/>
  <c r="J939" i="2"/>
  <c r="H939" i="2"/>
  <c r="J947" i="2"/>
  <c r="H947" i="2"/>
  <c r="J959" i="2"/>
  <c r="H959" i="2"/>
  <c r="J967" i="2"/>
  <c r="H967" i="2"/>
  <c r="J979" i="2"/>
  <c r="H979" i="2"/>
  <c r="J987" i="2"/>
  <c r="H987" i="2"/>
  <c r="J999" i="2"/>
  <c r="H999" i="2"/>
  <c r="J1011" i="2"/>
  <c r="H1011" i="2"/>
  <c r="J1019" i="2"/>
  <c r="H1019" i="2"/>
  <c r="J1031" i="2"/>
  <c r="H1031" i="2"/>
  <c r="J1039" i="2"/>
  <c r="H1039" i="2"/>
  <c r="J1047" i="2"/>
  <c r="H1047" i="2"/>
  <c r="J1059" i="2"/>
  <c r="H1059" i="2"/>
  <c r="J1067" i="2"/>
  <c r="H1067" i="2"/>
  <c r="J1075" i="2"/>
  <c r="H1075" i="2"/>
  <c r="J1083" i="2"/>
  <c r="H1083" i="2"/>
  <c r="J1095" i="2"/>
  <c r="H1095" i="2"/>
  <c r="J1107" i="2"/>
  <c r="H1107" i="2"/>
  <c r="J1115" i="2"/>
  <c r="H1115" i="2"/>
  <c r="J1123" i="2"/>
  <c r="H1123" i="2"/>
  <c r="J1131" i="2"/>
  <c r="H1131" i="2"/>
  <c r="J1143" i="2"/>
  <c r="H1143" i="2"/>
  <c r="J1155" i="2"/>
  <c r="H1155" i="2"/>
  <c r="J1163" i="2"/>
  <c r="H1163" i="2"/>
  <c r="J1171" i="2"/>
  <c r="H1171" i="2"/>
  <c r="J1183" i="2"/>
  <c r="H1183" i="2"/>
  <c r="J1191" i="2"/>
  <c r="H1191" i="2"/>
  <c r="J1203" i="2"/>
  <c r="H1203" i="2"/>
  <c r="J1211" i="2"/>
  <c r="H1211" i="2"/>
  <c r="J1223" i="2"/>
  <c r="H1223" i="2"/>
  <c r="J1231" i="2"/>
  <c r="H1231" i="2"/>
  <c r="J1239" i="2"/>
  <c r="H1239" i="2"/>
  <c r="J1251" i="2"/>
  <c r="H1251" i="2"/>
  <c r="J1259" i="2"/>
  <c r="H1259" i="2"/>
  <c r="J1267" i="2"/>
  <c r="H1267" i="2"/>
  <c r="J1279" i="2"/>
  <c r="H1279" i="2"/>
  <c r="J1287" i="2"/>
  <c r="H1287" i="2"/>
  <c r="J1299" i="2"/>
  <c r="H1299" i="2"/>
  <c r="J1307" i="2"/>
  <c r="H1307" i="2"/>
  <c r="J1315" i="2"/>
  <c r="H1315" i="2"/>
  <c r="J1323" i="2"/>
  <c r="H1323" i="2"/>
  <c r="J1335" i="2"/>
  <c r="H1335" i="2"/>
  <c r="J1343" i="2"/>
  <c r="H1343" i="2"/>
  <c r="J1355" i="2"/>
  <c r="H1355" i="2"/>
  <c r="J1363" i="2"/>
  <c r="H1363" i="2"/>
  <c r="J1371" i="2"/>
  <c r="H1371" i="2"/>
  <c r="J1379" i="2"/>
  <c r="H1379" i="2"/>
  <c r="J1387" i="2"/>
  <c r="H1387" i="2"/>
  <c r="J1395" i="2"/>
  <c r="H1395" i="2"/>
  <c r="J1403" i="2"/>
  <c r="H1403" i="2"/>
  <c r="J1411" i="2"/>
  <c r="H1411" i="2"/>
  <c r="J1419" i="2"/>
  <c r="H1419" i="2"/>
  <c r="J1431" i="2"/>
  <c r="H1431" i="2"/>
  <c r="J1439" i="2"/>
  <c r="H1439" i="2"/>
  <c r="J1447" i="2"/>
  <c r="H1447" i="2"/>
  <c r="J1455" i="2"/>
  <c r="H1455" i="2"/>
  <c r="J1463" i="2"/>
  <c r="H1463" i="2"/>
  <c r="J1471" i="2"/>
  <c r="H1471" i="2"/>
  <c r="J1479" i="2"/>
  <c r="H1479" i="2"/>
  <c r="J1491" i="2"/>
  <c r="H1491" i="2"/>
  <c r="J1499" i="2"/>
  <c r="H1499" i="2"/>
  <c r="J1507" i="2"/>
  <c r="H1507" i="2"/>
  <c r="H342" i="2"/>
  <c r="H358" i="2"/>
  <c r="H374" i="2"/>
  <c r="H390" i="2"/>
  <c r="H406" i="2"/>
  <c r="H422" i="2"/>
  <c r="H438" i="2"/>
  <c r="H454" i="2"/>
  <c r="H478" i="2"/>
  <c r="H510" i="2"/>
  <c r="H558" i="2"/>
  <c r="H590" i="2"/>
  <c r="H622" i="2"/>
  <c r="H654" i="2"/>
  <c r="J341" i="2"/>
  <c r="H341" i="2"/>
  <c r="J345" i="2"/>
  <c r="H345" i="2"/>
  <c r="J349" i="2"/>
  <c r="H349" i="2"/>
  <c r="J353" i="2"/>
  <c r="H353" i="2"/>
  <c r="J357" i="2"/>
  <c r="H357" i="2"/>
  <c r="J361" i="2"/>
  <c r="H361" i="2"/>
  <c r="J365" i="2"/>
  <c r="H365" i="2"/>
  <c r="J369" i="2"/>
  <c r="H369" i="2"/>
  <c r="J373" i="2"/>
  <c r="H373" i="2"/>
  <c r="J377" i="2"/>
  <c r="H377" i="2"/>
  <c r="J381" i="2"/>
  <c r="H381" i="2"/>
  <c r="J385" i="2"/>
  <c r="H385" i="2"/>
  <c r="J389" i="2"/>
  <c r="H389" i="2"/>
  <c r="J393" i="2"/>
  <c r="H393" i="2"/>
  <c r="J397" i="2"/>
  <c r="H397" i="2"/>
  <c r="J401" i="2"/>
  <c r="H401" i="2"/>
  <c r="J405" i="2"/>
  <c r="H405" i="2"/>
  <c r="J409" i="2"/>
  <c r="H409" i="2"/>
  <c r="J413" i="2"/>
  <c r="H413" i="2"/>
  <c r="J417" i="2"/>
  <c r="H417" i="2"/>
  <c r="J421" i="2"/>
  <c r="H421" i="2"/>
  <c r="J425" i="2"/>
  <c r="H425" i="2"/>
  <c r="J429" i="2"/>
  <c r="H429" i="2"/>
  <c r="J433" i="2"/>
  <c r="H433" i="2"/>
  <c r="J437" i="2"/>
  <c r="H437" i="2"/>
  <c r="J441" i="2"/>
  <c r="H441" i="2"/>
  <c r="J445" i="2"/>
  <c r="H445" i="2"/>
  <c r="J449" i="2"/>
  <c r="H449" i="2"/>
  <c r="J453" i="2"/>
  <c r="H453" i="2"/>
  <c r="J457" i="2"/>
  <c r="H457" i="2"/>
  <c r="J461" i="2"/>
  <c r="H461" i="2"/>
  <c r="J465" i="2"/>
  <c r="H465" i="2"/>
  <c r="J469" i="2"/>
  <c r="H469" i="2"/>
  <c r="J473" i="2"/>
  <c r="H473" i="2"/>
  <c r="J477" i="2"/>
  <c r="H477" i="2"/>
  <c r="J481" i="2"/>
  <c r="H481" i="2"/>
  <c r="J485" i="2"/>
  <c r="H485" i="2"/>
  <c r="J489" i="2"/>
  <c r="H489" i="2"/>
  <c r="J493" i="2"/>
  <c r="H493" i="2"/>
  <c r="J497" i="2"/>
  <c r="H497" i="2"/>
  <c r="J501" i="2"/>
  <c r="H501" i="2"/>
  <c r="J505" i="2"/>
  <c r="H505" i="2"/>
  <c r="J509" i="2"/>
  <c r="H509" i="2"/>
  <c r="J513" i="2"/>
  <c r="H513" i="2"/>
  <c r="J517" i="2"/>
  <c r="H517" i="2"/>
  <c r="J521" i="2"/>
  <c r="H521" i="2"/>
  <c r="J525" i="2"/>
  <c r="H525" i="2"/>
  <c r="J529" i="2"/>
  <c r="H529" i="2"/>
  <c r="J533" i="2"/>
  <c r="H533" i="2"/>
  <c r="J537" i="2"/>
  <c r="H537" i="2"/>
  <c r="J541" i="2"/>
  <c r="H541" i="2"/>
  <c r="J545" i="2"/>
  <c r="H545" i="2"/>
  <c r="J549" i="2"/>
  <c r="H549" i="2"/>
  <c r="J553" i="2"/>
  <c r="H553" i="2"/>
  <c r="J557" i="2"/>
  <c r="H557" i="2"/>
  <c r="J561" i="2"/>
  <c r="H561" i="2"/>
  <c r="J565" i="2"/>
  <c r="H565" i="2"/>
  <c r="J569" i="2"/>
  <c r="H569" i="2"/>
  <c r="J573" i="2"/>
  <c r="H573" i="2"/>
  <c r="J577" i="2"/>
  <c r="H577" i="2"/>
  <c r="J581" i="2"/>
  <c r="H581" i="2"/>
  <c r="J585" i="2"/>
  <c r="H585" i="2"/>
  <c r="J589" i="2"/>
  <c r="H589" i="2"/>
  <c r="J593" i="2"/>
  <c r="H593" i="2"/>
  <c r="J597" i="2"/>
  <c r="H597" i="2"/>
  <c r="J601" i="2"/>
  <c r="H601" i="2"/>
  <c r="J605" i="2"/>
  <c r="H605" i="2"/>
  <c r="J609" i="2"/>
  <c r="H609" i="2"/>
  <c r="J613" i="2"/>
  <c r="H613" i="2"/>
  <c r="J617" i="2"/>
  <c r="H617" i="2"/>
  <c r="J621" i="2"/>
  <c r="H621" i="2"/>
  <c r="J625" i="2"/>
  <c r="H625" i="2"/>
  <c r="J629" i="2"/>
  <c r="H629" i="2"/>
  <c r="J633" i="2"/>
  <c r="H633" i="2"/>
  <c r="J637" i="2"/>
  <c r="H637" i="2"/>
  <c r="J641" i="2"/>
  <c r="H641" i="2"/>
  <c r="J645" i="2"/>
  <c r="H645" i="2"/>
  <c r="J649" i="2"/>
  <c r="H649" i="2"/>
  <c r="J653" i="2"/>
  <c r="H653" i="2"/>
  <c r="J657" i="2"/>
  <c r="H657" i="2"/>
  <c r="J661" i="2"/>
  <c r="H661" i="2"/>
  <c r="J665" i="2"/>
  <c r="H665" i="2"/>
  <c r="J669" i="2"/>
  <c r="H669" i="2"/>
  <c r="J673" i="2"/>
  <c r="H673" i="2"/>
  <c r="J677" i="2"/>
  <c r="H677" i="2"/>
  <c r="J681" i="2"/>
  <c r="H681" i="2"/>
  <c r="J685" i="2"/>
  <c r="H685" i="2"/>
  <c r="J689" i="2"/>
  <c r="H689" i="2"/>
  <c r="J693" i="2"/>
  <c r="H693" i="2"/>
  <c r="J697" i="2"/>
  <c r="H697" i="2"/>
  <c r="J701" i="2"/>
  <c r="H701" i="2"/>
  <c r="J705" i="2"/>
  <c r="H705" i="2"/>
  <c r="J709" i="2"/>
  <c r="H709" i="2"/>
  <c r="J713" i="2"/>
  <c r="H713" i="2"/>
  <c r="J717" i="2"/>
  <c r="H717" i="2"/>
  <c r="J721" i="2"/>
  <c r="H721" i="2"/>
  <c r="J725" i="2"/>
  <c r="H725" i="2"/>
  <c r="J729" i="2"/>
  <c r="H729" i="2"/>
  <c r="J733" i="2"/>
  <c r="H733" i="2"/>
  <c r="J737" i="2"/>
  <c r="H737" i="2"/>
  <c r="J741" i="2"/>
  <c r="H741" i="2"/>
  <c r="J745" i="2"/>
  <c r="H745" i="2"/>
  <c r="J749" i="2"/>
  <c r="H749" i="2"/>
  <c r="J753" i="2"/>
  <c r="H753" i="2"/>
  <c r="J757" i="2"/>
  <c r="H757" i="2"/>
  <c r="J761" i="2"/>
  <c r="H761" i="2"/>
  <c r="J765" i="2"/>
  <c r="H765" i="2"/>
  <c r="J769" i="2"/>
  <c r="H769" i="2"/>
  <c r="J773" i="2"/>
  <c r="H773" i="2"/>
  <c r="J777" i="2"/>
  <c r="H777" i="2"/>
  <c r="J781" i="2"/>
  <c r="H781" i="2"/>
  <c r="J785" i="2"/>
  <c r="H785" i="2"/>
  <c r="J789" i="2"/>
  <c r="H789" i="2"/>
  <c r="J793" i="2"/>
  <c r="H793" i="2"/>
  <c r="J797" i="2"/>
  <c r="H797" i="2"/>
  <c r="J801" i="2"/>
  <c r="H801" i="2"/>
  <c r="J805" i="2"/>
  <c r="H805" i="2"/>
  <c r="J809" i="2"/>
  <c r="H809" i="2"/>
  <c r="J813" i="2"/>
  <c r="H813" i="2"/>
  <c r="J817" i="2"/>
  <c r="H817" i="2"/>
  <c r="J821" i="2"/>
  <c r="H821" i="2"/>
  <c r="J825" i="2"/>
  <c r="H825" i="2"/>
  <c r="J829" i="2"/>
  <c r="H829" i="2"/>
  <c r="J833" i="2"/>
  <c r="H833" i="2"/>
  <c r="J837" i="2"/>
  <c r="H837" i="2"/>
  <c r="J841" i="2"/>
  <c r="H841" i="2"/>
  <c r="J845" i="2"/>
  <c r="H845" i="2"/>
  <c r="J849" i="2"/>
  <c r="H849" i="2"/>
  <c r="J853" i="2"/>
  <c r="H853" i="2"/>
  <c r="J857" i="2"/>
  <c r="H857" i="2"/>
  <c r="J861" i="2"/>
  <c r="H861" i="2"/>
  <c r="J865" i="2"/>
  <c r="H865" i="2"/>
  <c r="J869" i="2"/>
  <c r="H869" i="2"/>
  <c r="J873" i="2"/>
  <c r="H873" i="2"/>
  <c r="J877" i="2"/>
  <c r="H877" i="2"/>
  <c r="J881" i="2"/>
  <c r="H881" i="2"/>
  <c r="J885" i="2"/>
  <c r="H885" i="2"/>
  <c r="J889" i="2"/>
  <c r="H889" i="2"/>
  <c r="J893" i="2"/>
  <c r="H893" i="2"/>
  <c r="J897" i="2"/>
  <c r="H897" i="2"/>
  <c r="J901" i="2"/>
  <c r="H901" i="2"/>
  <c r="J905" i="2"/>
  <c r="H905" i="2"/>
  <c r="J909" i="2"/>
  <c r="H909" i="2"/>
  <c r="J913" i="2"/>
  <c r="H913" i="2"/>
  <c r="J917" i="2"/>
  <c r="H917" i="2"/>
  <c r="J921" i="2"/>
  <c r="H921" i="2"/>
  <c r="J925" i="2"/>
  <c r="H925" i="2"/>
  <c r="J929" i="2"/>
  <c r="H929" i="2"/>
  <c r="J933" i="2"/>
  <c r="H933" i="2"/>
  <c r="J937" i="2"/>
  <c r="H937" i="2"/>
  <c r="J941" i="2"/>
  <c r="H941" i="2"/>
  <c r="J945" i="2"/>
  <c r="H945" i="2"/>
  <c r="J949" i="2"/>
  <c r="H949" i="2"/>
  <c r="J953" i="2"/>
  <c r="H953" i="2"/>
  <c r="J957" i="2"/>
  <c r="H957" i="2"/>
  <c r="J961" i="2"/>
  <c r="H961" i="2"/>
  <c r="J965" i="2"/>
  <c r="H965" i="2"/>
  <c r="J969" i="2"/>
  <c r="H969" i="2"/>
  <c r="J973" i="2"/>
  <c r="H973" i="2"/>
  <c r="J977" i="2"/>
  <c r="H977" i="2"/>
  <c r="J981" i="2"/>
  <c r="H981" i="2"/>
  <c r="J985" i="2"/>
  <c r="H985" i="2"/>
  <c r="J989" i="2"/>
  <c r="H989" i="2"/>
  <c r="J993" i="2"/>
  <c r="H993" i="2"/>
  <c r="J997" i="2"/>
  <c r="H997" i="2"/>
  <c r="J1001" i="2"/>
  <c r="H1001" i="2"/>
  <c r="J1005" i="2"/>
  <c r="H1005" i="2"/>
  <c r="J1009" i="2"/>
  <c r="H1009" i="2"/>
  <c r="J1013" i="2"/>
  <c r="H1013" i="2"/>
  <c r="J1017" i="2"/>
  <c r="H1017" i="2"/>
  <c r="J1021" i="2"/>
  <c r="H1021" i="2"/>
  <c r="J1025" i="2"/>
  <c r="H1025" i="2"/>
  <c r="J1029" i="2"/>
  <c r="H1029" i="2"/>
  <c r="J1033" i="2"/>
  <c r="H1033" i="2"/>
  <c r="J1037" i="2"/>
  <c r="H1037" i="2"/>
  <c r="J1041" i="2"/>
  <c r="H1041" i="2"/>
  <c r="J1045" i="2"/>
  <c r="H1045" i="2"/>
  <c r="J1049" i="2"/>
  <c r="H1049" i="2"/>
  <c r="J1053" i="2"/>
  <c r="H1053" i="2"/>
  <c r="J1057" i="2"/>
  <c r="H1057" i="2"/>
  <c r="J1061" i="2"/>
  <c r="H1061" i="2"/>
  <c r="J1065" i="2"/>
  <c r="H1065" i="2"/>
  <c r="J1069" i="2"/>
  <c r="H1069" i="2"/>
  <c r="J1073" i="2"/>
  <c r="H1073" i="2"/>
  <c r="J1077" i="2"/>
  <c r="H1077" i="2"/>
  <c r="J1081" i="2"/>
  <c r="H1081" i="2"/>
  <c r="J1085" i="2"/>
  <c r="H1085" i="2"/>
  <c r="J1089" i="2"/>
  <c r="H1089" i="2"/>
  <c r="J1093" i="2"/>
  <c r="H1093" i="2"/>
  <c r="J1097" i="2"/>
  <c r="H1097" i="2"/>
  <c r="J1101" i="2"/>
  <c r="H1101" i="2"/>
  <c r="J1105" i="2"/>
  <c r="H1105" i="2"/>
  <c r="J1109" i="2"/>
  <c r="H1109" i="2"/>
  <c r="J1113" i="2"/>
  <c r="H1113" i="2"/>
  <c r="J1117" i="2"/>
  <c r="H1117" i="2"/>
  <c r="J1121" i="2"/>
  <c r="H1121" i="2"/>
  <c r="J1125" i="2"/>
  <c r="H1125" i="2"/>
  <c r="J1129" i="2"/>
  <c r="H1129" i="2"/>
  <c r="J1133" i="2"/>
  <c r="H1133" i="2"/>
  <c r="J1137" i="2"/>
  <c r="H1137" i="2"/>
  <c r="J1141" i="2"/>
  <c r="H1141" i="2"/>
  <c r="J1145" i="2"/>
  <c r="H1145" i="2"/>
  <c r="J1149" i="2"/>
  <c r="H1149" i="2"/>
  <c r="J1153" i="2"/>
  <c r="H1153" i="2"/>
  <c r="J1157" i="2"/>
  <c r="H1157" i="2"/>
  <c r="J1161" i="2"/>
  <c r="H1161" i="2"/>
  <c r="J1165" i="2"/>
  <c r="H1165" i="2"/>
  <c r="J1169" i="2"/>
  <c r="H1169" i="2"/>
  <c r="J1173" i="2"/>
  <c r="H1173" i="2"/>
  <c r="J1177" i="2"/>
  <c r="H1177" i="2"/>
  <c r="J1181" i="2"/>
  <c r="H1181" i="2"/>
  <c r="J1185" i="2"/>
  <c r="H1185" i="2"/>
  <c r="J1189" i="2"/>
  <c r="H1189" i="2"/>
  <c r="J1193" i="2"/>
  <c r="H1193" i="2"/>
  <c r="J1197" i="2"/>
  <c r="H1197" i="2"/>
  <c r="J1201" i="2"/>
  <c r="H1201" i="2"/>
  <c r="J1205" i="2"/>
  <c r="H1205" i="2"/>
  <c r="J1209" i="2"/>
  <c r="H1209" i="2"/>
  <c r="J1213" i="2"/>
  <c r="H1213" i="2"/>
  <c r="J1217" i="2"/>
  <c r="H1217" i="2"/>
  <c r="J1221" i="2"/>
  <c r="H1221" i="2"/>
  <c r="J1225" i="2"/>
  <c r="H1225" i="2"/>
  <c r="J1229" i="2"/>
  <c r="H1229" i="2"/>
  <c r="J1233" i="2"/>
  <c r="H1233" i="2"/>
  <c r="J1237" i="2"/>
  <c r="H1237" i="2"/>
  <c r="J1241" i="2"/>
  <c r="H1241" i="2"/>
  <c r="J1245" i="2"/>
  <c r="H1245" i="2"/>
  <c r="J1249" i="2"/>
  <c r="H1249" i="2"/>
  <c r="J1253" i="2"/>
  <c r="H1253" i="2"/>
  <c r="J1257" i="2"/>
  <c r="H1257" i="2"/>
  <c r="J1261" i="2"/>
  <c r="H1261" i="2"/>
  <c r="J1265" i="2"/>
  <c r="H1265" i="2"/>
  <c r="J1269" i="2"/>
  <c r="H1269" i="2"/>
  <c r="J1273" i="2"/>
  <c r="H1273" i="2"/>
  <c r="J1277" i="2"/>
  <c r="H1277" i="2"/>
  <c r="J1281" i="2"/>
  <c r="H1281" i="2"/>
  <c r="J1285" i="2"/>
  <c r="H1285" i="2"/>
  <c r="J1289" i="2"/>
  <c r="H1289" i="2"/>
  <c r="J1293" i="2"/>
  <c r="H1293" i="2"/>
  <c r="J1297" i="2"/>
  <c r="H1297" i="2"/>
  <c r="J1301" i="2"/>
  <c r="H1301" i="2"/>
  <c r="J1305" i="2"/>
  <c r="H1305" i="2"/>
  <c r="J1309" i="2"/>
  <c r="H1309" i="2"/>
  <c r="J1313" i="2"/>
  <c r="H1313" i="2"/>
  <c r="J1317" i="2"/>
  <c r="H1317" i="2"/>
  <c r="J1321" i="2"/>
  <c r="H1321" i="2"/>
  <c r="J1325" i="2"/>
  <c r="H1325" i="2"/>
  <c r="J1329" i="2"/>
  <c r="H1329" i="2"/>
  <c r="J1333" i="2"/>
  <c r="H1333" i="2"/>
  <c r="J1337" i="2"/>
  <c r="H1337" i="2"/>
  <c r="J1341" i="2"/>
  <c r="H1341" i="2"/>
  <c r="J1345" i="2"/>
  <c r="H1345" i="2"/>
  <c r="J1349" i="2"/>
  <c r="H1349" i="2"/>
  <c r="J1353" i="2"/>
  <c r="H1353" i="2"/>
  <c r="J1357" i="2"/>
  <c r="H1357" i="2"/>
  <c r="J1361" i="2"/>
  <c r="H1361" i="2"/>
  <c r="J1365" i="2"/>
  <c r="H1365" i="2"/>
  <c r="J1369" i="2"/>
  <c r="H1369" i="2"/>
  <c r="J1373" i="2"/>
  <c r="H1373" i="2"/>
  <c r="J1377" i="2"/>
  <c r="H1377" i="2"/>
  <c r="J1381" i="2"/>
  <c r="H1381" i="2"/>
  <c r="J1385" i="2"/>
  <c r="H1385" i="2"/>
  <c r="J1389" i="2"/>
  <c r="H1389" i="2"/>
  <c r="J1393" i="2"/>
  <c r="H1393" i="2"/>
  <c r="J1397" i="2"/>
  <c r="H1397" i="2"/>
  <c r="J1401" i="2"/>
  <c r="H1401" i="2"/>
  <c r="J1405" i="2"/>
  <c r="H1405" i="2"/>
  <c r="J1409" i="2"/>
  <c r="H1409" i="2"/>
  <c r="J1417" i="2"/>
  <c r="H1417" i="2"/>
  <c r="J1425" i="2"/>
  <c r="H1425" i="2"/>
  <c r="J1433" i="2"/>
  <c r="H1433" i="2"/>
  <c r="J1441" i="2"/>
  <c r="H1441" i="2"/>
  <c r="J1449" i="2"/>
  <c r="H1449" i="2"/>
  <c r="J1457" i="2"/>
  <c r="H1457" i="2"/>
  <c r="J1465" i="2"/>
  <c r="H1465" i="2"/>
  <c r="J1473" i="2"/>
  <c r="H1473" i="2"/>
  <c r="J1481" i="2"/>
  <c r="H1481" i="2"/>
  <c r="J1489" i="2"/>
  <c r="H1489" i="2"/>
  <c r="J1497" i="2"/>
  <c r="H1497" i="2"/>
  <c r="J1505" i="2"/>
  <c r="H1505" i="2"/>
  <c r="H286" i="2"/>
  <c r="H290" i="2"/>
  <c r="H294" i="2"/>
  <c r="H298" i="2"/>
  <c r="H302" i="2"/>
  <c r="H306" i="2"/>
  <c r="H310" i="2"/>
  <c r="H314" i="2"/>
  <c r="H318" i="2"/>
  <c r="H322" i="2"/>
  <c r="H326" i="2"/>
  <c r="H330" i="2"/>
  <c r="H334" i="2"/>
  <c r="H338" i="2"/>
  <c r="H346" i="2"/>
  <c r="H354" i="2"/>
  <c r="H362" i="2"/>
  <c r="H370" i="2"/>
  <c r="H378" i="2"/>
  <c r="H386" i="2"/>
  <c r="H394" i="2"/>
  <c r="H402" i="2"/>
  <c r="H410" i="2"/>
  <c r="H418" i="2"/>
  <c r="H426" i="2"/>
  <c r="H434" i="2"/>
  <c r="H442" i="2"/>
  <c r="H450" i="2"/>
  <c r="H458" i="2"/>
  <c r="H470" i="2"/>
  <c r="H486" i="2"/>
  <c r="H502" i="2"/>
  <c r="H518" i="2"/>
  <c r="H534" i="2"/>
  <c r="H550" i="2"/>
  <c r="H566" i="2"/>
  <c r="H582" i="2"/>
  <c r="H598" i="2"/>
  <c r="H614" i="2"/>
  <c r="H630" i="2"/>
  <c r="H646" i="2"/>
  <c r="H662" i="2"/>
  <c r="H678" i="2"/>
  <c r="H694" i="2"/>
  <c r="H710" i="2"/>
  <c r="H726" i="2"/>
  <c r="H742" i="2"/>
  <c r="H758" i="2"/>
  <c r="H774" i="2"/>
  <c r="H790" i="2"/>
  <c r="H806" i="2"/>
  <c r="H822" i="2"/>
  <c r="H838" i="2"/>
  <c r="H854" i="2"/>
  <c r="H870" i="2"/>
  <c r="H886" i="2"/>
  <c r="H902" i="2"/>
  <c r="H918" i="2"/>
  <c r="H934" i="2"/>
  <c r="H950" i="2"/>
  <c r="H966" i="2"/>
  <c r="H982" i="2"/>
  <c r="H998" i="2"/>
  <c r="H1014" i="2"/>
  <c r="H1030" i="2"/>
  <c r="H1046" i="2"/>
  <c r="H1062" i="2"/>
  <c r="H1078" i="2"/>
  <c r="H1094" i="2"/>
  <c r="H1110" i="2"/>
  <c r="H1126" i="2"/>
  <c r="H1142" i="2"/>
  <c r="H1158" i="2"/>
  <c r="H1174" i="2"/>
  <c r="H1190" i="2"/>
  <c r="H1206" i="2"/>
  <c r="H1222" i="2"/>
  <c r="H1238" i="2"/>
  <c r="H1254" i="2"/>
  <c r="H1270" i="2"/>
  <c r="H1286" i="2"/>
  <c r="H1302" i="2"/>
  <c r="H1318" i="2"/>
  <c r="H1334" i="2"/>
  <c r="H1350" i="2"/>
  <c r="H1366" i="2"/>
  <c r="H1382" i="2"/>
  <c r="H1398" i="2"/>
  <c r="H1421" i="2"/>
  <c r="H1453" i="2"/>
  <c r="H1485" i="2"/>
  <c r="J1410" i="2"/>
  <c r="H1410" i="2"/>
  <c r="J1414" i="2"/>
  <c r="H1414" i="2"/>
  <c r="J1418" i="2"/>
  <c r="H1418" i="2"/>
  <c r="J1422" i="2"/>
  <c r="H1422" i="2"/>
  <c r="J1426" i="2"/>
  <c r="H1426" i="2"/>
  <c r="J1430" i="2"/>
  <c r="H1430" i="2"/>
  <c r="J1434" i="2"/>
  <c r="H1434" i="2"/>
  <c r="J1438" i="2"/>
  <c r="H1438" i="2"/>
  <c r="J1442" i="2"/>
  <c r="H1442" i="2"/>
  <c r="J1446" i="2"/>
  <c r="H1446" i="2"/>
  <c r="J1450" i="2"/>
  <c r="H1450" i="2"/>
  <c r="J1454" i="2"/>
  <c r="H1454" i="2"/>
  <c r="J1458" i="2"/>
  <c r="H1458" i="2"/>
  <c r="J1462" i="2"/>
  <c r="H1462" i="2"/>
  <c r="J1466" i="2"/>
  <c r="H1466" i="2"/>
  <c r="J1470" i="2"/>
  <c r="H1470" i="2"/>
  <c r="J1474" i="2"/>
  <c r="H1474" i="2"/>
  <c r="J1478" i="2"/>
  <c r="H1478" i="2"/>
  <c r="J1482" i="2"/>
  <c r="H1482" i="2"/>
  <c r="J1486" i="2"/>
  <c r="H1486" i="2"/>
  <c r="J1490" i="2"/>
  <c r="H1490" i="2"/>
  <c r="J1494" i="2"/>
  <c r="H1494" i="2"/>
  <c r="J1498" i="2"/>
  <c r="H1498" i="2"/>
  <c r="J1502" i="2"/>
  <c r="H1502" i="2"/>
  <c r="J1506" i="2"/>
  <c r="H1506" i="2"/>
  <c r="J1510" i="2"/>
  <c r="H1510" i="2"/>
  <c r="H340" i="2"/>
  <c r="H348" i="2"/>
  <c r="H356" i="2"/>
  <c r="H364" i="2"/>
  <c r="H372" i="2"/>
  <c r="H380" i="2"/>
  <c r="H388" i="2"/>
  <c r="H396" i="2"/>
  <c r="H404" i="2"/>
  <c r="H412" i="2"/>
  <c r="H420" i="2"/>
  <c r="H428" i="2"/>
  <c r="H436" i="2"/>
  <c r="H444" i="2"/>
  <c r="H452" i="2"/>
  <c r="H460" i="2"/>
  <c r="H474" i="2"/>
  <c r="H490" i="2"/>
  <c r="H506" i="2"/>
  <c r="H522" i="2"/>
  <c r="H538" i="2"/>
  <c r="H554" i="2"/>
  <c r="H570" i="2"/>
  <c r="H586" i="2"/>
  <c r="H602" i="2"/>
  <c r="H618" i="2"/>
  <c r="H634" i="2"/>
  <c r="H650" i="2"/>
  <c r="H666" i="2"/>
  <c r="H682" i="2"/>
  <c r="H698" i="2"/>
  <c r="H714" i="2"/>
  <c r="H730" i="2"/>
  <c r="H746" i="2"/>
  <c r="H762" i="2"/>
  <c r="H778" i="2"/>
  <c r="H794" i="2"/>
  <c r="H810" i="2"/>
  <c r="H826" i="2"/>
  <c r="H842" i="2"/>
  <c r="H858" i="2"/>
  <c r="H874" i="2"/>
  <c r="H890" i="2"/>
  <c r="H906" i="2"/>
  <c r="H922" i="2"/>
  <c r="H938" i="2"/>
  <c r="H954" i="2"/>
  <c r="H970" i="2"/>
  <c r="H986" i="2"/>
  <c r="H1002" i="2"/>
  <c r="H1018" i="2"/>
  <c r="H1034" i="2"/>
  <c r="H1050" i="2"/>
  <c r="H1066" i="2"/>
  <c r="H1082" i="2"/>
  <c r="H1098" i="2"/>
  <c r="H1114" i="2"/>
  <c r="H1130" i="2"/>
  <c r="H1146" i="2"/>
  <c r="H1162" i="2"/>
  <c r="H1178" i="2"/>
  <c r="H1194" i="2"/>
  <c r="H1210" i="2"/>
  <c r="H1226" i="2"/>
  <c r="H1242" i="2"/>
  <c r="H1258" i="2"/>
  <c r="H1274" i="2"/>
  <c r="H1290" i="2"/>
  <c r="H1306" i="2"/>
  <c r="H1322" i="2"/>
  <c r="H1338" i="2"/>
  <c r="H1354" i="2"/>
  <c r="H1370" i="2"/>
  <c r="H1386" i="2"/>
  <c r="H1402" i="2"/>
  <c r="H1429" i="2"/>
  <c r="H1461" i="2"/>
  <c r="H1493" i="2"/>
  <c r="H12" i="2"/>
  <c r="L291" i="2" l="1"/>
  <c r="U291" i="2" s="1"/>
  <c r="L1489" i="2"/>
  <c r="U1489" i="2" s="1"/>
  <c r="L1425" i="2"/>
  <c r="U1425" i="2" s="1"/>
  <c r="L1385" i="2"/>
  <c r="U1385" i="2" s="1"/>
  <c r="L1345" i="2"/>
  <c r="U1345" i="2" s="1"/>
  <c r="L1321" i="2"/>
  <c r="U1321" i="2" s="1"/>
  <c r="L1281" i="2"/>
  <c r="U1281" i="2" s="1"/>
  <c r="L1249" i="2"/>
  <c r="U1249" i="2" s="1"/>
  <c r="L1217" i="2"/>
  <c r="U1217" i="2" s="1"/>
  <c r="L1177" i="2"/>
  <c r="U1177" i="2" s="1"/>
  <c r="L1129" i="2"/>
  <c r="U1129" i="2" s="1"/>
  <c r="L1097" i="2"/>
  <c r="U1097" i="2" s="1"/>
  <c r="L1057" i="2"/>
  <c r="U1057" i="2" s="1"/>
  <c r="L1017" i="2"/>
  <c r="U1017" i="2" s="1"/>
  <c r="L969" i="2"/>
  <c r="U969" i="2" s="1"/>
  <c r="L937" i="2"/>
  <c r="U937" i="2" s="1"/>
  <c r="L889" i="2"/>
  <c r="U889" i="2" s="1"/>
  <c r="L849" i="2"/>
  <c r="U849" i="2" s="1"/>
  <c r="L825" i="2"/>
  <c r="U825" i="2" s="1"/>
  <c r="L785" i="2"/>
  <c r="U785" i="2" s="1"/>
  <c r="L753" i="2"/>
  <c r="U753" i="2" s="1"/>
  <c r="L713" i="2"/>
  <c r="U713" i="2" s="1"/>
  <c r="L681" i="2"/>
  <c r="U681" i="2" s="1"/>
  <c r="L641" i="2"/>
  <c r="U641" i="2" s="1"/>
  <c r="L609" i="2"/>
  <c r="U609" i="2" s="1"/>
  <c r="L577" i="2"/>
  <c r="U577" i="2" s="1"/>
  <c r="L537" i="2"/>
  <c r="U537" i="2" s="1"/>
  <c r="L513" i="2"/>
  <c r="U513" i="2" s="1"/>
  <c r="L473" i="2"/>
  <c r="U473" i="2" s="1"/>
  <c r="L449" i="2"/>
  <c r="U449" i="2" s="1"/>
  <c r="L409" i="2"/>
  <c r="U409" i="2" s="1"/>
  <c r="L361" i="2"/>
  <c r="U361" i="2" s="1"/>
  <c r="L1447" i="2"/>
  <c r="U1447" i="2" s="1"/>
  <c r="L1363" i="2"/>
  <c r="U1363" i="2" s="1"/>
  <c r="L1267" i="2"/>
  <c r="U1267" i="2" s="1"/>
  <c r="L1171" i="2"/>
  <c r="U1171" i="2" s="1"/>
  <c r="L1075" i="2"/>
  <c r="U1075" i="2" s="1"/>
  <c r="L959" i="2"/>
  <c r="U959" i="2" s="1"/>
  <c r="L875" i="2"/>
  <c r="U875" i="2" s="1"/>
  <c r="L795" i="2"/>
  <c r="U795" i="2" s="1"/>
  <c r="L699" i="2"/>
  <c r="U699" i="2" s="1"/>
  <c r="L619" i="2"/>
  <c r="U619" i="2" s="1"/>
  <c r="L519" i="2"/>
  <c r="U519" i="2" s="1"/>
  <c r="L1484" i="2"/>
  <c r="U1484" i="2" s="1"/>
  <c r="L1436" i="2"/>
  <c r="U1436" i="2" s="1"/>
  <c r="L1404" i="2"/>
  <c r="U1404" i="2" s="1"/>
  <c r="L1364" i="2"/>
  <c r="U1364" i="2" s="1"/>
  <c r="L1324" i="2"/>
  <c r="U1324" i="2" s="1"/>
  <c r="L1284" i="2"/>
  <c r="U1284" i="2" s="1"/>
  <c r="L1252" i="2"/>
  <c r="U1252" i="2" s="1"/>
  <c r="L1212" i="2"/>
  <c r="U1212" i="2" s="1"/>
  <c r="L1180" i="2"/>
  <c r="U1180" i="2" s="1"/>
  <c r="L1148" i="2"/>
  <c r="U1148" i="2" s="1"/>
  <c r="L1124" i="2"/>
  <c r="U1124" i="2" s="1"/>
  <c r="L1084" i="2"/>
  <c r="U1084" i="2" s="1"/>
  <c r="L1052" i="2"/>
  <c r="U1052" i="2" s="1"/>
  <c r="L1028" i="2"/>
  <c r="U1028" i="2" s="1"/>
  <c r="L988" i="2"/>
  <c r="U988" i="2" s="1"/>
  <c r="L956" i="2"/>
  <c r="U956" i="2" s="1"/>
  <c r="L908" i="2"/>
  <c r="U908" i="2" s="1"/>
  <c r="L876" i="2"/>
  <c r="U876" i="2" s="1"/>
  <c r="L836" i="2"/>
  <c r="U836" i="2" s="1"/>
  <c r="L796" i="2"/>
  <c r="U796" i="2" s="1"/>
  <c r="L772" i="2"/>
  <c r="U772" i="2" s="1"/>
  <c r="L732" i="2"/>
  <c r="U732" i="2" s="1"/>
  <c r="L708" i="2"/>
  <c r="U708" i="2" s="1"/>
  <c r="L668" i="2"/>
  <c r="U668" i="2" s="1"/>
  <c r="L644" i="2"/>
  <c r="U644" i="2" s="1"/>
  <c r="L612" i="2"/>
  <c r="U612" i="2" s="1"/>
  <c r="L580" i="2"/>
  <c r="U580" i="2" s="1"/>
  <c r="L548" i="2"/>
  <c r="U548" i="2" s="1"/>
  <c r="L516" i="2"/>
  <c r="U516" i="2" s="1"/>
  <c r="L476" i="2"/>
  <c r="U476" i="2" s="1"/>
  <c r="L1435" i="2"/>
  <c r="U1435" i="2" s="1"/>
  <c r="L1359" i="2"/>
  <c r="U1359" i="2" s="1"/>
  <c r="L1291" i="2"/>
  <c r="U1291" i="2" s="1"/>
  <c r="L1207" i="2"/>
  <c r="U1207" i="2" s="1"/>
  <c r="L1151" i="2"/>
  <c r="U1151" i="2" s="1"/>
  <c r="L1087" i="2"/>
  <c r="U1087" i="2" s="1"/>
  <c r="L1015" i="2"/>
  <c r="U1015" i="2" s="1"/>
  <c r="L951" i="2"/>
  <c r="U951" i="2" s="1"/>
  <c r="L883" i="2"/>
  <c r="U883" i="2" s="1"/>
  <c r="L831" i="2"/>
  <c r="U831" i="2" s="1"/>
  <c r="L779" i="2"/>
  <c r="U779" i="2" s="1"/>
  <c r="L711" i="2"/>
  <c r="U711" i="2" s="1"/>
  <c r="L643" i="2"/>
  <c r="U643" i="2" s="1"/>
  <c r="L587" i="2"/>
  <c r="U587" i="2" s="1"/>
  <c r="L523" i="2"/>
  <c r="U523" i="2" s="1"/>
  <c r="L455" i="2"/>
  <c r="U455" i="2" s="1"/>
  <c r="L411" i="2"/>
  <c r="U411" i="2" s="1"/>
  <c r="L391" i="2"/>
  <c r="U391" i="2" s="1"/>
  <c r="L347" i="2"/>
  <c r="U347" i="2" s="1"/>
  <c r="L323" i="2"/>
  <c r="U323" i="2" s="1"/>
  <c r="L295" i="2"/>
  <c r="U295" i="2" s="1"/>
  <c r="L239" i="2"/>
  <c r="U239" i="2" s="1"/>
  <c r="L215" i="2"/>
  <c r="U215" i="2" s="1"/>
  <c r="L187" i="2"/>
  <c r="L163" i="2"/>
  <c r="L131" i="2"/>
  <c r="L107" i="2"/>
  <c r="L83" i="2"/>
  <c r="L55" i="2"/>
  <c r="L27" i="2"/>
  <c r="L278" i="2"/>
  <c r="U278" i="2" s="1"/>
  <c r="L250" i="2"/>
  <c r="U250" i="2" s="1"/>
  <c r="L226" i="2"/>
  <c r="U226" i="2" s="1"/>
  <c r="L202" i="2"/>
  <c r="U202" i="2" s="1"/>
  <c r="L178" i="2"/>
  <c r="U178" i="2" s="1"/>
  <c r="L150" i="2"/>
  <c r="U150" i="2" s="1"/>
  <c r="L122" i="2"/>
  <c r="U122" i="2" s="1"/>
  <c r="L98" i="2"/>
  <c r="U98" i="2" s="1"/>
  <c r="L66" i="2"/>
  <c r="U66" i="2" s="1"/>
  <c r="L38" i="2"/>
  <c r="U38" i="2" s="1"/>
  <c r="L447" i="2"/>
  <c r="U447" i="2" s="1"/>
  <c r="L415" i="2"/>
  <c r="U415" i="2" s="1"/>
  <c r="L399" i="2"/>
  <c r="U399" i="2" s="1"/>
  <c r="L387" i="2"/>
  <c r="U387" i="2" s="1"/>
  <c r="L363" i="2"/>
  <c r="U363" i="2" s="1"/>
  <c r="L343" i="2"/>
  <c r="U343" i="2" s="1"/>
  <c r="L315" i="2"/>
  <c r="U315" i="2" s="1"/>
  <c r="L247" i="2"/>
  <c r="U247" i="2" s="1"/>
  <c r="L159" i="2"/>
  <c r="L67" i="2"/>
  <c r="L222" i="2"/>
  <c r="U222" i="2" s="1"/>
  <c r="L126" i="2"/>
  <c r="U126" i="2" s="1"/>
  <c r="L14" i="2"/>
  <c r="U14" i="2" s="1"/>
  <c r="L287" i="2"/>
  <c r="U287" i="2" s="1"/>
  <c r="L147" i="2"/>
  <c r="L274" i="2"/>
  <c r="U274" i="2" s="1"/>
  <c r="L162" i="2"/>
  <c r="U162" i="2" s="1"/>
  <c r="L50" i="2"/>
  <c r="U50" i="2" s="1"/>
  <c r="L1510" i="2"/>
  <c r="U1510" i="2" s="1"/>
  <c r="L1502" i="2"/>
  <c r="U1502" i="2" s="1"/>
  <c r="L1494" i="2"/>
  <c r="U1494" i="2" s="1"/>
  <c r="L1486" i="2"/>
  <c r="U1486" i="2" s="1"/>
  <c r="L1478" i="2"/>
  <c r="U1478" i="2" s="1"/>
  <c r="L1470" i="2"/>
  <c r="U1470" i="2" s="1"/>
  <c r="L1462" i="2"/>
  <c r="U1462" i="2" s="1"/>
  <c r="L1454" i="2"/>
  <c r="U1454" i="2" s="1"/>
  <c r="L1446" i="2"/>
  <c r="U1446" i="2" s="1"/>
  <c r="L1438" i="2"/>
  <c r="U1438" i="2" s="1"/>
  <c r="L1430" i="2"/>
  <c r="U1430" i="2" s="1"/>
  <c r="L1422" i="2"/>
  <c r="U1422" i="2" s="1"/>
  <c r="L1414" i="2"/>
  <c r="U1414" i="2" s="1"/>
  <c r="L1505" i="2"/>
  <c r="U1505" i="2" s="1"/>
  <c r="L1457" i="2"/>
  <c r="U1457" i="2" s="1"/>
  <c r="L1409" i="2"/>
  <c r="U1409" i="2" s="1"/>
  <c r="L1393" i="2"/>
  <c r="U1393" i="2" s="1"/>
  <c r="L1377" i="2"/>
  <c r="U1377" i="2" s="1"/>
  <c r="L1361" i="2"/>
  <c r="U1361" i="2" s="1"/>
  <c r="L1337" i="2"/>
  <c r="U1337" i="2" s="1"/>
  <c r="L1313" i="2"/>
  <c r="U1313" i="2" s="1"/>
  <c r="L1297" i="2"/>
  <c r="U1297" i="2" s="1"/>
  <c r="L1273" i="2"/>
  <c r="U1273" i="2" s="1"/>
  <c r="L1257" i="2"/>
  <c r="U1257" i="2" s="1"/>
  <c r="L1233" i="2"/>
  <c r="U1233" i="2" s="1"/>
  <c r="L1201" i="2"/>
  <c r="U1201" i="2" s="1"/>
  <c r="L1193" i="2"/>
  <c r="U1193" i="2" s="1"/>
  <c r="L1161" i="2"/>
  <c r="U1161" i="2" s="1"/>
  <c r="L1153" i="2"/>
  <c r="U1153" i="2" s="1"/>
  <c r="L1137" i="2"/>
  <c r="U1137" i="2" s="1"/>
  <c r="L1113" i="2"/>
  <c r="U1113" i="2" s="1"/>
  <c r="L1089" i="2"/>
  <c r="U1089" i="2" s="1"/>
  <c r="L1073" i="2"/>
  <c r="U1073" i="2" s="1"/>
  <c r="L1041" i="2"/>
  <c r="U1041" i="2" s="1"/>
  <c r="L1033" i="2"/>
  <c r="U1033" i="2" s="1"/>
  <c r="L1009" i="2"/>
  <c r="U1009" i="2" s="1"/>
  <c r="L993" i="2"/>
  <c r="U993" i="2" s="1"/>
  <c r="L977" i="2"/>
  <c r="U977" i="2" s="1"/>
  <c r="L953" i="2"/>
  <c r="U953" i="2" s="1"/>
  <c r="L929" i="2"/>
  <c r="U929" i="2" s="1"/>
  <c r="L913" i="2"/>
  <c r="U913" i="2" s="1"/>
  <c r="L897" i="2"/>
  <c r="U897" i="2" s="1"/>
  <c r="L873" i="2"/>
  <c r="U873" i="2" s="1"/>
  <c r="L857" i="2"/>
  <c r="U857" i="2" s="1"/>
  <c r="L833" i="2"/>
  <c r="U833" i="2" s="1"/>
  <c r="L809" i="2"/>
  <c r="U809" i="2" s="1"/>
  <c r="L793" i="2"/>
  <c r="U793" i="2" s="1"/>
  <c r="L769" i="2"/>
  <c r="U769" i="2" s="1"/>
  <c r="L745" i="2"/>
  <c r="U745" i="2" s="1"/>
  <c r="L729" i="2"/>
  <c r="U729" i="2" s="1"/>
  <c r="L705" i="2"/>
  <c r="U705" i="2" s="1"/>
  <c r="L689" i="2"/>
  <c r="U689" i="2" s="1"/>
  <c r="L665" i="2"/>
  <c r="U665" i="2" s="1"/>
  <c r="L657" i="2"/>
  <c r="U657" i="2" s="1"/>
  <c r="L633" i="2"/>
  <c r="U633" i="2" s="1"/>
  <c r="L617" i="2"/>
  <c r="U617" i="2" s="1"/>
  <c r="L593" i="2"/>
  <c r="U593" i="2" s="1"/>
  <c r="L569" i="2"/>
  <c r="U569" i="2" s="1"/>
  <c r="L553" i="2"/>
  <c r="U553" i="2" s="1"/>
  <c r="L529" i="2"/>
  <c r="U529" i="2" s="1"/>
  <c r="L505" i="2"/>
  <c r="U505" i="2" s="1"/>
  <c r="L489" i="2"/>
  <c r="U489" i="2" s="1"/>
  <c r="L465" i="2"/>
  <c r="U465" i="2" s="1"/>
  <c r="L441" i="2"/>
  <c r="U441" i="2" s="1"/>
  <c r="L417" i="2"/>
  <c r="U417" i="2" s="1"/>
  <c r="L393" i="2"/>
  <c r="U393" i="2" s="1"/>
  <c r="L377" i="2"/>
  <c r="U377" i="2" s="1"/>
  <c r="L353" i="2"/>
  <c r="U353" i="2" s="1"/>
  <c r="L1479" i="2"/>
  <c r="U1479" i="2" s="1"/>
  <c r="L1431" i="2"/>
  <c r="U1431" i="2" s="1"/>
  <c r="L1395" i="2"/>
  <c r="U1395" i="2" s="1"/>
  <c r="L1343" i="2"/>
  <c r="U1343" i="2" s="1"/>
  <c r="L1307" i="2"/>
  <c r="U1307" i="2" s="1"/>
  <c r="L1231" i="2"/>
  <c r="U1231" i="2" s="1"/>
  <c r="L1191" i="2"/>
  <c r="U1191" i="2" s="1"/>
  <c r="L1131" i="2"/>
  <c r="U1131" i="2" s="1"/>
  <c r="L1115" i="2"/>
  <c r="U1115" i="2" s="1"/>
  <c r="L1059" i="2"/>
  <c r="U1059" i="2" s="1"/>
  <c r="L1019" i="2"/>
  <c r="U1019" i="2" s="1"/>
  <c r="L979" i="2"/>
  <c r="U979" i="2" s="1"/>
  <c r="L919" i="2"/>
  <c r="U919" i="2" s="1"/>
  <c r="L855" i="2"/>
  <c r="U855" i="2" s="1"/>
  <c r="L815" i="2"/>
  <c r="U815" i="2" s="1"/>
  <c r="L755" i="2"/>
  <c r="U755" i="2" s="1"/>
  <c r="L715" i="2"/>
  <c r="U715" i="2" s="1"/>
  <c r="L679" i="2"/>
  <c r="U679" i="2" s="1"/>
  <c r="L639" i="2"/>
  <c r="U639" i="2" s="1"/>
  <c r="L579" i="2"/>
  <c r="U579" i="2" s="1"/>
  <c r="L539" i="2"/>
  <c r="U539" i="2" s="1"/>
  <c r="L479" i="2"/>
  <c r="U479" i="2" s="1"/>
  <c r="L1508" i="2"/>
  <c r="U1508" i="2" s="1"/>
  <c r="L1492" i="2"/>
  <c r="U1492" i="2" s="1"/>
  <c r="L1468" i="2"/>
  <c r="U1468" i="2" s="1"/>
  <c r="L1452" i="2"/>
  <c r="U1452" i="2" s="1"/>
  <c r="L1428" i="2"/>
  <c r="U1428" i="2" s="1"/>
  <c r="L1412" i="2"/>
  <c r="U1412" i="2" s="1"/>
  <c r="L1388" i="2"/>
  <c r="U1388" i="2" s="1"/>
  <c r="L1372" i="2"/>
  <c r="U1372" i="2" s="1"/>
  <c r="L1348" i="2"/>
  <c r="U1348" i="2" s="1"/>
  <c r="L1332" i="2"/>
  <c r="U1332" i="2" s="1"/>
  <c r="L1308" i="2"/>
  <c r="U1308" i="2" s="1"/>
  <c r="L1292" i="2"/>
  <c r="U1292" i="2" s="1"/>
  <c r="L1268" i="2"/>
  <c r="U1268" i="2" s="1"/>
  <c r="L1244" i="2"/>
  <c r="U1244" i="2" s="1"/>
  <c r="L1228" i="2"/>
  <c r="U1228" i="2" s="1"/>
  <c r="L1204" i="2"/>
  <c r="U1204" i="2" s="1"/>
  <c r="L1188" i="2"/>
  <c r="U1188" i="2" s="1"/>
  <c r="L1164" i="2"/>
  <c r="U1164" i="2" s="1"/>
  <c r="L1140" i="2"/>
  <c r="U1140" i="2" s="1"/>
  <c r="L1116" i="2"/>
  <c r="U1116" i="2" s="1"/>
  <c r="L1092" i="2"/>
  <c r="U1092" i="2" s="1"/>
  <c r="L1068" i="2"/>
  <c r="U1068" i="2" s="1"/>
  <c r="L1044" i="2"/>
  <c r="U1044" i="2" s="1"/>
  <c r="L1020" i="2"/>
  <c r="U1020" i="2" s="1"/>
  <c r="L1004" i="2"/>
  <c r="U1004" i="2" s="1"/>
  <c r="L980" i="2"/>
  <c r="U980" i="2" s="1"/>
  <c r="L964" i="2"/>
  <c r="U964" i="2" s="1"/>
  <c r="L940" i="2"/>
  <c r="U940" i="2" s="1"/>
  <c r="L924" i="2"/>
  <c r="U924" i="2" s="1"/>
  <c r="L900" i="2"/>
  <c r="U900" i="2" s="1"/>
  <c r="L884" i="2"/>
  <c r="U884" i="2" s="1"/>
  <c r="L860" i="2"/>
  <c r="U860" i="2" s="1"/>
  <c r="L844" i="2"/>
  <c r="U844" i="2" s="1"/>
  <c r="L820" i="2"/>
  <c r="U820" i="2" s="1"/>
  <c r="L804" i="2"/>
  <c r="U804" i="2" s="1"/>
  <c r="L780" i="2"/>
  <c r="U780" i="2" s="1"/>
  <c r="L756" i="2"/>
  <c r="U756" i="2" s="1"/>
  <c r="L740" i="2"/>
  <c r="U740" i="2" s="1"/>
  <c r="L724" i="2"/>
  <c r="U724" i="2" s="1"/>
  <c r="L700" i="2"/>
  <c r="U700" i="2" s="1"/>
  <c r="L676" i="2"/>
  <c r="U676" i="2" s="1"/>
  <c r="L660" i="2"/>
  <c r="U660" i="2" s="1"/>
  <c r="L636" i="2"/>
  <c r="U636" i="2" s="1"/>
  <c r="L620" i="2"/>
  <c r="U620" i="2" s="1"/>
  <c r="L596" i="2"/>
  <c r="U596" i="2" s="1"/>
  <c r="L572" i="2"/>
  <c r="U572" i="2" s="1"/>
  <c r="L556" i="2"/>
  <c r="U556" i="2" s="1"/>
  <c r="L532" i="2"/>
  <c r="U532" i="2" s="1"/>
  <c r="L508" i="2"/>
  <c r="U508" i="2" s="1"/>
  <c r="L492" i="2"/>
  <c r="U492" i="2" s="1"/>
  <c r="L468" i="2"/>
  <c r="U468" i="2" s="1"/>
  <c r="L1483" i="2"/>
  <c r="U1483" i="2" s="1"/>
  <c r="L1451" i="2"/>
  <c r="U1451" i="2" s="1"/>
  <c r="L1407" i="2"/>
  <c r="U1407" i="2" s="1"/>
  <c r="L1375" i="2"/>
  <c r="U1375" i="2" s="1"/>
  <c r="L1331" i="2"/>
  <c r="U1331" i="2" s="1"/>
  <c r="L1303" i="2"/>
  <c r="U1303" i="2" s="1"/>
  <c r="L1263" i="2"/>
  <c r="U1263" i="2" s="1"/>
  <c r="L1235" i="2"/>
  <c r="U1235" i="2" s="1"/>
  <c r="L1195" i="2"/>
  <c r="U1195" i="2" s="1"/>
  <c r="L1167" i="2"/>
  <c r="U1167" i="2" s="1"/>
  <c r="L1127" i="2"/>
  <c r="U1127" i="2" s="1"/>
  <c r="L1099" i="2"/>
  <c r="U1099" i="2" s="1"/>
  <c r="L1055" i="2"/>
  <c r="U1055" i="2" s="1"/>
  <c r="L1027" i="2"/>
  <c r="U1027" i="2" s="1"/>
  <c r="L991" i="2"/>
  <c r="U991" i="2" s="1"/>
  <c r="L963" i="2"/>
  <c r="U963" i="2" s="1"/>
  <c r="L935" i="2"/>
  <c r="U935" i="2" s="1"/>
  <c r="L911" i="2"/>
  <c r="U911" i="2" s="1"/>
  <c r="L871" i="2"/>
  <c r="U871" i="2" s="1"/>
  <c r="L847" i="2"/>
  <c r="U847" i="2" s="1"/>
  <c r="L803" i="2"/>
  <c r="U803" i="2" s="1"/>
  <c r="L763" i="2"/>
  <c r="U763" i="2" s="1"/>
  <c r="L739" i="2"/>
  <c r="U739" i="2" s="1"/>
  <c r="L695" i="2"/>
  <c r="U695" i="2" s="1"/>
  <c r="L671" i="2"/>
  <c r="U671" i="2" s="1"/>
  <c r="L631" i="2"/>
  <c r="U631" i="2" s="1"/>
  <c r="L603" i="2"/>
  <c r="U603" i="2" s="1"/>
  <c r="L563" i="2"/>
  <c r="U563" i="2" s="1"/>
  <c r="L535" i="2"/>
  <c r="U535" i="2" s="1"/>
  <c r="L499" i="2"/>
  <c r="U499" i="2" s="1"/>
  <c r="L483" i="2"/>
  <c r="U483" i="2" s="1"/>
  <c r="L439" i="2"/>
  <c r="U439" i="2" s="1"/>
  <c r="L371" i="2"/>
  <c r="U371" i="2" s="1"/>
  <c r="L271" i="2"/>
  <c r="U271" i="2" s="1"/>
  <c r="L219" i="2"/>
  <c r="U219" i="2" s="1"/>
  <c r="L179" i="2"/>
  <c r="L111" i="2"/>
  <c r="L47" i="2"/>
  <c r="L270" i="2"/>
  <c r="U270" i="2" s="1"/>
  <c r="L194" i="2"/>
  <c r="U194" i="2" s="1"/>
  <c r="L170" i="2"/>
  <c r="U170" i="2" s="1"/>
  <c r="L102" i="2"/>
  <c r="U102" i="2" s="1"/>
  <c r="L34" i="2"/>
  <c r="U34" i="2" s="1"/>
  <c r="L355" i="2"/>
  <c r="U355" i="2" s="1"/>
  <c r="L307" i="2"/>
  <c r="U307" i="2" s="1"/>
  <c r="L243" i="2"/>
  <c r="U243" i="2" s="1"/>
  <c r="L199" i="2"/>
  <c r="L127" i="2"/>
  <c r="L79" i="2"/>
  <c r="L31" i="2"/>
  <c r="L230" i="2"/>
  <c r="U230" i="2" s="1"/>
  <c r="L186" i="2"/>
  <c r="U186" i="2" s="1"/>
  <c r="L118" i="2"/>
  <c r="U118" i="2" s="1"/>
  <c r="L74" i="2"/>
  <c r="U74" i="2" s="1"/>
  <c r="L1497" i="2"/>
  <c r="U1497" i="2" s="1"/>
  <c r="L1465" i="2"/>
  <c r="U1465" i="2" s="1"/>
  <c r="L1433" i="2"/>
  <c r="U1433" i="2" s="1"/>
  <c r="L1405" i="2"/>
  <c r="U1405" i="2" s="1"/>
  <c r="L1389" i="2"/>
  <c r="U1389" i="2" s="1"/>
  <c r="L1373" i="2"/>
  <c r="U1373" i="2" s="1"/>
  <c r="L1349" i="2"/>
  <c r="U1349" i="2" s="1"/>
  <c r="L1333" i="2"/>
  <c r="U1333" i="2" s="1"/>
  <c r="L1317" i="2"/>
  <c r="U1317" i="2" s="1"/>
  <c r="L1301" i="2"/>
  <c r="U1301" i="2" s="1"/>
  <c r="L1285" i="2"/>
  <c r="U1285" i="2" s="1"/>
  <c r="L1277" i="2"/>
  <c r="U1277" i="2" s="1"/>
  <c r="L1261" i="2"/>
  <c r="U1261" i="2" s="1"/>
  <c r="L1245" i="2"/>
  <c r="U1245" i="2" s="1"/>
  <c r="L1229" i="2"/>
  <c r="U1229" i="2" s="1"/>
  <c r="L1213" i="2"/>
  <c r="U1213" i="2" s="1"/>
  <c r="L1197" i="2"/>
  <c r="U1197" i="2" s="1"/>
  <c r="L1181" i="2"/>
  <c r="U1181" i="2" s="1"/>
  <c r="L1165" i="2"/>
  <c r="U1165" i="2" s="1"/>
  <c r="L1149" i="2"/>
  <c r="U1149" i="2" s="1"/>
  <c r="L1133" i="2"/>
  <c r="U1133" i="2" s="1"/>
  <c r="L1117" i="2"/>
  <c r="U1117" i="2" s="1"/>
  <c r="L1093" i="2"/>
  <c r="U1093" i="2" s="1"/>
  <c r="L1077" i="2"/>
  <c r="U1077" i="2" s="1"/>
  <c r="L1061" i="2"/>
  <c r="U1061" i="2" s="1"/>
  <c r="L1045" i="2"/>
  <c r="U1045" i="2" s="1"/>
  <c r="L1037" i="2"/>
  <c r="U1037" i="2" s="1"/>
  <c r="L1021" i="2"/>
  <c r="U1021" i="2" s="1"/>
  <c r="L1005" i="2"/>
  <c r="U1005" i="2" s="1"/>
  <c r="L917" i="2"/>
  <c r="U917" i="2" s="1"/>
  <c r="L901" i="2"/>
  <c r="U901" i="2" s="1"/>
  <c r="L877" i="2"/>
  <c r="U877" i="2" s="1"/>
  <c r="L861" i="2"/>
  <c r="U861" i="2" s="1"/>
  <c r="L845" i="2"/>
  <c r="U845" i="2" s="1"/>
  <c r="L829" i="2"/>
  <c r="U829" i="2" s="1"/>
  <c r="L813" i="2"/>
  <c r="U813" i="2" s="1"/>
  <c r="L797" i="2"/>
  <c r="U797" i="2" s="1"/>
  <c r="L781" i="2"/>
  <c r="U781" i="2" s="1"/>
  <c r="L765" i="2"/>
  <c r="U765" i="2" s="1"/>
  <c r="L749" i="2"/>
  <c r="U749" i="2" s="1"/>
  <c r="L733" i="2"/>
  <c r="U733" i="2" s="1"/>
  <c r="L717" i="2"/>
  <c r="U717" i="2" s="1"/>
  <c r="L701" i="2"/>
  <c r="U701" i="2" s="1"/>
  <c r="L685" i="2"/>
  <c r="U685" i="2" s="1"/>
  <c r="L669" i="2"/>
  <c r="U669" i="2" s="1"/>
  <c r="L653" i="2"/>
  <c r="U653" i="2" s="1"/>
  <c r="L637" i="2"/>
  <c r="U637" i="2" s="1"/>
  <c r="L621" i="2"/>
  <c r="U621" i="2" s="1"/>
  <c r="L605" i="2"/>
  <c r="U605" i="2" s="1"/>
  <c r="L589" i="2"/>
  <c r="U589" i="2" s="1"/>
  <c r="L573" i="2"/>
  <c r="U573" i="2" s="1"/>
  <c r="L557" i="2"/>
  <c r="U557" i="2" s="1"/>
  <c r="L541" i="2"/>
  <c r="U541" i="2" s="1"/>
  <c r="L525" i="2"/>
  <c r="U525" i="2" s="1"/>
  <c r="L509" i="2"/>
  <c r="U509" i="2" s="1"/>
  <c r="L485" i="2"/>
  <c r="U485" i="2" s="1"/>
  <c r="L477" i="2"/>
  <c r="U477" i="2" s="1"/>
  <c r="L453" i="2"/>
  <c r="U453" i="2" s="1"/>
  <c r="L437" i="2"/>
  <c r="U437" i="2" s="1"/>
  <c r="L421" i="2"/>
  <c r="U421" i="2" s="1"/>
  <c r="L405" i="2"/>
  <c r="U405" i="2" s="1"/>
  <c r="L389" i="2"/>
  <c r="U389" i="2" s="1"/>
  <c r="L373" i="2"/>
  <c r="U373" i="2" s="1"/>
  <c r="L357" i="2"/>
  <c r="U357" i="2" s="1"/>
  <c r="L341" i="2"/>
  <c r="U341" i="2" s="1"/>
  <c r="L1491" i="2"/>
  <c r="U1491" i="2" s="1"/>
  <c r="L1455" i="2"/>
  <c r="U1455" i="2" s="1"/>
  <c r="L1403" i="2"/>
  <c r="U1403" i="2" s="1"/>
  <c r="L1371" i="2"/>
  <c r="U1371" i="2" s="1"/>
  <c r="L1335" i="2"/>
  <c r="U1335" i="2" s="1"/>
  <c r="L1299" i="2"/>
  <c r="U1299" i="2" s="1"/>
  <c r="L1259" i="2"/>
  <c r="U1259" i="2" s="1"/>
  <c r="L1223" i="2"/>
  <c r="U1223" i="2" s="1"/>
  <c r="L1183" i="2"/>
  <c r="U1183" i="2" s="1"/>
  <c r="L1143" i="2"/>
  <c r="U1143" i="2" s="1"/>
  <c r="L1107" i="2"/>
  <c r="U1107" i="2" s="1"/>
  <c r="L1067" i="2"/>
  <c r="U1067" i="2" s="1"/>
  <c r="L1031" i="2"/>
  <c r="U1031" i="2" s="1"/>
  <c r="L987" i="2"/>
  <c r="U987" i="2" s="1"/>
  <c r="L947" i="2"/>
  <c r="U947" i="2" s="1"/>
  <c r="L887" i="2"/>
  <c r="U887" i="2" s="1"/>
  <c r="L843" i="2"/>
  <c r="U843" i="2" s="1"/>
  <c r="L807" i="2"/>
  <c r="U807" i="2" s="1"/>
  <c r="L767" i="2"/>
  <c r="U767" i="2" s="1"/>
  <c r="L727" i="2"/>
  <c r="U727" i="2" s="1"/>
  <c r="L687" i="2"/>
  <c r="U687" i="2" s="1"/>
  <c r="L647" i="2"/>
  <c r="U647" i="2" s="1"/>
  <c r="L607" i="2"/>
  <c r="U607" i="2" s="1"/>
  <c r="L567" i="2"/>
  <c r="U567" i="2" s="1"/>
  <c r="L527" i="2"/>
  <c r="U527" i="2" s="1"/>
  <c r="L487" i="2"/>
  <c r="U487" i="2" s="1"/>
  <c r="L451" i="2"/>
  <c r="U451" i="2" s="1"/>
  <c r="L1504" i="2"/>
  <c r="U1504" i="2" s="1"/>
  <c r="L1488" i="2"/>
  <c r="U1488" i="2" s="1"/>
  <c r="L1472" i="2"/>
  <c r="U1472" i="2" s="1"/>
  <c r="L1456" i="2"/>
  <c r="U1456" i="2" s="1"/>
  <c r="L1432" i="2"/>
  <c r="U1432" i="2" s="1"/>
  <c r="L1416" i="2"/>
  <c r="U1416" i="2" s="1"/>
  <c r="L1400" i="2"/>
  <c r="U1400" i="2" s="1"/>
  <c r="L1384" i="2"/>
  <c r="U1384" i="2" s="1"/>
  <c r="L1368" i="2"/>
  <c r="U1368" i="2" s="1"/>
  <c r="L1352" i="2"/>
  <c r="U1352" i="2" s="1"/>
  <c r="L1336" i="2"/>
  <c r="U1336" i="2" s="1"/>
  <c r="L1320" i="2"/>
  <c r="U1320" i="2" s="1"/>
  <c r="L1304" i="2"/>
  <c r="U1304" i="2" s="1"/>
  <c r="L1288" i="2"/>
  <c r="U1288" i="2" s="1"/>
  <c r="L1272" i="2"/>
  <c r="U1272" i="2" s="1"/>
  <c r="L1256" i="2"/>
  <c r="U1256" i="2" s="1"/>
  <c r="L1232" i="2"/>
  <c r="U1232" i="2" s="1"/>
  <c r="L1216" i="2"/>
  <c r="U1216" i="2" s="1"/>
  <c r="L1200" i="2"/>
  <c r="U1200" i="2" s="1"/>
  <c r="L1184" i="2"/>
  <c r="U1184" i="2" s="1"/>
  <c r="L1168" i="2"/>
  <c r="U1168" i="2" s="1"/>
  <c r="L1152" i="2"/>
  <c r="U1152" i="2" s="1"/>
  <c r="L1136" i="2"/>
  <c r="U1136" i="2" s="1"/>
  <c r="L1120" i="2"/>
  <c r="U1120" i="2" s="1"/>
  <c r="L1104" i="2"/>
  <c r="U1104" i="2" s="1"/>
  <c r="L1088" i="2"/>
  <c r="U1088" i="2" s="1"/>
  <c r="L1072" i="2"/>
  <c r="U1072" i="2" s="1"/>
  <c r="L1048" i="2"/>
  <c r="U1048" i="2" s="1"/>
  <c r="L1032" i="2"/>
  <c r="U1032" i="2" s="1"/>
  <c r="L1016" i="2"/>
  <c r="U1016" i="2" s="1"/>
  <c r="L1000" i="2"/>
  <c r="U1000" i="2" s="1"/>
  <c r="L984" i="2"/>
  <c r="U984" i="2" s="1"/>
  <c r="L968" i="2"/>
  <c r="U968" i="2" s="1"/>
  <c r="L952" i="2"/>
  <c r="U952" i="2" s="1"/>
  <c r="L936" i="2"/>
  <c r="U936" i="2" s="1"/>
  <c r="L912" i="2"/>
  <c r="U912" i="2" s="1"/>
  <c r="L896" i="2"/>
  <c r="U896" i="2" s="1"/>
  <c r="L880" i="2"/>
  <c r="U880" i="2" s="1"/>
  <c r="L864" i="2"/>
  <c r="U864" i="2" s="1"/>
  <c r="L848" i="2"/>
  <c r="U848" i="2" s="1"/>
  <c r="L832" i="2"/>
  <c r="U832" i="2" s="1"/>
  <c r="L816" i="2"/>
  <c r="U816" i="2" s="1"/>
  <c r="L800" i="2"/>
  <c r="U800" i="2" s="1"/>
  <c r="L784" i="2"/>
  <c r="U784" i="2" s="1"/>
  <c r="L768" i="2"/>
  <c r="U768" i="2" s="1"/>
  <c r="L752" i="2"/>
  <c r="U752" i="2" s="1"/>
  <c r="L736" i="2"/>
  <c r="U736" i="2" s="1"/>
  <c r="L720" i="2"/>
  <c r="U720" i="2" s="1"/>
  <c r="L704" i="2"/>
  <c r="U704" i="2" s="1"/>
  <c r="L688" i="2"/>
  <c r="U688" i="2" s="1"/>
  <c r="L672" i="2"/>
  <c r="U672" i="2" s="1"/>
  <c r="L656" i="2"/>
  <c r="U656" i="2" s="1"/>
  <c r="L632" i="2"/>
  <c r="U632" i="2" s="1"/>
  <c r="L616" i="2"/>
  <c r="U616" i="2" s="1"/>
  <c r="L608" i="2"/>
  <c r="U608" i="2" s="1"/>
  <c r="L592" i="2"/>
  <c r="U592" i="2" s="1"/>
  <c r="L584" i="2"/>
  <c r="U584" i="2" s="1"/>
  <c r="L576" i="2"/>
  <c r="U576" i="2" s="1"/>
  <c r="L568" i="2"/>
  <c r="U568" i="2" s="1"/>
  <c r="L560" i="2"/>
  <c r="U560" i="2" s="1"/>
  <c r="L552" i="2"/>
  <c r="U552" i="2" s="1"/>
  <c r="L544" i="2"/>
  <c r="U544" i="2" s="1"/>
  <c r="L536" i="2"/>
  <c r="U536" i="2" s="1"/>
  <c r="L528" i="2"/>
  <c r="U528" i="2" s="1"/>
  <c r="L520" i="2"/>
  <c r="U520" i="2" s="1"/>
  <c r="L512" i="2"/>
  <c r="U512" i="2" s="1"/>
  <c r="L504" i="2"/>
  <c r="U504" i="2" s="1"/>
  <c r="L496" i="2"/>
  <c r="U496" i="2" s="1"/>
  <c r="L488" i="2"/>
  <c r="U488" i="2" s="1"/>
  <c r="L480" i="2"/>
  <c r="U480" i="2" s="1"/>
  <c r="L472" i="2"/>
  <c r="U472" i="2" s="1"/>
  <c r="L464" i="2"/>
  <c r="U464" i="2" s="1"/>
  <c r="L1503" i="2"/>
  <c r="U1503" i="2" s="1"/>
  <c r="L1487" i="2"/>
  <c r="U1487" i="2" s="1"/>
  <c r="L1475" i="2"/>
  <c r="U1475" i="2" s="1"/>
  <c r="L1459" i="2"/>
  <c r="U1459" i="2" s="1"/>
  <c r="L1443" i="2"/>
  <c r="U1443" i="2" s="1"/>
  <c r="L1427" i="2"/>
  <c r="U1427" i="2" s="1"/>
  <c r="L1415" i="2"/>
  <c r="U1415" i="2" s="1"/>
  <c r="L1399" i="2"/>
  <c r="U1399" i="2" s="1"/>
  <c r="L1383" i="2"/>
  <c r="U1383" i="2" s="1"/>
  <c r="L1367" i="2"/>
  <c r="U1367" i="2" s="1"/>
  <c r="L1351" i="2"/>
  <c r="U1351" i="2" s="1"/>
  <c r="L1339" i="2"/>
  <c r="U1339" i="2" s="1"/>
  <c r="L1327" i="2"/>
  <c r="U1327" i="2" s="1"/>
  <c r="L1311" i="2"/>
  <c r="U1311" i="2" s="1"/>
  <c r="L1295" i="2"/>
  <c r="U1295" i="2" s="1"/>
  <c r="L1283" i="2"/>
  <c r="U1283" i="2" s="1"/>
  <c r="L1271" i="2"/>
  <c r="U1271" i="2" s="1"/>
  <c r="L1255" i="2"/>
  <c r="U1255" i="2" s="1"/>
  <c r="L1243" i="2"/>
  <c r="U1243" i="2" s="1"/>
  <c r="L1227" i="2"/>
  <c r="U1227" i="2" s="1"/>
  <c r="L1215" i="2"/>
  <c r="U1215" i="2" s="1"/>
  <c r="L1199" i="2"/>
  <c r="U1199" i="2" s="1"/>
  <c r="L1187" i="2"/>
  <c r="U1187" i="2" s="1"/>
  <c r="L1175" i="2"/>
  <c r="U1175" i="2" s="1"/>
  <c r="L1159" i="2"/>
  <c r="U1159" i="2" s="1"/>
  <c r="L1147" i="2"/>
  <c r="U1147" i="2" s="1"/>
  <c r="L1135" i="2"/>
  <c r="U1135" i="2" s="1"/>
  <c r="L1119" i="2"/>
  <c r="U1119" i="2" s="1"/>
  <c r="L1103" i="2"/>
  <c r="U1103" i="2" s="1"/>
  <c r="L1091" i="2"/>
  <c r="U1091" i="2" s="1"/>
  <c r="L1079" i="2"/>
  <c r="U1079" i="2" s="1"/>
  <c r="L1063" i="2"/>
  <c r="U1063" i="2" s="1"/>
  <c r="L1051" i="2"/>
  <c r="U1051" i="2" s="1"/>
  <c r="L1035" i="2"/>
  <c r="U1035" i="2" s="1"/>
  <c r="L1023" i="2"/>
  <c r="U1023" i="2" s="1"/>
  <c r="L1007" i="2"/>
  <c r="U1007" i="2" s="1"/>
  <c r="L995" i="2"/>
  <c r="U995" i="2" s="1"/>
  <c r="L983" i="2"/>
  <c r="U983" i="2" s="1"/>
  <c r="L971" i="2"/>
  <c r="U971" i="2" s="1"/>
  <c r="L955" i="2"/>
  <c r="U955" i="2" s="1"/>
  <c r="L943" i="2"/>
  <c r="U943" i="2" s="1"/>
  <c r="L931" i="2"/>
  <c r="U931" i="2" s="1"/>
  <c r="L915" i="2"/>
  <c r="U915" i="2" s="1"/>
  <c r="L903" i="2"/>
  <c r="U903" i="2" s="1"/>
  <c r="L891" i="2"/>
  <c r="U891" i="2" s="1"/>
  <c r="L879" i="2"/>
  <c r="U879" i="2" s="1"/>
  <c r="L863" i="2"/>
  <c r="U863" i="2" s="1"/>
  <c r="L851" i="2"/>
  <c r="U851" i="2" s="1"/>
  <c r="L839" i="2"/>
  <c r="U839" i="2" s="1"/>
  <c r="L823" i="2"/>
  <c r="U823" i="2" s="1"/>
  <c r="L811" i="2"/>
  <c r="U811" i="2" s="1"/>
  <c r="L799" i="2"/>
  <c r="U799" i="2" s="1"/>
  <c r="L783" i="2"/>
  <c r="U783" i="2" s="1"/>
  <c r="L771" i="2"/>
  <c r="U771" i="2" s="1"/>
  <c r="L759" i="2"/>
  <c r="U759" i="2" s="1"/>
  <c r="L743" i="2"/>
  <c r="U743" i="2" s="1"/>
  <c r="L731" i="2"/>
  <c r="U731" i="2" s="1"/>
  <c r="L719" i="2"/>
  <c r="U719" i="2" s="1"/>
  <c r="L703" i="2"/>
  <c r="U703" i="2" s="1"/>
  <c r="L691" i="2"/>
  <c r="U691" i="2" s="1"/>
  <c r="L675" i="2"/>
  <c r="U675" i="2" s="1"/>
  <c r="L663" i="2"/>
  <c r="U663" i="2" s="1"/>
  <c r="L651" i="2"/>
  <c r="U651" i="2" s="1"/>
  <c r="L635" i="2"/>
  <c r="U635" i="2" s="1"/>
  <c r="L623" i="2"/>
  <c r="U623" i="2" s="1"/>
  <c r="L611" i="2"/>
  <c r="U611" i="2" s="1"/>
  <c r="L595" i="2"/>
  <c r="U595" i="2" s="1"/>
  <c r="L583" i="2"/>
  <c r="U583" i="2" s="1"/>
  <c r="L571" i="2"/>
  <c r="U571" i="2" s="1"/>
  <c r="L555" i="2"/>
  <c r="U555" i="2" s="1"/>
  <c r="L543" i="2"/>
  <c r="U543" i="2" s="1"/>
  <c r="L531" i="2"/>
  <c r="U531" i="2" s="1"/>
  <c r="L515" i="2"/>
  <c r="U515" i="2" s="1"/>
  <c r="L503" i="2"/>
  <c r="U503" i="2" s="1"/>
  <c r="L491" i="2"/>
  <c r="U491" i="2" s="1"/>
  <c r="L475" i="2"/>
  <c r="U475" i="2" s="1"/>
  <c r="L463" i="2"/>
  <c r="U463" i="2" s="1"/>
  <c r="L443" i="2"/>
  <c r="U443" i="2" s="1"/>
  <c r="L435" i="2"/>
  <c r="U435" i="2" s="1"/>
  <c r="L419" i="2"/>
  <c r="U419" i="2" s="1"/>
  <c r="L403" i="2"/>
  <c r="U403" i="2" s="1"/>
  <c r="L383" i="2"/>
  <c r="U383" i="2" s="1"/>
  <c r="L359" i="2"/>
  <c r="U359" i="2" s="1"/>
  <c r="L335" i="2"/>
  <c r="U335" i="2" s="1"/>
  <c r="L311" i="2"/>
  <c r="U311" i="2" s="1"/>
  <c r="L279" i="2"/>
  <c r="U279" i="2" s="1"/>
  <c r="L251" i="2"/>
  <c r="U251" i="2" s="1"/>
  <c r="L227" i="2"/>
  <c r="U227" i="2" s="1"/>
  <c r="L195" i="2"/>
  <c r="L175" i="2"/>
  <c r="L151" i="2"/>
  <c r="L119" i="2"/>
  <c r="L95" i="2"/>
  <c r="L71" i="2"/>
  <c r="L39" i="2"/>
  <c r="L15" i="2"/>
  <c r="L262" i="2"/>
  <c r="U262" i="2" s="1"/>
  <c r="L238" i="2"/>
  <c r="U238" i="2" s="1"/>
  <c r="L214" i="2"/>
  <c r="U214" i="2" s="1"/>
  <c r="L190" i="2"/>
  <c r="U190" i="2" s="1"/>
  <c r="L166" i="2"/>
  <c r="U166" i="2" s="1"/>
  <c r="L134" i="2"/>
  <c r="U134" i="2" s="1"/>
  <c r="L110" i="2"/>
  <c r="U110" i="2" s="1"/>
  <c r="L78" i="2"/>
  <c r="U78" i="2" s="1"/>
  <c r="L54" i="2"/>
  <c r="U54" i="2" s="1"/>
  <c r="L22" i="2"/>
  <c r="U22" i="2" s="1"/>
  <c r="L431" i="2"/>
  <c r="U431" i="2" s="1"/>
  <c r="L407" i="2"/>
  <c r="U407" i="2" s="1"/>
  <c r="L395" i="2"/>
  <c r="U395" i="2" s="1"/>
  <c r="L375" i="2"/>
  <c r="U375" i="2" s="1"/>
  <c r="L351" i="2"/>
  <c r="U351" i="2" s="1"/>
  <c r="L331" i="2"/>
  <c r="U331" i="2" s="1"/>
  <c r="L303" i="2"/>
  <c r="U303" i="2" s="1"/>
  <c r="L283" i="2"/>
  <c r="U283" i="2" s="1"/>
  <c r="L259" i="2"/>
  <c r="U259" i="2" s="1"/>
  <c r="L235" i="2"/>
  <c r="U235" i="2" s="1"/>
  <c r="L207" i="2"/>
  <c r="L191" i="2"/>
  <c r="L167" i="2"/>
  <c r="L143" i="2"/>
  <c r="L123" i="2"/>
  <c r="L99" i="2"/>
  <c r="L75" i="2"/>
  <c r="L59" i="2"/>
  <c r="L35" i="2"/>
  <c r="L282" i="2"/>
  <c r="U282" i="2" s="1"/>
  <c r="L258" i="2"/>
  <c r="U258" i="2" s="1"/>
  <c r="L234" i="2"/>
  <c r="U234" i="2" s="1"/>
  <c r="L210" i="2"/>
  <c r="U210" i="2" s="1"/>
  <c r="L182" i="2"/>
  <c r="U182" i="2" s="1"/>
  <c r="L158" i="2"/>
  <c r="U158" i="2" s="1"/>
  <c r="L138" i="2"/>
  <c r="U138" i="2" s="1"/>
  <c r="L114" i="2"/>
  <c r="U114" i="2" s="1"/>
  <c r="L90" i="2"/>
  <c r="U90" i="2" s="1"/>
  <c r="L70" i="2"/>
  <c r="U70" i="2" s="1"/>
  <c r="L46" i="2"/>
  <c r="U46" i="2" s="1"/>
  <c r="L26" i="2"/>
  <c r="U26" i="2" s="1"/>
  <c r="L423" i="2"/>
  <c r="U423" i="2" s="1"/>
  <c r="L367" i="2"/>
  <c r="U367" i="2" s="1"/>
  <c r="L339" i="2"/>
  <c r="U339" i="2" s="1"/>
  <c r="L319" i="2"/>
  <c r="U319" i="2" s="1"/>
  <c r="L299" i="2"/>
  <c r="U299" i="2" s="1"/>
  <c r="L275" i="2"/>
  <c r="U275" i="2" s="1"/>
  <c r="L255" i="2"/>
  <c r="U255" i="2" s="1"/>
  <c r="L231" i="2"/>
  <c r="U231" i="2" s="1"/>
  <c r="L211" i="2"/>
  <c r="U211" i="2" s="1"/>
  <c r="L183" i="2"/>
  <c r="L155" i="2"/>
  <c r="L139" i="2"/>
  <c r="L115" i="2"/>
  <c r="L91" i="2"/>
  <c r="L63" i="2"/>
  <c r="L43" i="2"/>
  <c r="L19" i="2"/>
  <c r="L266" i="2"/>
  <c r="U266" i="2" s="1"/>
  <c r="L242" i="2"/>
  <c r="U242" i="2" s="1"/>
  <c r="L218" i="2"/>
  <c r="U218" i="2" s="1"/>
  <c r="L198" i="2"/>
  <c r="U198" i="2" s="1"/>
  <c r="L174" i="2"/>
  <c r="U174" i="2" s="1"/>
  <c r="L154" i="2"/>
  <c r="U154" i="2" s="1"/>
  <c r="L130" i="2"/>
  <c r="U130" i="2" s="1"/>
  <c r="L106" i="2"/>
  <c r="U106" i="2" s="1"/>
  <c r="L86" i="2"/>
  <c r="U86" i="2" s="1"/>
  <c r="L62" i="2"/>
  <c r="U62" i="2" s="1"/>
  <c r="L42" i="2"/>
  <c r="U42" i="2" s="1"/>
  <c r="L18" i="2"/>
  <c r="U18" i="2" s="1"/>
  <c r="L1473" i="2"/>
  <c r="U1473" i="2" s="1"/>
  <c r="L1441" i="2"/>
  <c r="U1441" i="2" s="1"/>
  <c r="L1401" i="2"/>
  <c r="U1401" i="2" s="1"/>
  <c r="L1369" i="2"/>
  <c r="U1369" i="2" s="1"/>
  <c r="L1353" i="2"/>
  <c r="U1353" i="2" s="1"/>
  <c r="L1329" i="2"/>
  <c r="U1329" i="2" s="1"/>
  <c r="L1305" i="2"/>
  <c r="U1305" i="2" s="1"/>
  <c r="L1289" i="2"/>
  <c r="U1289" i="2" s="1"/>
  <c r="L1265" i="2"/>
  <c r="U1265" i="2" s="1"/>
  <c r="L1241" i="2"/>
  <c r="U1241" i="2" s="1"/>
  <c r="L1225" i="2"/>
  <c r="U1225" i="2" s="1"/>
  <c r="L1209" i="2"/>
  <c r="U1209" i="2" s="1"/>
  <c r="L1185" i="2"/>
  <c r="U1185" i="2" s="1"/>
  <c r="L1169" i="2"/>
  <c r="U1169" i="2" s="1"/>
  <c r="L1145" i="2"/>
  <c r="U1145" i="2" s="1"/>
  <c r="L1121" i="2"/>
  <c r="U1121" i="2" s="1"/>
  <c r="L1105" i="2"/>
  <c r="U1105" i="2" s="1"/>
  <c r="L1081" i="2"/>
  <c r="U1081" i="2" s="1"/>
  <c r="L1065" i="2"/>
  <c r="U1065" i="2" s="1"/>
  <c r="L1049" i="2"/>
  <c r="U1049" i="2" s="1"/>
  <c r="L1025" i="2"/>
  <c r="U1025" i="2" s="1"/>
  <c r="L1001" i="2"/>
  <c r="U1001" i="2" s="1"/>
  <c r="L985" i="2"/>
  <c r="U985" i="2" s="1"/>
  <c r="L961" i="2"/>
  <c r="U961" i="2" s="1"/>
  <c r="L945" i="2"/>
  <c r="U945" i="2" s="1"/>
  <c r="L921" i="2"/>
  <c r="U921" i="2" s="1"/>
  <c r="L905" i="2"/>
  <c r="U905" i="2" s="1"/>
  <c r="L881" i="2"/>
  <c r="U881" i="2" s="1"/>
  <c r="L865" i="2"/>
  <c r="U865" i="2" s="1"/>
  <c r="L841" i="2"/>
  <c r="U841" i="2" s="1"/>
  <c r="L817" i="2"/>
  <c r="U817" i="2" s="1"/>
  <c r="L801" i="2"/>
  <c r="U801" i="2" s="1"/>
  <c r="L777" i="2"/>
  <c r="U777" i="2" s="1"/>
  <c r="L761" i="2"/>
  <c r="U761" i="2" s="1"/>
  <c r="L737" i="2"/>
  <c r="U737" i="2" s="1"/>
  <c r="L721" i="2"/>
  <c r="U721" i="2" s="1"/>
  <c r="L697" i="2"/>
  <c r="U697" i="2" s="1"/>
  <c r="L673" i="2"/>
  <c r="U673" i="2" s="1"/>
  <c r="L649" i="2"/>
  <c r="U649" i="2" s="1"/>
  <c r="L625" i="2"/>
  <c r="U625" i="2" s="1"/>
  <c r="L601" i="2"/>
  <c r="U601" i="2" s="1"/>
  <c r="L585" i="2"/>
  <c r="U585" i="2" s="1"/>
  <c r="L561" i="2"/>
  <c r="U561" i="2" s="1"/>
  <c r="L545" i="2"/>
  <c r="U545" i="2" s="1"/>
  <c r="L521" i="2"/>
  <c r="U521" i="2" s="1"/>
  <c r="L497" i="2"/>
  <c r="U497" i="2" s="1"/>
  <c r="L481" i="2"/>
  <c r="U481" i="2" s="1"/>
  <c r="L457" i="2"/>
  <c r="U457" i="2" s="1"/>
  <c r="L433" i="2"/>
  <c r="U433" i="2" s="1"/>
  <c r="L425" i="2"/>
  <c r="U425" i="2" s="1"/>
  <c r="L401" i="2"/>
  <c r="U401" i="2" s="1"/>
  <c r="L385" i="2"/>
  <c r="U385" i="2" s="1"/>
  <c r="L369" i="2"/>
  <c r="U369" i="2" s="1"/>
  <c r="L345" i="2"/>
  <c r="U345" i="2" s="1"/>
  <c r="L1499" i="2"/>
  <c r="U1499" i="2" s="1"/>
  <c r="L1463" i="2"/>
  <c r="U1463" i="2" s="1"/>
  <c r="L1411" i="2"/>
  <c r="U1411" i="2" s="1"/>
  <c r="L1379" i="2"/>
  <c r="U1379" i="2" s="1"/>
  <c r="L1323" i="2"/>
  <c r="U1323" i="2" s="1"/>
  <c r="L1287" i="2"/>
  <c r="U1287" i="2" s="1"/>
  <c r="L1251" i="2"/>
  <c r="U1251" i="2" s="1"/>
  <c r="L1211" i="2"/>
  <c r="U1211" i="2" s="1"/>
  <c r="L1155" i="2"/>
  <c r="U1155" i="2" s="1"/>
  <c r="L1095" i="2"/>
  <c r="U1095" i="2" s="1"/>
  <c r="L1039" i="2"/>
  <c r="U1039" i="2" s="1"/>
  <c r="L999" i="2"/>
  <c r="U999" i="2" s="1"/>
  <c r="L939" i="2"/>
  <c r="U939" i="2" s="1"/>
  <c r="L895" i="2"/>
  <c r="U895" i="2" s="1"/>
  <c r="L835" i="2"/>
  <c r="U835" i="2" s="1"/>
  <c r="L775" i="2"/>
  <c r="U775" i="2" s="1"/>
  <c r="L735" i="2"/>
  <c r="U735" i="2" s="1"/>
  <c r="L655" i="2"/>
  <c r="U655" i="2" s="1"/>
  <c r="L599" i="2"/>
  <c r="U599" i="2" s="1"/>
  <c r="L559" i="2"/>
  <c r="U559" i="2" s="1"/>
  <c r="L495" i="2"/>
  <c r="U495" i="2" s="1"/>
  <c r="L459" i="2"/>
  <c r="U459" i="2" s="1"/>
  <c r="L1500" i="2"/>
  <c r="U1500" i="2" s="1"/>
  <c r="L1476" i="2"/>
  <c r="U1476" i="2" s="1"/>
  <c r="L1460" i="2"/>
  <c r="U1460" i="2" s="1"/>
  <c r="L1444" i="2"/>
  <c r="U1444" i="2" s="1"/>
  <c r="L1420" i="2"/>
  <c r="U1420" i="2" s="1"/>
  <c r="L1396" i="2"/>
  <c r="U1396" i="2" s="1"/>
  <c r="L1380" i="2"/>
  <c r="U1380" i="2" s="1"/>
  <c r="L1356" i="2"/>
  <c r="U1356" i="2" s="1"/>
  <c r="L1340" i="2"/>
  <c r="U1340" i="2" s="1"/>
  <c r="L1316" i="2"/>
  <c r="U1316" i="2" s="1"/>
  <c r="L1300" i="2"/>
  <c r="U1300" i="2" s="1"/>
  <c r="L1276" i="2"/>
  <c r="U1276" i="2" s="1"/>
  <c r="L1260" i="2"/>
  <c r="U1260" i="2" s="1"/>
  <c r="L1236" i="2"/>
  <c r="U1236" i="2" s="1"/>
  <c r="L1220" i="2"/>
  <c r="U1220" i="2" s="1"/>
  <c r="L1196" i="2"/>
  <c r="U1196" i="2" s="1"/>
  <c r="L1172" i="2"/>
  <c r="U1172" i="2" s="1"/>
  <c r="L1156" i="2"/>
  <c r="U1156" i="2" s="1"/>
  <c r="L1132" i="2"/>
  <c r="U1132" i="2" s="1"/>
  <c r="L1108" i="2"/>
  <c r="U1108" i="2" s="1"/>
  <c r="L1100" i="2"/>
  <c r="U1100" i="2" s="1"/>
  <c r="L1076" i="2"/>
  <c r="U1076" i="2" s="1"/>
  <c r="L1060" i="2"/>
  <c r="U1060" i="2" s="1"/>
  <c r="L1036" i="2"/>
  <c r="U1036" i="2" s="1"/>
  <c r="L1012" i="2"/>
  <c r="U1012" i="2" s="1"/>
  <c r="L996" i="2"/>
  <c r="U996" i="2" s="1"/>
  <c r="L972" i="2"/>
  <c r="U972" i="2" s="1"/>
  <c r="L948" i="2"/>
  <c r="U948" i="2" s="1"/>
  <c r="L932" i="2"/>
  <c r="U932" i="2" s="1"/>
  <c r="L916" i="2"/>
  <c r="U916" i="2" s="1"/>
  <c r="L892" i="2"/>
  <c r="U892" i="2" s="1"/>
  <c r="L868" i="2"/>
  <c r="U868" i="2" s="1"/>
  <c r="L852" i="2"/>
  <c r="U852" i="2" s="1"/>
  <c r="L828" i="2"/>
  <c r="U828" i="2" s="1"/>
  <c r="L812" i="2"/>
  <c r="U812" i="2" s="1"/>
  <c r="L788" i="2"/>
  <c r="U788" i="2" s="1"/>
  <c r="L764" i="2"/>
  <c r="U764" i="2" s="1"/>
  <c r="L748" i="2"/>
  <c r="U748" i="2" s="1"/>
  <c r="L716" i="2"/>
  <c r="U716" i="2" s="1"/>
  <c r="L692" i="2"/>
  <c r="U692" i="2" s="1"/>
  <c r="L684" i="2"/>
  <c r="U684" i="2" s="1"/>
  <c r="L652" i="2"/>
  <c r="U652" i="2" s="1"/>
  <c r="L628" i="2"/>
  <c r="U628" i="2" s="1"/>
  <c r="L604" i="2"/>
  <c r="U604" i="2" s="1"/>
  <c r="L588" i="2"/>
  <c r="U588" i="2" s="1"/>
  <c r="L564" i="2"/>
  <c r="U564" i="2" s="1"/>
  <c r="L540" i="2"/>
  <c r="U540" i="2" s="1"/>
  <c r="L524" i="2"/>
  <c r="U524" i="2" s="1"/>
  <c r="L500" i="2"/>
  <c r="U500" i="2" s="1"/>
  <c r="L484" i="2"/>
  <c r="U484" i="2" s="1"/>
  <c r="L1495" i="2"/>
  <c r="U1495" i="2" s="1"/>
  <c r="L1467" i="2"/>
  <c r="U1467" i="2" s="1"/>
  <c r="L1423" i="2"/>
  <c r="U1423" i="2" s="1"/>
  <c r="L1391" i="2"/>
  <c r="U1391" i="2" s="1"/>
  <c r="L1347" i="2"/>
  <c r="U1347" i="2" s="1"/>
  <c r="L1319" i="2"/>
  <c r="U1319" i="2" s="1"/>
  <c r="L1275" i="2"/>
  <c r="U1275" i="2" s="1"/>
  <c r="L1247" i="2"/>
  <c r="U1247" i="2" s="1"/>
  <c r="L1219" i="2"/>
  <c r="U1219" i="2" s="1"/>
  <c r="L1179" i="2"/>
  <c r="U1179" i="2" s="1"/>
  <c r="L1139" i="2"/>
  <c r="U1139" i="2" s="1"/>
  <c r="L1111" i="2"/>
  <c r="U1111" i="2" s="1"/>
  <c r="L1071" i="2"/>
  <c r="U1071" i="2" s="1"/>
  <c r="L1043" i="2"/>
  <c r="U1043" i="2" s="1"/>
  <c r="L1003" i="2"/>
  <c r="U1003" i="2" s="1"/>
  <c r="L975" i="2"/>
  <c r="U975" i="2" s="1"/>
  <c r="L923" i="2"/>
  <c r="U923" i="2" s="1"/>
  <c r="L899" i="2"/>
  <c r="U899" i="2" s="1"/>
  <c r="L859" i="2"/>
  <c r="U859" i="2" s="1"/>
  <c r="L819" i="2"/>
  <c r="U819" i="2" s="1"/>
  <c r="L791" i="2"/>
  <c r="U791" i="2" s="1"/>
  <c r="L751" i="2"/>
  <c r="U751" i="2" s="1"/>
  <c r="L723" i="2"/>
  <c r="U723" i="2" s="1"/>
  <c r="L683" i="2"/>
  <c r="U683" i="2" s="1"/>
  <c r="L659" i="2"/>
  <c r="U659" i="2" s="1"/>
  <c r="L615" i="2"/>
  <c r="U615" i="2" s="1"/>
  <c r="L575" i="2"/>
  <c r="U575" i="2" s="1"/>
  <c r="L551" i="2"/>
  <c r="U551" i="2" s="1"/>
  <c r="L511" i="2"/>
  <c r="U511" i="2" s="1"/>
  <c r="L467" i="2"/>
  <c r="U467" i="2" s="1"/>
  <c r="L427" i="2"/>
  <c r="U427" i="2" s="1"/>
  <c r="L267" i="2"/>
  <c r="U267" i="2" s="1"/>
  <c r="L203" i="2"/>
  <c r="L135" i="2"/>
  <c r="L87" i="2"/>
  <c r="L23" i="2"/>
  <c r="L246" i="2"/>
  <c r="U246" i="2" s="1"/>
  <c r="L146" i="2"/>
  <c r="U146" i="2" s="1"/>
  <c r="L82" i="2"/>
  <c r="U82" i="2" s="1"/>
  <c r="L58" i="2"/>
  <c r="U58" i="2" s="1"/>
  <c r="L379" i="2"/>
  <c r="U379" i="2" s="1"/>
  <c r="L327" i="2"/>
  <c r="U327" i="2" s="1"/>
  <c r="L263" i="2"/>
  <c r="U263" i="2" s="1"/>
  <c r="L223" i="2"/>
  <c r="U223" i="2" s="1"/>
  <c r="L171" i="2"/>
  <c r="L103" i="2"/>
  <c r="L51" i="2"/>
  <c r="L254" i="2"/>
  <c r="U254" i="2" s="1"/>
  <c r="L206" i="2"/>
  <c r="U206" i="2" s="1"/>
  <c r="L142" i="2"/>
  <c r="U142" i="2" s="1"/>
  <c r="L94" i="2"/>
  <c r="U94" i="2" s="1"/>
  <c r="L30" i="2"/>
  <c r="U30" i="2" s="1"/>
  <c r="L1481" i="2"/>
  <c r="U1481" i="2" s="1"/>
  <c r="L1449" i="2"/>
  <c r="U1449" i="2" s="1"/>
  <c r="L1417" i="2"/>
  <c r="U1417" i="2" s="1"/>
  <c r="L1397" i="2"/>
  <c r="U1397" i="2" s="1"/>
  <c r="L1381" i="2"/>
  <c r="U1381" i="2" s="1"/>
  <c r="L1365" i="2"/>
  <c r="U1365" i="2" s="1"/>
  <c r="L1357" i="2"/>
  <c r="U1357" i="2" s="1"/>
  <c r="L1341" i="2"/>
  <c r="U1341" i="2" s="1"/>
  <c r="L1325" i="2"/>
  <c r="U1325" i="2" s="1"/>
  <c r="L1309" i="2"/>
  <c r="U1309" i="2" s="1"/>
  <c r="L1293" i="2"/>
  <c r="U1293" i="2" s="1"/>
  <c r="L1269" i="2"/>
  <c r="U1269" i="2" s="1"/>
  <c r="L1253" i="2"/>
  <c r="U1253" i="2" s="1"/>
  <c r="L1237" i="2"/>
  <c r="U1237" i="2" s="1"/>
  <c r="L1221" i="2"/>
  <c r="U1221" i="2" s="1"/>
  <c r="L1205" i="2"/>
  <c r="U1205" i="2" s="1"/>
  <c r="L1189" i="2"/>
  <c r="U1189" i="2" s="1"/>
  <c r="L1173" i="2"/>
  <c r="U1173" i="2" s="1"/>
  <c r="L1157" i="2"/>
  <c r="U1157" i="2" s="1"/>
  <c r="L1141" i="2"/>
  <c r="U1141" i="2" s="1"/>
  <c r="L1125" i="2"/>
  <c r="U1125" i="2" s="1"/>
  <c r="L1109" i="2"/>
  <c r="U1109" i="2" s="1"/>
  <c r="L1101" i="2"/>
  <c r="U1101" i="2" s="1"/>
  <c r="L1085" i="2"/>
  <c r="U1085" i="2" s="1"/>
  <c r="L1069" i="2"/>
  <c r="U1069" i="2" s="1"/>
  <c r="L1053" i="2"/>
  <c r="U1053" i="2" s="1"/>
  <c r="L1029" i="2"/>
  <c r="U1029" i="2" s="1"/>
  <c r="L1013" i="2"/>
  <c r="U1013" i="2" s="1"/>
  <c r="L997" i="2"/>
  <c r="U997" i="2" s="1"/>
  <c r="L989" i="2"/>
  <c r="U989" i="2" s="1"/>
  <c r="L981" i="2"/>
  <c r="U981" i="2" s="1"/>
  <c r="L973" i="2"/>
  <c r="U973" i="2" s="1"/>
  <c r="L965" i="2"/>
  <c r="U965" i="2" s="1"/>
  <c r="L957" i="2"/>
  <c r="U957" i="2" s="1"/>
  <c r="L949" i="2"/>
  <c r="U949" i="2" s="1"/>
  <c r="L941" i="2"/>
  <c r="U941" i="2" s="1"/>
  <c r="L933" i="2"/>
  <c r="U933" i="2" s="1"/>
  <c r="L925" i="2"/>
  <c r="U925" i="2" s="1"/>
  <c r="L909" i="2"/>
  <c r="U909" i="2" s="1"/>
  <c r="L893" i="2"/>
  <c r="U893" i="2" s="1"/>
  <c r="L885" i="2"/>
  <c r="U885" i="2" s="1"/>
  <c r="L869" i="2"/>
  <c r="U869" i="2" s="1"/>
  <c r="L853" i="2"/>
  <c r="U853" i="2" s="1"/>
  <c r="L837" i="2"/>
  <c r="U837" i="2" s="1"/>
  <c r="L821" i="2"/>
  <c r="U821" i="2" s="1"/>
  <c r="L805" i="2"/>
  <c r="U805" i="2" s="1"/>
  <c r="L789" i="2"/>
  <c r="U789" i="2" s="1"/>
  <c r="L773" i="2"/>
  <c r="U773" i="2" s="1"/>
  <c r="L757" i="2"/>
  <c r="U757" i="2" s="1"/>
  <c r="L741" i="2"/>
  <c r="U741" i="2" s="1"/>
  <c r="L725" i="2"/>
  <c r="U725" i="2" s="1"/>
  <c r="L709" i="2"/>
  <c r="U709" i="2" s="1"/>
  <c r="L693" i="2"/>
  <c r="U693" i="2" s="1"/>
  <c r="L677" i="2"/>
  <c r="U677" i="2" s="1"/>
  <c r="L661" i="2"/>
  <c r="U661" i="2" s="1"/>
  <c r="L645" i="2"/>
  <c r="U645" i="2" s="1"/>
  <c r="L629" i="2"/>
  <c r="U629" i="2" s="1"/>
  <c r="L613" i="2"/>
  <c r="U613" i="2" s="1"/>
  <c r="L597" i="2"/>
  <c r="U597" i="2" s="1"/>
  <c r="L581" i="2"/>
  <c r="U581" i="2" s="1"/>
  <c r="L565" i="2"/>
  <c r="U565" i="2" s="1"/>
  <c r="L549" i="2"/>
  <c r="U549" i="2" s="1"/>
  <c r="L533" i="2"/>
  <c r="U533" i="2" s="1"/>
  <c r="L517" i="2"/>
  <c r="U517" i="2" s="1"/>
  <c r="L501" i="2"/>
  <c r="U501" i="2" s="1"/>
  <c r="L493" i="2"/>
  <c r="U493" i="2" s="1"/>
  <c r="L469" i="2"/>
  <c r="U469" i="2" s="1"/>
  <c r="L461" i="2"/>
  <c r="U461" i="2" s="1"/>
  <c r="L445" i="2"/>
  <c r="U445" i="2" s="1"/>
  <c r="L429" i="2"/>
  <c r="U429" i="2" s="1"/>
  <c r="L413" i="2"/>
  <c r="U413" i="2" s="1"/>
  <c r="L397" i="2"/>
  <c r="U397" i="2" s="1"/>
  <c r="L381" i="2"/>
  <c r="U381" i="2" s="1"/>
  <c r="L365" i="2"/>
  <c r="U365" i="2" s="1"/>
  <c r="L349" i="2"/>
  <c r="U349" i="2" s="1"/>
  <c r="L1507" i="2"/>
  <c r="U1507" i="2" s="1"/>
  <c r="L1471" i="2"/>
  <c r="U1471" i="2" s="1"/>
  <c r="L1439" i="2"/>
  <c r="U1439" i="2" s="1"/>
  <c r="L1419" i="2"/>
  <c r="U1419" i="2" s="1"/>
  <c r="L1387" i="2"/>
  <c r="U1387" i="2" s="1"/>
  <c r="L1355" i="2"/>
  <c r="U1355" i="2" s="1"/>
  <c r="L1315" i="2"/>
  <c r="U1315" i="2" s="1"/>
  <c r="L1279" i="2"/>
  <c r="U1279" i="2" s="1"/>
  <c r="L1239" i="2"/>
  <c r="U1239" i="2" s="1"/>
  <c r="L1203" i="2"/>
  <c r="U1203" i="2" s="1"/>
  <c r="L1163" i="2"/>
  <c r="U1163" i="2" s="1"/>
  <c r="L1123" i="2"/>
  <c r="U1123" i="2" s="1"/>
  <c r="L1083" i="2"/>
  <c r="U1083" i="2" s="1"/>
  <c r="L1047" i="2"/>
  <c r="U1047" i="2" s="1"/>
  <c r="L1011" i="2"/>
  <c r="U1011" i="2" s="1"/>
  <c r="L967" i="2"/>
  <c r="U967" i="2" s="1"/>
  <c r="L927" i="2"/>
  <c r="U927" i="2" s="1"/>
  <c r="L907" i="2"/>
  <c r="U907" i="2" s="1"/>
  <c r="L867" i="2"/>
  <c r="U867" i="2" s="1"/>
  <c r="L827" i="2"/>
  <c r="U827" i="2" s="1"/>
  <c r="L787" i="2"/>
  <c r="U787" i="2" s="1"/>
  <c r="L747" i="2"/>
  <c r="U747" i="2" s="1"/>
  <c r="L707" i="2"/>
  <c r="U707" i="2" s="1"/>
  <c r="L667" i="2"/>
  <c r="U667" i="2" s="1"/>
  <c r="L627" i="2"/>
  <c r="U627" i="2" s="1"/>
  <c r="L591" i="2"/>
  <c r="U591" i="2" s="1"/>
  <c r="L547" i="2"/>
  <c r="U547" i="2" s="1"/>
  <c r="L507" i="2"/>
  <c r="U507" i="2" s="1"/>
  <c r="L471" i="2"/>
  <c r="U471" i="2" s="1"/>
  <c r="L1496" i="2"/>
  <c r="U1496" i="2" s="1"/>
  <c r="L1480" i="2"/>
  <c r="U1480" i="2" s="1"/>
  <c r="L1464" i="2"/>
  <c r="U1464" i="2" s="1"/>
  <c r="L1448" i="2"/>
  <c r="U1448" i="2" s="1"/>
  <c r="L1440" i="2"/>
  <c r="U1440" i="2" s="1"/>
  <c r="L1424" i="2"/>
  <c r="U1424" i="2" s="1"/>
  <c r="L1408" i="2"/>
  <c r="U1408" i="2" s="1"/>
  <c r="L1392" i="2"/>
  <c r="U1392" i="2" s="1"/>
  <c r="L1376" i="2"/>
  <c r="U1376" i="2" s="1"/>
  <c r="L1360" i="2"/>
  <c r="U1360" i="2" s="1"/>
  <c r="L1344" i="2"/>
  <c r="U1344" i="2" s="1"/>
  <c r="L1328" i="2"/>
  <c r="U1328" i="2" s="1"/>
  <c r="L1312" i="2"/>
  <c r="U1312" i="2" s="1"/>
  <c r="L1296" i="2"/>
  <c r="U1296" i="2" s="1"/>
  <c r="L1280" i="2"/>
  <c r="U1280" i="2" s="1"/>
  <c r="L1264" i="2"/>
  <c r="U1264" i="2" s="1"/>
  <c r="L1248" i="2"/>
  <c r="U1248" i="2" s="1"/>
  <c r="L1240" i="2"/>
  <c r="U1240" i="2" s="1"/>
  <c r="L1224" i="2"/>
  <c r="U1224" i="2" s="1"/>
  <c r="L1208" i="2"/>
  <c r="U1208" i="2" s="1"/>
  <c r="L1192" i="2"/>
  <c r="U1192" i="2" s="1"/>
  <c r="L1176" i="2"/>
  <c r="U1176" i="2" s="1"/>
  <c r="L1160" i="2"/>
  <c r="U1160" i="2" s="1"/>
  <c r="L1144" i="2"/>
  <c r="U1144" i="2" s="1"/>
  <c r="L1128" i="2"/>
  <c r="U1128" i="2" s="1"/>
  <c r="L1112" i="2"/>
  <c r="U1112" i="2" s="1"/>
  <c r="L1096" i="2"/>
  <c r="U1096" i="2" s="1"/>
  <c r="L1080" i="2"/>
  <c r="U1080" i="2" s="1"/>
  <c r="L1064" i="2"/>
  <c r="U1064" i="2" s="1"/>
  <c r="L1056" i="2"/>
  <c r="U1056" i="2" s="1"/>
  <c r="L1040" i="2"/>
  <c r="U1040" i="2" s="1"/>
  <c r="L1024" i="2"/>
  <c r="U1024" i="2" s="1"/>
  <c r="L1008" i="2"/>
  <c r="U1008" i="2" s="1"/>
  <c r="L992" i="2"/>
  <c r="U992" i="2" s="1"/>
  <c r="L976" i="2"/>
  <c r="U976" i="2" s="1"/>
  <c r="L960" i="2"/>
  <c r="U960" i="2" s="1"/>
  <c r="L944" i="2"/>
  <c r="U944" i="2" s="1"/>
  <c r="L928" i="2"/>
  <c r="U928" i="2" s="1"/>
  <c r="L920" i="2"/>
  <c r="U920" i="2" s="1"/>
  <c r="L904" i="2"/>
  <c r="U904" i="2" s="1"/>
  <c r="L888" i="2"/>
  <c r="U888" i="2" s="1"/>
  <c r="L872" i="2"/>
  <c r="U872" i="2" s="1"/>
  <c r="L856" i="2"/>
  <c r="U856" i="2" s="1"/>
  <c r="L840" i="2"/>
  <c r="U840" i="2" s="1"/>
  <c r="L824" i="2"/>
  <c r="U824" i="2" s="1"/>
  <c r="L808" i="2"/>
  <c r="U808" i="2" s="1"/>
  <c r="L792" i="2"/>
  <c r="U792" i="2" s="1"/>
  <c r="L776" i="2"/>
  <c r="U776" i="2" s="1"/>
  <c r="L760" i="2"/>
  <c r="U760" i="2" s="1"/>
  <c r="L744" i="2"/>
  <c r="U744" i="2" s="1"/>
  <c r="L728" i="2"/>
  <c r="U728" i="2" s="1"/>
  <c r="L712" i="2"/>
  <c r="U712" i="2" s="1"/>
  <c r="L696" i="2"/>
  <c r="U696" i="2" s="1"/>
  <c r="L680" i="2"/>
  <c r="U680" i="2" s="1"/>
  <c r="L664" i="2"/>
  <c r="U664" i="2" s="1"/>
  <c r="L648" i="2"/>
  <c r="U648" i="2" s="1"/>
  <c r="L640" i="2"/>
  <c r="U640" i="2" s="1"/>
  <c r="L624" i="2"/>
  <c r="U624" i="2" s="1"/>
  <c r="L600" i="2"/>
  <c r="U600" i="2" s="1"/>
  <c r="L1506" i="2"/>
  <c r="U1506" i="2" s="1"/>
  <c r="L1498" i="2"/>
  <c r="U1498" i="2" s="1"/>
  <c r="L1490" i="2"/>
  <c r="U1490" i="2" s="1"/>
  <c r="L1482" i="2"/>
  <c r="U1482" i="2" s="1"/>
  <c r="L1474" i="2"/>
  <c r="U1474" i="2" s="1"/>
  <c r="L1466" i="2"/>
  <c r="U1466" i="2" s="1"/>
  <c r="L1458" i="2"/>
  <c r="U1458" i="2" s="1"/>
  <c r="L1450" i="2"/>
  <c r="U1450" i="2" s="1"/>
  <c r="L1442" i="2"/>
  <c r="U1442" i="2" s="1"/>
  <c r="L1434" i="2"/>
  <c r="U1434" i="2" s="1"/>
  <c r="L1426" i="2"/>
  <c r="U1426" i="2" s="1"/>
  <c r="L1418" i="2"/>
  <c r="U1418" i="2" s="1"/>
  <c r="L1410" i="2"/>
  <c r="U1410" i="2" s="1"/>
  <c r="L1501" i="2"/>
  <c r="U1501" i="2" s="1"/>
  <c r="BC16" i="3"/>
  <c r="BB16" i="3" s="1"/>
  <c r="U135" i="2" l="1"/>
  <c r="U136" i="2"/>
  <c r="U191" i="2"/>
  <c r="U192" i="2"/>
  <c r="U179" i="2"/>
  <c r="U180" i="2"/>
  <c r="U147" i="2"/>
  <c r="U148" i="2"/>
  <c r="U107" i="2"/>
  <c r="U108" i="2"/>
  <c r="U171" i="2"/>
  <c r="U172" i="2"/>
  <c r="U203" i="2"/>
  <c r="U204" i="2"/>
  <c r="U43" i="2"/>
  <c r="U44" i="2"/>
  <c r="U139" i="2"/>
  <c r="U140" i="2"/>
  <c r="U35" i="2"/>
  <c r="U36" i="2"/>
  <c r="U123" i="2"/>
  <c r="U124" i="2"/>
  <c r="U207" i="2"/>
  <c r="U208" i="2"/>
  <c r="U95" i="2"/>
  <c r="U96" i="2"/>
  <c r="U195" i="2"/>
  <c r="U196" i="2"/>
  <c r="U199" i="2"/>
  <c r="U200" i="2"/>
  <c r="U67" i="2"/>
  <c r="U68" i="2"/>
  <c r="U27" i="2"/>
  <c r="U28" i="2"/>
  <c r="U131" i="2"/>
  <c r="U132" i="2"/>
  <c r="U103" i="2"/>
  <c r="U104" i="2"/>
  <c r="U19" i="2"/>
  <c r="U20" i="2"/>
  <c r="U63" i="2"/>
  <c r="U64" i="2"/>
  <c r="U155" i="2"/>
  <c r="U156" i="2"/>
  <c r="U59" i="2"/>
  <c r="U60" i="2"/>
  <c r="U143" i="2"/>
  <c r="U144" i="2"/>
  <c r="U15" i="2"/>
  <c r="U16" i="2"/>
  <c r="U119" i="2"/>
  <c r="U120" i="2"/>
  <c r="U31" i="2"/>
  <c r="U32" i="2"/>
  <c r="U47" i="2"/>
  <c r="U48" i="2"/>
  <c r="U159" i="2"/>
  <c r="U160" i="2"/>
  <c r="U55" i="2"/>
  <c r="U56" i="2"/>
  <c r="U163" i="2"/>
  <c r="U164" i="2"/>
  <c r="U115" i="2"/>
  <c r="U116" i="2"/>
  <c r="U99" i="2"/>
  <c r="U100" i="2"/>
  <c r="U71" i="2"/>
  <c r="U72" i="2"/>
  <c r="U175" i="2"/>
  <c r="U176" i="2"/>
  <c r="U127" i="2"/>
  <c r="U128" i="2"/>
  <c r="U23" i="2"/>
  <c r="U24" i="2"/>
  <c r="U51" i="2"/>
  <c r="U52" i="2"/>
  <c r="U87" i="2"/>
  <c r="U88" i="2"/>
  <c r="U91" i="2"/>
  <c r="U92" i="2"/>
  <c r="U183" i="2"/>
  <c r="U184" i="2"/>
  <c r="U75" i="2"/>
  <c r="U76" i="2"/>
  <c r="U167" i="2"/>
  <c r="U168" i="2"/>
  <c r="U39" i="2"/>
  <c r="U40" i="2"/>
  <c r="U151" i="2"/>
  <c r="U152" i="2"/>
  <c r="U79" i="2"/>
  <c r="U80" i="2"/>
  <c r="U111" i="2"/>
  <c r="U112" i="2"/>
  <c r="U83" i="2"/>
  <c r="U84" i="2"/>
  <c r="U187" i="2"/>
  <c r="U188" i="2"/>
  <c r="U7" i="2" l="1"/>
  <c r="J15" i="3" s="1"/>
</calcChain>
</file>

<file path=xl/sharedStrings.xml><?xml version="1.0" encoding="utf-8"?>
<sst xmlns="http://schemas.openxmlformats.org/spreadsheetml/2006/main" count="72" uniqueCount="63">
  <si>
    <t>Date</t>
  </si>
  <si>
    <t>Distance</t>
  </si>
  <si>
    <t>Time</t>
  </si>
  <si>
    <t>Distance Run</t>
  </si>
  <si>
    <t>Accumulated</t>
  </si>
  <si>
    <t>Remaining</t>
  </si>
  <si>
    <t>% Done</t>
  </si>
  <si>
    <t>% to Do</t>
  </si>
  <si>
    <t>Running Data</t>
  </si>
  <si>
    <t>Miles</t>
  </si>
  <si>
    <t>[h]:mm:ss</t>
  </si>
  <si>
    <t>Target</t>
  </si>
  <si>
    <t>Total Time</t>
  </si>
  <si>
    <t>Achieved</t>
  </si>
  <si>
    <t>Runner's Name</t>
  </si>
  <si>
    <t>Distance Unit</t>
  </si>
  <si>
    <t>Kilometers</t>
  </si>
  <si>
    <t>Km</t>
  </si>
  <si>
    <t>M</t>
  </si>
  <si>
    <t>Charity Name</t>
  </si>
  <si>
    <t>Target Distance</t>
  </si>
  <si>
    <t>Minutes /</t>
  </si>
  <si>
    <t>Mile</t>
  </si>
  <si>
    <t>Start Date</t>
  </si>
  <si>
    <t>End Date</t>
  </si>
  <si>
    <t>Hit Target Date</t>
  </si>
  <si>
    <t>First Run</t>
  </si>
  <si>
    <t>Latest Run</t>
  </si>
  <si>
    <t>Target Achieved</t>
  </si>
  <si>
    <t>Distance Achieved</t>
  </si>
  <si>
    <t>% Achieved</t>
  </si>
  <si>
    <t>Total Time Taken</t>
  </si>
  <si>
    <t>Average</t>
  </si>
  <si>
    <t>This report was brought to you by</t>
  </si>
  <si>
    <t>Red</t>
  </si>
  <si>
    <t>Yellow</t>
  </si>
  <si>
    <t>Green</t>
  </si>
  <si>
    <t>Start</t>
  </si>
  <si>
    <t>Pin</t>
  </si>
  <si>
    <t>End</t>
  </si>
  <si>
    <t>Date when</t>
  </si>
  <si>
    <t>Please read these notes explaining how to use this spreadsheet</t>
  </si>
  <si>
    <t>Editable Cells</t>
  </si>
  <si>
    <t>Calculated Cells</t>
  </si>
  <si>
    <t>If you copy and paste data into this spreadsheet (from an internal or external source), ALWAYS use paste VALUES, never normal paste.</t>
  </si>
  <si>
    <t>Using the drag function is the same as copy and paste, so do not use it.</t>
  </si>
  <si>
    <t>DO not delete or move data or cells. You can use clear contents, or you can use the sort function where there are filters.</t>
  </si>
  <si>
    <t>Please complete the following sections before using this spreadsheet</t>
  </si>
  <si>
    <t>If you get stuck, here is a demo video</t>
  </si>
  <si>
    <t>Watch the demo on YouTube</t>
  </si>
  <si>
    <t>This spreadsheet was created by</t>
  </si>
  <si>
    <t>© Sumcor Ltd - Trading as Spreadsheet Solutions</t>
  </si>
  <si>
    <t>Thanks for downloading the Running Fundraiser Report</t>
  </si>
  <si>
    <t>🏆</t>
  </si>
  <si>
    <t>🏅</t>
  </si>
  <si>
    <t>Buy Ready-made</t>
  </si>
  <si>
    <t>Buy Custom-made</t>
  </si>
  <si>
    <t>Click here for more info</t>
  </si>
  <si>
    <t>Spreadsheets</t>
  </si>
  <si>
    <t>Free Download - Running Fundraiser Report</t>
  </si>
  <si>
    <t>The blue background and white writing usually identifies cells where you can enter or edit information.</t>
  </si>
  <si>
    <t>The purple background and white writing usually identifies cells which are calculated, and therefore locked.</t>
  </si>
  <si>
    <t>We do not offer support on free spreadsheets,
but if you find any errors, please let us know.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</si>
</sst>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\ yyyy"/>
    <numFmt numFmtId="165" formatCode="#,##0.00_ ;[Red]\-#,##0.00\ "/>
    <numFmt numFmtId="166" formatCode="#,##0_ ;[Red]\-#,##0\ 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48"/>
      <color rgb="FFFFC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42117"/>
        <bgColor indexed="64"/>
      </patternFill>
    </fill>
    <fill>
      <patternFill patternType="solid">
        <fgColor rgb="FF2071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 applyProtection="1">
      <alignment shrinkToFit="1"/>
      <protection hidden="1"/>
    </xf>
    <xf numFmtId="0" fontId="0" fillId="0" borderId="2" xfId="0" applyBorder="1" applyAlignment="1" applyProtection="1">
      <alignment horizontal="center" shrinkToFit="1"/>
      <protection hidden="1"/>
    </xf>
    <xf numFmtId="0" fontId="0" fillId="0" borderId="5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right" shrinkToFit="1"/>
      <protection hidden="1"/>
    </xf>
    <xf numFmtId="0" fontId="0" fillId="0" borderId="12" xfId="0" applyBorder="1" applyAlignment="1" applyProtection="1">
      <alignment horizontal="right" shrinkToFit="1"/>
      <protection hidden="1"/>
    </xf>
    <xf numFmtId="0" fontId="0" fillId="0" borderId="9" xfId="0" applyBorder="1" applyAlignment="1" applyProtection="1">
      <alignment horizontal="right" shrinkToFit="1"/>
      <protection hidden="1"/>
    </xf>
    <xf numFmtId="164" fontId="0" fillId="0" borderId="2" xfId="0" applyNumberFormat="1" applyBorder="1" applyAlignment="1" applyProtection="1">
      <alignment horizontal="center" shrinkToFit="1"/>
      <protection locked="0"/>
    </xf>
    <xf numFmtId="165" fontId="0" fillId="0" borderId="3" xfId="0" applyNumberFormat="1" applyBorder="1" applyAlignment="1" applyProtection="1">
      <alignment horizontal="right" shrinkToFit="1"/>
      <protection locked="0"/>
    </xf>
    <xf numFmtId="46" fontId="0" fillId="0" borderId="4" xfId="0" applyNumberFormat="1" applyBorder="1" applyAlignment="1" applyProtection="1">
      <alignment horizontal="center" shrinkToFit="1"/>
      <protection locked="0"/>
    </xf>
    <xf numFmtId="164" fontId="0" fillId="0" borderId="10" xfId="0" applyNumberFormat="1" applyBorder="1" applyAlignment="1" applyProtection="1">
      <alignment horizontal="center" shrinkToFit="1"/>
      <protection locked="0"/>
    </xf>
    <xf numFmtId="165" fontId="0" fillId="0" borderId="0" xfId="0" applyNumberFormat="1" applyBorder="1" applyAlignment="1" applyProtection="1">
      <alignment horizontal="right" shrinkToFit="1"/>
      <protection locked="0"/>
    </xf>
    <xf numFmtId="46" fontId="0" fillId="0" borderId="11" xfId="0" applyNumberFormat="1" applyBorder="1" applyAlignment="1" applyProtection="1">
      <alignment horizontal="center" shrinkToFit="1"/>
      <protection locked="0"/>
    </xf>
    <xf numFmtId="164" fontId="0" fillId="0" borderId="5" xfId="0" applyNumberFormat="1" applyBorder="1" applyAlignment="1" applyProtection="1">
      <alignment horizontal="center" shrinkToFit="1"/>
      <protection locked="0"/>
    </xf>
    <xf numFmtId="165" fontId="0" fillId="0" borderId="6" xfId="0" applyNumberFormat="1" applyBorder="1" applyAlignment="1" applyProtection="1">
      <alignment horizontal="right" shrinkToFit="1"/>
      <protection locked="0"/>
    </xf>
    <xf numFmtId="46" fontId="0" fillId="0" borderId="7" xfId="0" applyNumberFormat="1" applyBorder="1" applyAlignment="1" applyProtection="1">
      <alignment horizontal="center" shrinkToFit="1"/>
      <protection locked="0"/>
    </xf>
    <xf numFmtId="165" fontId="0" fillId="0" borderId="8" xfId="0" applyNumberFormat="1" applyBorder="1" applyAlignment="1" applyProtection="1">
      <alignment horizontal="right" shrinkToFit="1"/>
      <protection hidden="1"/>
    </xf>
    <xf numFmtId="165" fontId="0" fillId="0" borderId="12" xfId="0" applyNumberFormat="1" applyBorder="1" applyAlignment="1" applyProtection="1">
      <alignment horizontal="right" shrinkToFit="1"/>
      <protection hidden="1"/>
    </xf>
    <xf numFmtId="165" fontId="0" fillId="0" borderId="9" xfId="0" applyNumberFormat="1" applyBorder="1" applyAlignment="1" applyProtection="1">
      <alignment horizontal="right" shrinkToFit="1"/>
      <protection hidden="1"/>
    </xf>
    <xf numFmtId="0" fontId="0" fillId="0" borderId="1" xfId="0" applyBorder="1" applyAlignment="1" applyProtection="1">
      <alignment horizontal="right" shrinkToFit="1"/>
      <protection hidden="1"/>
    </xf>
    <xf numFmtId="165" fontId="0" fillId="0" borderId="1" xfId="0" applyNumberFormat="1" applyBorder="1" applyAlignment="1" applyProtection="1">
      <alignment horizontal="right" shrinkToFit="1"/>
      <protection hidden="1"/>
    </xf>
    <xf numFmtId="10" fontId="0" fillId="0" borderId="8" xfId="0" applyNumberFormat="1" applyBorder="1" applyAlignment="1" applyProtection="1">
      <alignment shrinkToFit="1"/>
      <protection hidden="1"/>
    </xf>
    <xf numFmtId="10" fontId="0" fillId="0" borderId="12" xfId="0" applyNumberFormat="1" applyBorder="1" applyAlignment="1" applyProtection="1">
      <alignment shrinkToFit="1"/>
      <protection hidden="1"/>
    </xf>
    <xf numFmtId="10" fontId="0" fillId="0" borderId="9" xfId="0" applyNumberFormat="1" applyBorder="1" applyAlignment="1" applyProtection="1">
      <alignment shrinkToFit="1"/>
      <protection hidden="1"/>
    </xf>
    <xf numFmtId="10" fontId="0" fillId="0" borderId="8" xfId="0" applyNumberFormat="1" applyBorder="1" applyAlignment="1" applyProtection="1">
      <alignment horizontal="right" shrinkToFit="1"/>
      <protection hidden="1"/>
    </xf>
    <xf numFmtId="10" fontId="0" fillId="0" borderId="12" xfId="0" applyNumberFormat="1" applyBorder="1" applyAlignment="1" applyProtection="1">
      <alignment horizontal="right" shrinkToFit="1"/>
      <protection hidden="1"/>
    </xf>
    <xf numFmtId="10" fontId="0" fillId="0" borderId="9" xfId="0" applyNumberFormat="1" applyBorder="1" applyAlignment="1" applyProtection="1">
      <alignment horizontal="right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12" xfId="0" applyBorder="1" applyAlignment="1" applyProtection="1">
      <alignment horizontal="center" shrinkToFit="1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46" fontId="0" fillId="0" borderId="8" xfId="0" applyNumberFormat="1" applyBorder="1" applyAlignment="1" applyProtection="1">
      <alignment horizontal="center" shrinkToFit="1"/>
      <protection hidden="1"/>
    </xf>
    <xf numFmtId="46" fontId="0" fillId="0" borderId="12" xfId="0" applyNumberFormat="1" applyBorder="1" applyAlignment="1" applyProtection="1">
      <alignment horizontal="center" shrinkToFit="1"/>
      <protection hidden="1"/>
    </xf>
    <xf numFmtId="46" fontId="0" fillId="0" borderId="9" xfId="0" applyNumberFormat="1" applyBorder="1" applyAlignment="1" applyProtection="1">
      <alignment horizontal="center" shrinkToFit="1"/>
      <protection hidden="1"/>
    </xf>
    <xf numFmtId="2" fontId="0" fillId="0" borderId="0" xfId="0" applyNumberFormat="1" applyAlignment="1" applyProtection="1">
      <alignment shrinkToFit="1"/>
      <protection hidden="1"/>
    </xf>
    <xf numFmtId="10" fontId="0" fillId="0" borderId="1" xfId="0" applyNumberFormat="1" applyBorder="1" applyAlignment="1" applyProtection="1">
      <alignment horizontal="center" shrinkToFit="1"/>
      <protection hidden="1"/>
    </xf>
    <xf numFmtId="0" fontId="0" fillId="2" borderId="0" xfId="0" applyFill="1" applyAlignment="1" applyProtection="1">
      <alignment shrinkToFit="1"/>
      <protection hidden="1"/>
    </xf>
    <xf numFmtId="0" fontId="3" fillId="2" borderId="0" xfId="0" applyFont="1" applyFill="1" applyAlignment="1" applyProtection="1">
      <alignment horizontal="center" shrinkToFit="1"/>
      <protection hidden="1"/>
    </xf>
    <xf numFmtId="0" fontId="2" fillId="0" borderId="0" xfId="0" applyFont="1" applyAlignment="1" applyProtection="1">
      <alignment horizontal="left" shrinkToFit="1"/>
      <protection hidden="1"/>
    </xf>
    <xf numFmtId="0" fontId="0" fillId="2" borderId="2" xfId="0" applyFill="1" applyBorder="1" applyAlignment="1" applyProtection="1">
      <alignment shrinkToFit="1"/>
      <protection hidden="1"/>
    </xf>
    <xf numFmtId="0" fontId="0" fillId="2" borderId="3" xfId="0" applyFill="1" applyBorder="1" applyAlignment="1" applyProtection="1">
      <alignment shrinkToFit="1"/>
      <protection hidden="1"/>
    </xf>
    <xf numFmtId="0" fontId="0" fillId="2" borderId="4" xfId="0" applyFill="1" applyBorder="1" applyAlignment="1" applyProtection="1">
      <alignment shrinkToFit="1"/>
      <protection hidden="1"/>
    </xf>
    <xf numFmtId="0" fontId="0" fillId="2" borderId="10" xfId="0" applyFill="1" applyBorder="1" applyAlignment="1" applyProtection="1">
      <alignment shrinkToFit="1"/>
      <protection hidden="1"/>
    </xf>
    <xf numFmtId="0" fontId="0" fillId="2" borderId="0" xfId="0" applyFill="1" applyBorder="1" applyAlignment="1" applyProtection="1">
      <alignment shrinkToFit="1"/>
      <protection hidden="1"/>
    </xf>
    <xf numFmtId="0" fontId="0" fillId="2" borderId="11" xfId="0" applyFill="1" applyBorder="1" applyAlignment="1" applyProtection="1">
      <alignment shrinkToFit="1"/>
      <protection hidden="1"/>
    </xf>
    <xf numFmtId="0" fontId="0" fillId="2" borderId="5" xfId="0" applyFill="1" applyBorder="1" applyAlignment="1" applyProtection="1">
      <alignment shrinkToFit="1"/>
      <protection hidden="1"/>
    </xf>
    <xf numFmtId="0" fontId="0" fillId="2" borderId="6" xfId="0" applyFill="1" applyBorder="1" applyAlignment="1" applyProtection="1">
      <alignment shrinkToFit="1"/>
      <protection hidden="1"/>
    </xf>
    <xf numFmtId="0" fontId="0" fillId="2" borderId="7" xfId="0" applyFill="1" applyBorder="1" applyAlignment="1" applyProtection="1">
      <alignment shrinkToFit="1"/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shrinkToFit="1"/>
      <protection hidden="1"/>
    </xf>
    <xf numFmtId="164" fontId="0" fillId="0" borderId="1" xfId="0" applyNumberFormat="1" applyBorder="1" applyAlignment="1" applyProtection="1">
      <alignment horizontal="center" shrinkToFit="1"/>
      <protection hidden="1"/>
    </xf>
    <xf numFmtId="0" fontId="0" fillId="0" borderId="2" xfId="0" applyBorder="1" applyAlignment="1" applyProtection="1">
      <alignment horizontal="right" shrinkToFit="1"/>
      <protection hidden="1"/>
    </xf>
    <xf numFmtId="0" fontId="0" fillId="0" borderId="10" xfId="0" applyBorder="1" applyAlignment="1" applyProtection="1">
      <alignment horizontal="right" shrinkToFit="1"/>
      <protection hidden="1"/>
    </xf>
    <xf numFmtId="0" fontId="0" fillId="0" borderId="5" xfId="0" applyBorder="1" applyAlignment="1" applyProtection="1">
      <alignment horizontal="right" shrinkToFit="1"/>
      <protection hidden="1"/>
    </xf>
    <xf numFmtId="0" fontId="0" fillId="0" borderId="1" xfId="0" applyBorder="1" applyAlignment="1" applyProtection="1">
      <alignment shrinkToFit="1"/>
      <protection hidden="1"/>
    </xf>
    <xf numFmtId="166" fontId="0" fillId="0" borderId="8" xfId="0" applyNumberFormat="1" applyBorder="1" applyAlignment="1" applyProtection="1">
      <alignment horizontal="right" shrinkToFit="1"/>
      <protection hidden="1"/>
    </xf>
    <xf numFmtId="166" fontId="0" fillId="0" borderId="9" xfId="0" applyNumberFormat="1" applyBorder="1" applyAlignment="1" applyProtection="1">
      <alignment horizontal="right" shrinkToFit="1"/>
      <protection hidden="1"/>
    </xf>
    <xf numFmtId="0" fontId="1" fillId="7" borderId="2" xfId="0" applyFont="1" applyFill="1" applyBorder="1" applyAlignment="1" applyProtection="1">
      <alignment horizontal="center" shrinkToFit="1"/>
      <protection hidden="1"/>
    </xf>
    <xf numFmtId="0" fontId="1" fillId="7" borderId="3" xfId="0" applyFont="1" applyFill="1" applyBorder="1" applyAlignment="1" applyProtection="1">
      <alignment horizontal="center" shrinkToFit="1"/>
      <protection hidden="1"/>
    </xf>
    <xf numFmtId="0" fontId="1" fillId="7" borderId="4" xfId="0" applyFont="1" applyFill="1" applyBorder="1" applyAlignment="1" applyProtection="1">
      <alignment horizontal="center" shrinkToFit="1"/>
      <protection hidden="1"/>
    </xf>
    <xf numFmtId="0" fontId="1" fillId="7" borderId="5" xfId="0" applyFont="1" applyFill="1" applyBorder="1" applyAlignment="1" applyProtection="1">
      <alignment horizontal="center" shrinkToFit="1"/>
      <protection locked="0"/>
    </xf>
    <xf numFmtId="0" fontId="1" fillId="7" borderId="6" xfId="0" applyFont="1" applyFill="1" applyBorder="1" applyAlignment="1" applyProtection="1">
      <alignment horizontal="center" shrinkToFit="1"/>
      <protection locked="0"/>
    </xf>
    <xf numFmtId="0" fontId="1" fillId="7" borderId="7" xfId="0" applyFont="1" applyFill="1" applyBorder="1" applyAlignment="1" applyProtection="1">
      <alignment horizontal="center" shrinkToFit="1"/>
      <protection locked="0"/>
    </xf>
    <xf numFmtId="0" fontId="1" fillId="8" borderId="1" xfId="0" applyFont="1" applyFill="1" applyBorder="1" applyAlignment="1" applyProtection="1">
      <alignment horizontal="center" shrinkToFit="1"/>
      <protection hidden="1"/>
    </xf>
    <xf numFmtId="0" fontId="1" fillId="8" borderId="8" xfId="0" applyFont="1" applyFill="1" applyBorder="1" applyAlignment="1" applyProtection="1">
      <alignment horizontal="center" shrinkToFit="1"/>
      <protection hidden="1"/>
    </xf>
    <xf numFmtId="0" fontId="1" fillId="8" borderId="9" xfId="0" applyFont="1" applyFill="1" applyBorder="1" applyAlignment="1" applyProtection="1">
      <alignment horizontal="center" shrinkToFit="1"/>
      <protection hidden="1"/>
    </xf>
    <xf numFmtId="0" fontId="1" fillId="8" borderId="12" xfId="0" applyFont="1" applyFill="1" applyBorder="1" applyAlignment="1" applyProtection="1">
      <alignment shrinkToFit="1"/>
      <protection hidden="1"/>
    </xf>
    <xf numFmtId="0" fontId="1" fillId="3" borderId="13" xfId="0" applyFont="1" applyFill="1" applyBorder="1" applyAlignment="1" applyProtection="1">
      <alignment horizontal="center" shrinkToFit="1"/>
      <protection hidden="1"/>
    </xf>
    <xf numFmtId="0" fontId="1" fillId="3" borderId="14" xfId="0" applyFont="1" applyFill="1" applyBorder="1" applyAlignment="1" applyProtection="1">
      <alignment horizontal="center" shrinkToFit="1"/>
      <protection hidden="1"/>
    </xf>
    <xf numFmtId="0" fontId="1" fillId="3" borderId="15" xfId="0" applyFont="1" applyFill="1" applyBorder="1" applyAlignment="1" applyProtection="1">
      <alignment horizontal="center" shrinkToFit="1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2" fillId="2" borderId="4" xfId="0" applyFont="1" applyFill="1" applyBorder="1" applyAlignment="1" applyProtection="1">
      <alignment horizontal="left" vertical="center" wrapText="1"/>
      <protection hidden="1"/>
    </xf>
    <xf numFmtId="0" fontId="2" fillId="2" borderId="5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2" fillId="2" borderId="7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center" vertical="center" shrinkToFit="1"/>
      <protection hidden="1"/>
    </xf>
    <xf numFmtId="0" fontId="1" fillId="7" borderId="13" xfId="0" applyFont="1" applyFill="1" applyBorder="1" applyAlignment="1" applyProtection="1">
      <alignment horizontal="center" shrinkToFit="1"/>
      <protection hidden="1"/>
    </xf>
    <xf numFmtId="0" fontId="1" fillId="7" borderId="14" xfId="0" applyFont="1" applyFill="1" applyBorder="1" applyAlignment="1" applyProtection="1">
      <alignment horizontal="center" shrinkToFit="1"/>
      <protection hidden="1"/>
    </xf>
    <xf numFmtId="0" fontId="1" fillId="7" borderId="15" xfId="0" applyFont="1" applyFill="1" applyBorder="1" applyAlignment="1" applyProtection="1">
      <alignment horizontal="center" shrinkToFit="1"/>
      <protection hidden="1"/>
    </xf>
    <xf numFmtId="0" fontId="0" fillId="0" borderId="2" xfId="0" applyBorder="1" applyAlignment="1" applyProtection="1">
      <alignment horizontal="center" shrinkToFit="1"/>
      <protection hidden="1"/>
    </xf>
    <xf numFmtId="0" fontId="0" fillId="0" borderId="3" xfId="0" applyBorder="1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0" fillId="0" borderId="5" xfId="0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7" fillId="4" borderId="2" xfId="1" applyFont="1" applyFill="1" applyBorder="1" applyAlignment="1" applyProtection="1">
      <alignment horizontal="center" vertical="center"/>
      <protection hidden="1"/>
    </xf>
    <xf numFmtId="0" fontId="7" fillId="4" borderId="3" xfId="1" applyFont="1" applyFill="1" applyBorder="1" applyAlignment="1" applyProtection="1">
      <alignment horizontal="center" vertical="center"/>
      <protection hidden="1"/>
    </xf>
    <xf numFmtId="0" fontId="7" fillId="4" borderId="4" xfId="1" applyFont="1" applyFill="1" applyBorder="1" applyAlignment="1" applyProtection="1">
      <alignment horizontal="center" vertical="center"/>
      <protection hidden="1"/>
    </xf>
    <xf numFmtId="0" fontId="7" fillId="4" borderId="5" xfId="1" applyFont="1" applyFill="1" applyBorder="1" applyAlignment="1" applyProtection="1">
      <alignment horizontal="center" vertical="center"/>
      <protection hidden="1"/>
    </xf>
    <xf numFmtId="0" fontId="7" fillId="4" borderId="6" xfId="1" applyFont="1" applyFill="1" applyBorder="1" applyAlignment="1" applyProtection="1">
      <alignment horizontal="center" vertical="center"/>
      <protection hidden="1"/>
    </xf>
    <xf numFmtId="0" fontId="7" fillId="4" borderId="7" xfId="1" applyFont="1" applyFill="1" applyBorder="1" applyAlignment="1" applyProtection="1">
      <alignment horizontal="center" vertical="center"/>
      <protection hidden="1"/>
    </xf>
    <xf numFmtId="0" fontId="11" fillId="5" borderId="2" xfId="1" applyFont="1" applyFill="1" applyBorder="1" applyAlignment="1" applyProtection="1">
      <alignment horizontal="center" vertical="center" wrapText="1"/>
      <protection hidden="1"/>
    </xf>
    <xf numFmtId="0" fontId="11" fillId="5" borderId="3" xfId="1" applyFont="1" applyFill="1" applyBorder="1" applyAlignment="1" applyProtection="1">
      <alignment horizontal="center" vertical="center" wrapText="1"/>
      <protection hidden="1"/>
    </xf>
    <xf numFmtId="0" fontId="11" fillId="5" borderId="4" xfId="1" applyFont="1" applyFill="1" applyBorder="1" applyAlignment="1" applyProtection="1">
      <alignment horizontal="center" vertical="center" wrapText="1"/>
      <protection hidden="1"/>
    </xf>
    <xf numFmtId="0" fontId="11" fillId="5" borderId="10" xfId="1" applyFont="1" applyFill="1" applyBorder="1" applyAlignment="1" applyProtection="1">
      <alignment horizontal="center" vertical="center" wrapText="1"/>
      <protection hidden="1"/>
    </xf>
    <xf numFmtId="0" fontId="11" fillId="5" borderId="0" xfId="1" applyFont="1" applyFill="1" applyBorder="1" applyAlignment="1" applyProtection="1">
      <alignment horizontal="center" vertical="center" wrapText="1"/>
      <protection hidden="1"/>
    </xf>
    <xf numFmtId="0" fontId="11" fillId="5" borderId="11" xfId="1" applyFont="1" applyFill="1" applyBorder="1" applyAlignment="1" applyProtection="1">
      <alignment horizontal="center" vertical="center" wrapText="1"/>
      <protection hidden="1"/>
    </xf>
    <xf numFmtId="0" fontId="11" fillId="5" borderId="5" xfId="1" applyFont="1" applyFill="1" applyBorder="1" applyAlignment="1" applyProtection="1">
      <alignment horizontal="center" vertical="center" wrapText="1"/>
      <protection hidden="1"/>
    </xf>
    <xf numFmtId="0" fontId="11" fillId="5" borderId="6" xfId="1" applyFont="1" applyFill="1" applyBorder="1" applyAlignment="1" applyProtection="1">
      <alignment horizontal="center" vertical="center" wrapText="1"/>
      <protection hidden="1"/>
    </xf>
    <xf numFmtId="0" fontId="11" fillId="5" borderId="7" xfId="1" applyFont="1" applyFill="1" applyBorder="1" applyAlignment="1" applyProtection="1">
      <alignment horizontal="center" vertical="center" wrapText="1"/>
      <protection hidden="1"/>
    </xf>
    <xf numFmtId="0" fontId="11" fillId="6" borderId="2" xfId="1" applyFont="1" applyFill="1" applyBorder="1" applyAlignment="1" applyProtection="1">
      <alignment horizontal="center" vertical="center" wrapText="1"/>
      <protection hidden="1"/>
    </xf>
    <xf numFmtId="0" fontId="11" fillId="6" borderId="3" xfId="1" applyFont="1" applyFill="1" applyBorder="1" applyAlignment="1" applyProtection="1">
      <alignment horizontal="center" vertical="center" wrapText="1"/>
      <protection hidden="1"/>
    </xf>
    <xf numFmtId="0" fontId="11" fillId="6" borderId="4" xfId="1" applyFont="1" applyFill="1" applyBorder="1" applyAlignment="1" applyProtection="1">
      <alignment horizontal="center" vertical="center" wrapText="1"/>
      <protection hidden="1"/>
    </xf>
    <xf numFmtId="0" fontId="11" fillId="6" borderId="10" xfId="1" applyFont="1" applyFill="1" applyBorder="1" applyAlignment="1" applyProtection="1">
      <alignment horizontal="center" vertical="center" wrapText="1"/>
      <protection hidden="1"/>
    </xf>
    <xf numFmtId="0" fontId="11" fillId="6" borderId="0" xfId="1" applyFont="1" applyFill="1" applyBorder="1" applyAlignment="1" applyProtection="1">
      <alignment horizontal="center" vertical="center" wrapText="1"/>
      <protection hidden="1"/>
    </xf>
    <xf numFmtId="0" fontId="11" fillId="6" borderId="11" xfId="1" applyFont="1" applyFill="1" applyBorder="1" applyAlignment="1" applyProtection="1">
      <alignment horizontal="center" vertical="center" wrapText="1"/>
      <protection hidden="1"/>
    </xf>
    <xf numFmtId="0" fontId="11" fillId="6" borderId="5" xfId="1" applyFont="1" applyFill="1" applyBorder="1" applyAlignment="1" applyProtection="1">
      <alignment horizontal="center" vertical="center" wrapText="1"/>
      <protection hidden="1"/>
    </xf>
    <xf numFmtId="0" fontId="11" fillId="6" borderId="6" xfId="1" applyFont="1" applyFill="1" applyBorder="1" applyAlignment="1" applyProtection="1">
      <alignment horizontal="center" vertical="center" wrapText="1"/>
      <protection hidden="1"/>
    </xf>
    <xf numFmtId="0" fontId="11" fillId="6" borderId="7" xfId="1" applyFont="1" applyFill="1" applyBorder="1" applyAlignment="1" applyProtection="1">
      <alignment horizontal="center" vertical="center" wrapText="1"/>
      <protection hidden="1"/>
    </xf>
    <xf numFmtId="0" fontId="11" fillId="8" borderId="2" xfId="0" applyFont="1" applyFill="1" applyBorder="1" applyAlignment="1" applyProtection="1">
      <alignment horizontal="center" vertical="center" shrinkToFit="1"/>
      <protection hidden="1"/>
    </xf>
    <xf numFmtId="0" fontId="11" fillId="8" borderId="3" xfId="0" applyFont="1" applyFill="1" applyBorder="1" applyAlignment="1" applyProtection="1">
      <alignment horizontal="center" vertical="center" shrinkToFit="1"/>
      <protection hidden="1"/>
    </xf>
    <xf numFmtId="0" fontId="11" fillId="8" borderId="4" xfId="0" applyFont="1" applyFill="1" applyBorder="1" applyAlignment="1" applyProtection="1">
      <alignment horizontal="center" vertical="center" shrinkToFit="1"/>
      <protection hidden="1"/>
    </xf>
    <xf numFmtId="0" fontId="11" fillId="8" borderId="5" xfId="0" applyFont="1" applyFill="1" applyBorder="1" applyAlignment="1" applyProtection="1">
      <alignment horizontal="center" vertical="center" shrinkToFit="1"/>
      <protection hidden="1"/>
    </xf>
    <xf numFmtId="0" fontId="11" fillId="8" borderId="6" xfId="0" applyFont="1" applyFill="1" applyBorder="1" applyAlignment="1" applyProtection="1">
      <alignment horizontal="center" vertical="center" shrinkToFit="1"/>
      <protection hidden="1"/>
    </xf>
    <xf numFmtId="0" fontId="11" fillId="8" borderId="7" xfId="0" applyFont="1" applyFill="1" applyBorder="1" applyAlignment="1" applyProtection="1">
      <alignment horizontal="center" vertical="center" shrinkToFit="1"/>
      <protection hidden="1"/>
    </xf>
    <xf numFmtId="0" fontId="1" fillId="8" borderId="13" xfId="0" applyFont="1" applyFill="1" applyBorder="1" applyAlignment="1" applyProtection="1">
      <alignment horizontal="center" shrinkToFit="1"/>
      <protection hidden="1"/>
    </xf>
    <xf numFmtId="0" fontId="1" fillId="8" borderId="14" xfId="0" applyFont="1" applyFill="1" applyBorder="1" applyAlignment="1" applyProtection="1">
      <alignment horizontal="center" shrinkToFit="1"/>
      <protection hidden="1"/>
    </xf>
    <xf numFmtId="0" fontId="1" fillId="8" borderId="15" xfId="0" applyFont="1" applyFill="1" applyBorder="1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left" shrinkToFit="1"/>
      <protection hidden="1"/>
    </xf>
    <xf numFmtId="0" fontId="0" fillId="0" borderId="14" xfId="0" applyBorder="1" applyAlignment="1" applyProtection="1">
      <alignment horizontal="left" shrinkToFit="1"/>
      <protection hidden="1"/>
    </xf>
    <xf numFmtId="0" fontId="0" fillId="0" borderId="15" xfId="0" applyBorder="1" applyAlignment="1" applyProtection="1">
      <alignment horizontal="left" shrinkToFit="1"/>
      <protection hidden="1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165" fontId="0" fillId="0" borderId="14" xfId="0" applyNumberFormat="1" applyBorder="1" applyAlignment="1" applyProtection="1">
      <alignment horizontal="right" shrinkToFit="1"/>
      <protection locked="0"/>
    </xf>
    <xf numFmtId="165" fontId="0" fillId="0" borderId="15" xfId="0" applyNumberFormat="1" applyBorder="1" applyAlignment="1" applyProtection="1">
      <alignment horizontal="right" shrinkToFit="1"/>
      <protection locked="0"/>
    </xf>
    <xf numFmtId="0" fontId="2" fillId="0" borderId="10" xfId="0" applyFont="1" applyBorder="1" applyAlignment="1" applyProtection="1">
      <alignment horizontal="left" shrinkToFit="1"/>
      <protection hidden="1"/>
    </xf>
    <xf numFmtId="0" fontId="2" fillId="0" borderId="0" xfId="0" applyFont="1" applyAlignment="1" applyProtection="1">
      <alignment horizontal="left" shrinkToFit="1"/>
      <protection hidden="1"/>
    </xf>
    <xf numFmtId="0" fontId="11" fillId="7" borderId="2" xfId="0" applyFont="1" applyFill="1" applyBorder="1" applyAlignment="1" applyProtection="1">
      <alignment horizontal="center" vertical="center" shrinkToFit="1"/>
      <protection hidden="1"/>
    </xf>
    <xf numFmtId="0" fontId="11" fillId="7" borderId="3" xfId="0" applyFont="1" applyFill="1" applyBorder="1" applyAlignment="1" applyProtection="1">
      <alignment horizontal="center" vertical="center" shrinkToFit="1"/>
      <protection hidden="1"/>
    </xf>
    <xf numFmtId="0" fontId="11" fillId="7" borderId="4" xfId="0" applyFont="1" applyFill="1" applyBorder="1" applyAlignment="1" applyProtection="1">
      <alignment horizontal="center" vertical="center" shrinkToFit="1"/>
      <protection hidden="1"/>
    </xf>
    <xf numFmtId="0" fontId="11" fillId="7" borderId="5" xfId="0" applyFont="1" applyFill="1" applyBorder="1" applyAlignment="1" applyProtection="1">
      <alignment horizontal="center" vertical="center" shrinkToFit="1"/>
      <protection hidden="1"/>
    </xf>
    <xf numFmtId="0" fontId="11" fillId="7" borderId="6" xfId="0" applyFont="1" applyFill="1" applyBorder="1" applyAlignment="1" applyProtection="1">
      <alignment horizontal="center" vertical="center" shrinkToFit="1"/>
      <protection hidden="1"/>
    </xf>
    <xf numFmtId="0" fontId="11" fillId="7" borderId="7" xfId="0" applyFont="1" applyFill="1" applyBorder="1" applyAlignment="1" applyProtection="1">
      <alignment horizontal="center" vertical="center" shrinkToFit="1"/>
      <protection hidden="1"/>
    </xf>
    <xf numFmtId="0" fontId="2" fillId="2" borderId="3" xfId="0" applyFont="1" applyFill="1" applyBorder="1" applyAlignment="1" applyProtection="1">
      <alignment horizontal="center" shrinkToFit="1"/>
      <protection hidden="1"/>
    </xf>
    <xf numFmtId="0" fontId="5" fillId="3" borderId="2" xfId="0" applyFont="1" applyFill="1" applyBorder="1" applyAlignment="1" applyProtection="1">
      <alignment horizontal="center" vertical="center" shrinkToFit="1"/>
      <protection hidden="1"/>
    </xf>
    <xf numFmtId="0" fontId="5" fillId="3" borderId="3" xfId="0" applyFont="1" applyFill="1" applyBorder="1" applyAlignment="1" applyProtection="1">
      <alignment horizontal="center" vertical="center" shrinkToFit="1"/>
      <protection hidden="1"/>
    </xf>
    <xf numFmtId="0" fontId="5" fillId="3" borderId="4" xfId="0" applyFont="1" applyFill="1" applyBorder="1" applyAlignment="1" applyProtection="1">
      <alignment horizontal="center" vertical="center" shrinkToFit="1"/>
      <protection hidden="1"/>
    </xf>
    <xf numFmtId="0" fontId="5" fillId="3" borderId="5" xfId="0" applyFont="1" applyFill="1" applyBorder="1" applyAlignment="1" applyProtection="1">
      <alignment horizontal="center" vertical="center" shrinkToFit="1"/>
      <protection hidden="1"/>
    </xf>
    <xf numFmtId="0" fontId="5" fillId="3" borderId="6" xfId="0" applyFont="1" applyFill="1" applyBorder="1" applyAlignment="1" applyProtection="1">
      <alignment horizontal="center" vertical="center" shrinkToFit="1"/>
      <protection hidden="1"/>
    </xf>
    <xf numFmtId="0" fontId="5" fillId="3" borderId="7" xfId="0" applyFont="1" applyFill="1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0" fillId="0" borderId="10" xfId="0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horizontal="center" vertical="center" shrinkToFit="1"/>
      <protection hidden="1"/>
    </xf>
    <xf numFmtId="0" fontId="0" fillId="0" borderId="5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8" fillId="2" borderId="0" xfId="0" applyFont="1" applyFill="1" applyBorder="1" applyAlignment="1" applyProtection="1">
      <alignment horizontal="center" vertical="center" shrinkToFit="1"/>
      <protection hidden="1"/>
    </xf>
    <xf numFmtId="0" fontId="9" fillId="2" borderId="0" xfId="0" applyFont="1" applyFill="1" applyBorder="1" applyAlignment="1" applyProtection="1">
      <alignment horizontal="center" vertical="center" shrinkToFit="1"/>
      <protection hidden="1"/>
    </xf>
    <xf numFmtId="0" fontId="9" fillId="2" borderId="6" xfId="0" applyFont="1" applyFill="1" applyBorder="1" applyAlignment="1" applyProtection="1">
      <alignment horizontal="center" vertical="center" shrinkToFit="1"/>
      <protection hidden="1"/>
    </xf>
    <xf numFmtId="0" fontId="7" fillId="8" borderId="2" xfId="0" applyFont="1" applyFill="1" applyBorder="1" applyAlignment="1" applyProtection="1">
      <alignment horizontal="center" vertical="center" shrinkToFit="1"/>
      <protection hidden="1"/>
    </xf>
    <xf numFmtId="0" fontId="7" fillId="8" borderId="3" xfId="0" applyFont="1" applyFill="1" applyBorder="1" applyAlignment="1" applyProtection="1">
      <alignment horizontal="center" vertical="center" shrinkToFit="1"/>
      <protection hidden="1"/>
    </xf>
    <xf numFmtId="0" fontId="7" fillId="8" borderId="4" xfId="0" applyFont="1" applyFill="1" applyBorder="1" applyAlignment="1" applyProtection="1">
      <alignment horizontal="center" vertical="center" shrinkToFit="1"/>
      <protection hidden="1"/>
    </xf>
    <xf numFmtId="0" fontId="7" fillId="8" borderId="5" xfId="0" applyFont="1" applyFill="1" applyBorder="1" applyAlignment="1" applyProtection="1">
      <alignment horizontal="center" vertical="center" shrinkToFit="1"/>
      <protection hidden="1"/>
    </xf>
    <xf numFmtId="0" fontId="7" fillId="8" borderId="6" xfId="0" applyFont="1" applyFill="1" applyBorder="1" applyAlignment="1" applyProtection="1">
      <alignment horizontal="center" vertical="center" shrinkToFit="1"/>
      <protection hidden="1"/>
    </xf>
    <xf numFmtId="0" fontId="7" fillId="8" borderId="7" xfId="0" applyFont="1" applyFill="1" applyBorder="1" applyAlignment="1" applyProtection="1">
      <alignment horizontal="center" vertical="center" shrinkToFit="1"/>
      <protection hidden="1"/>
    </xf>
    <xf numFmtId="164" fontId="4" fillId="0" borderId="2" xfId="0" applyNumberFormat="1" applyFont="1" applyBorder="1" applyAlignment="1" applyProtection="1">
      <alignment horizontal="center" vertical="center" shrinkToFit="1"/>
      <protection hidden="1"/>
    </xf>
    <xf numFmtId="164" fontId="4" fillId="0" borderId="3" xfId="0" applyNumberFormat="1" applyFont="1" applyBorder="1" applyAlignment="1" applyProtection="1">
      <alignment horizontal="center" vertical="center" shrinkToFit="1"/>
      <protection hidden="1"/>
    </xf>
    <xf numFmtId="164" fontId="4" fillId="0" borderId="4" xfId="0" applyNumberFormat="1" applyFont="1" applyBorder="1" applyAlignment="1" applyProtection="1">
      <alignment horizontal="center" vertical="center" shrinkToFit="1"/>
      <protection hidden="1"/>
    </xf>
    <xf numFmtId="164" fontId="4" fillId="0" borderId="5" xfId="0" applyNumberFormat="1" applyFont="1" applyBorder="1" applyAlignment="1" applyProtection="1">
      <alignment horizontal="center" vertical="center" shrinkToFit="1"/>
      <protection hidden="1"/>
    </xf>
    <xf numFmtId="164" fontId="4" fillId="0" borderId="6" xfId="0" applyNumberFormat="1" applyFont="1" applyBorder="1" applyAlignment="1" applyProtection="1">
      <alignment horizontal="center" vertical="center" shrinkToFit="1"/>
      <protection hidden="1"/>
    </xf>
    <xf numFmtId="164" fontId="4" fillId="0" borderId="7" xfId="0" applyNumberFormat="1" applyFont="1" applyBorder="1" applyAlignment="1" applyProtection="1">
      <alignment horizontal="center" vertical="center" shrinkToFit="1"/>
      <protection hidden="1"/>
    </xf>
    <xf numFmtId="46" fontId="4" fillId="0" borderId="2" xfId="0" applyNumberFormat="1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horizontal="center" vertical="center" shrinkToFit="1"/>
      <protection hidden="1"/>
    </xf>
    <xf numFmtId="0" fontId="4" fillId="0" borderId="6" xfId="0" applyFont="1" applyBorder="1" applyAlignment="1" applyProtection="1">
      <alignment horizontal="center" vertical="center" shrinkToFit="1"/>
      <protection hidden="1"/>
    </xf>
    <xf numFmtId="0" fontId="4" fillId="0" borderId="7" xfId="0" applyFont="1" applyBorder="1" applyAlignment="1" applyProtection="1">
      <alignment horizontal="center" vertical="center" shrinkToFit="1"/>
      <protection hidden="1"/>
    </xf>
    <xf numFmtId="0" fontId="2" fillId="2" borderId="0" xfId="0" applyFont="1" applyFill="1" applyAlignment="1" applyProtection="1">
      <alignment horizontal="center" shrinkToFit="1"/>
      <protection hidden="1"/>
    </xf>
    <xf numFmtId="165" fontId="4" fillId="0" borderId="2" xfId="0" applyNumberFormat="1" applyFont="1" applyBorder="1" applyAlignment="1" applyProtection="1">
      <alignment horizontal="center" vertical="center" shrinkToFit="1"/>
      <protection hidden="1"/>
    </xf>
    <xf numFmtId="165" fontId="4" fillId="0" borderId="3" xfId="0" applyNumberFormat="1" applyFont="1" applyBorder="1" applyAlignment="1" applyProtection="1">
      <alignment horizontal="center" vertical="center" shrinkToFit="1"/>
      <protection hidden="1"/>
    </xf>
    <xf numFmtId="165" fontId="4" fillId="0" borderId="4" xfId="0" applyNumberFormat="1" applyFont="1" applyBorder="1" applyAlignment="1" applyProtection="1">
      <alignment horizontal="center" vertical="center" shrinkToFit="1"/>
      <protection hidden="1"/>
    </xf>
    <xf numFmtId="165" fontId="4" fillId="0" borderId="5" xfId="0" applyNumberFormat="1" applyFont="1" applyBorder="1" applyAlignment="1" applyProtection="1">
      <alignment horizontal="center" vertical="center" shrinkToFit="1"/>
      <protection hidden="1"/>
    </xf>
    <xf numFmtId="165" fontId="4" fillId="0" borderId="6" xfId="0" applyNumberFormat="1" applyFont="1" applyBorder="1" applyAlignment="1" applyProtection="1">
      <alignment horizontal="center" vertical="center" shrinkToFit="1"/>
      <protection hidden="1"/>
    </xf>
    <xf numFmtId="165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2" fillId="2" borderId="6" xfId="0" applyFont="1" applyFill="1" applyBorder="1" applyAlignment="1" applyProtection="1">
      <alignment horizontal="center" shrinkToFit="1"/>
      <protection hidden="1"/>
    </xf>
    <xf numFmtId="0" fontId="2" fillId="2" borderId="14" xfId="0" applyFont="1" applyFill="1" applyBorder="1" applyAlignment="1" applyProtection="1">
      <alignment horizontal="center" shrinkToFit="1"/>
      <protection hidden="1"/>
    </xf>
    <xf numFmtId="10" fontId="4" fillId="0" borderId="2" xfId="0" applyNumberFormat="1" applyFont="1" applyBorder="1" applyAlignment="1" applyProtection="1">
      <alignment horizontal="center" vertical="center" shrinkToFit="1"/>
      <protection hidden="1"/>
    </xf>
    <xf numFmtId="10" fontId="4" fillId="0" borderId="3" xfId="0" applyNumberFormat="1" applyFont="1" applyBorder="1" applyAlignment="1" applyProtection="1">
      <alignment horizontal="center" vertical="center" shrinkToFit="1"/>
      <protection hidden="1"/>
    </xf>
    <xf numFmtId="10" fontId="4" fillId="0" borderId="4" xfId="0" applyNumberFormat="1" applyFont="1" applyBorder="1" applyAlignment="1" applyProtection="1">
      <alignment horizontal="center" vertical="center" shrinkToFit="1"/>
      <protection hidden="1"/>
    </xf>
    <xf numFmtId="10" fontId="4" fillId="0" borderId="5" xfId="0" applyNumberFormat="1" applyFont="1" applyBorder="1" applyAlignment="1" applyProtection="1">
      <alignment horizontal="center" vertical="center" shrinkToFit="1"/>
      <protection hidden="1"/>
    </xf>
    <xf numFmtId="10" fontId="4" fillId="0" borderId="6" xfId="0" applyNumberFormat="1" applyFont="1" applyBorder="1" applyAlignment="1" applyProtection="1">
      <alignment horizontal="center" vertical="center" shrinkToFit="1"/>
      <protection hidden="1"/>
    </xf>
    <xf numFmtId="10" fontId="4" fillId="0" borderId="7" xfId="0" applyNumberFormat="1" applyFont="1" applyBorder="1" applyAlignment="1" applyProtection="1">
      <alignment horizontal="center" vertical="center" shrinkToFi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8E-4DCF-94A4-640050CD0CAD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E8E-4DCF-94A4-640050CD0CAD}"/>
              </c:ext>
            </c:extLst>
          </c:dPt>
          <c:cat>
            <c:strRef>
              <c:f>'Running Data'!$T$2:$T$3</c:f>
              <c:strCache>
                <c:ptCount val="2"/>
                <c:pt idx="0">
                  <c:v>Distance Run</c:v>
                </c:pt>
                <c:pt idx="1">
                  <c:v>Target</c:v>
                </c:pt>
              </c:strCache>
            </c:strRef>
          </c:cat>
          <c:val>
            <c:numRef>
              <c:f>'Running Data'!$U$2:$U$3</c:f>
              <c:numCache>
                <c:formatCode>#,##0_ ;[Red]\-#,##0\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E-4DCF-94A4-640050CD0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1475944"/>
        <c:axId val="531473976"/>
      </c:barChart>
      <c:catAx>
        <c:axId val="531475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473976"/>
        <c:crosses val="autoZero"/>
        <c:auto val="1"/>
        <c:lblAlgn val="ctr"/>
        <c:lblOffset val="100"/>
        <c:noMultiLvlLbl val="0"/>
      </c:catAx>
      <c:valAx>
        <c:axId val="53147397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4759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8B-4C78-9B12-BB9070BB51B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8B-4C78-9B12-BB9070BB51B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8B-4C78-9B12-BB9070BB51BC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88B-4C78-9B12-BB9070BB51BC}"/>
              </c:ext>
            </c:extLst>
          </c:dPt>
          <c:cat>
            <c:strRef>
              <c:f>Report!$BA$9:$BA$12</c:f>
              <c:strCache>
                <c:ptCount val="3"/>
                <c:pt idx="0">
                  <c:v>Red</c:v>
                </c:pt>
                <c:pt idx="1">
                  <c:v>Yellow</c:v>
                </c:pt>
                <c:pt idx="2">
                  <c:v>Green</c:v>
                </c:pt>
              </c:strCache>
            </c:strRef>
          </c:cat>
          <c:val>
            <c:numRef>
              <c:f>Report!$BB$9:$BB$12</c:f>
              <c:numCache>
                <c:formatCode>General</c:formatCode>
                <c:ptCount val="4"/>
                <c:pt idx="0">
                  <c:v>30</c:v>
                </c:pt>
                <c:pt idx="1">
                  <c:v>40</c:v>
                </c:pt>
                <c:pt idx="2">
                  <c:v>30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B-4C78-9B12-BB9070BB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88B-4C78-9B12-BB9070BB51BC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8B-4C78-9B12-BB9070BB51BC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88B-4C78-9B12-BB9070BB51BC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8B-4C78-9B12-BB9070BB51BC}"/>
              </c:ext>
            </c:extLst>
          </c:dPt>
          <c:val>
            <c:numRef>
              <c:f>Report!$BB$14:$BB$17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8B-4C78-9B12-BB9070BB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hyperlink" Target="https://spreadsheetsolutions.biz/how-to-not-ruin-your-spreadsheet/?freedownload" TargetMode="External"/><Relationship Id="rId3" Type="http://schemas.openxmlformats.org/officeDocument/2006/relationships/hyperlink" Target="https://spreadsheetsolutions.biz/?10090" TargetMode="External"/><Relationship Id="rId7" Type="http://schemas.openxmlformats.org/officeDocument/2006/relationships/hyperlink" Target="https://spreadsheetsolutions.biz/how-to-not-ruin-your-spreadsheet/?10090" TargetMode="External"/><Relationship Id="rId12" Type="http://schemas.openxmlformats.org/officeDocument/2006/relationships/image" Target="../media/image6.jpg"/><Relationship Id="rId2" Type="http://schemas.openxmlformats.org/officeDocument/2006/relationships/image" Target="../media/image1.jpeg"/><Relationship Id="rId1" Type="http://schemas.openxmlformats.org/officeDocument/2006/relationships/hyperlink" Target="https://spreadsheetsolutions.biz/free-downloads/?freedownload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spreadsheetsolutions.biz/terms-conditions/?freedownload" TargetMode="External"/><Relationship Id="rId5" Type="http://schemas.openxmlformats.org/officeDocument/2006/relationships/hyperlink" Target="https://spreadsheetsolutions.biz/terms-conditions/?10090" TargetMode="External"/><Relationship Id="rId10" Type="http://schemas.openxmlformats.org/officeDocument/2006/relationships/image" Target="../media/image5.jpeg"/><Relationship Id="rId4" Type="http://schemas.openxmlformats.org/officeDocument/2006/relationships/image" Target="../media/image2.jpeg"/><Relationship Id="rId9" Type="http://schemas.openxmlformats.org/officeDocument/2006/relationships/hyperlink" Target="https://spreadsheetsolutions.biz/?freedown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123826</xdr:colOff>
      <xdr:row>16</xdr:row>
      <xdr:rowOff>47625</xdr:rowOff>
    </xdr:from>
    <xdr:to>
      <xdr:col>44</xdr:col>
      <xdr:colOff>85725</xdr:colOff>
      <xdr:row>20</xdr:row>
      <xdr:rowOff>161925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A0D24C-7B04-44A9-B6EF-D523FA48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5381625"/>
          <a:ext cx="2819399" cy="8763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27</xdr:row>
      <xdr:rowOff>95251</xdr:rowOff>
    </xdr:from>
    <xdr:to>
      <xdr:col>43</xdr:col>
      <xdr:colOff>161925</xdr:colOff>
      <xdr:row>33</xdr:row>
      <xdr:rowOff>122524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85611F-EB56-42D4-B7FD-A7127C663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7715251"/>
          <a:ext cx="3724275" cy="1170273"/>
        </a:xfrm>
        <a:prstGeom prst="rect">
          <a:avLst/>
        </a:prstGeom>
      </xdr:spPr>
    </xdr:pic>
    <xdr:clientData/>
  </xdr:twoCellAnchor>
  <xdr:twoCellAnchor editAs="oneCell">
    <xdr:from>
      <xdr:col>24</xdr:col>
      <xdr:colOff>57149</xdr:colOff>
      <xdr:row>35</xdr:row>
      <xdr:rowOff>178948</xdr:rowOff>
    </xdr:from>
    <xdr:to>
      <xdr:col>43</xdr:col>
      <xdr:colOff>171449</xdr:colOff>
      <xdr:row>38</xdr:row>
      <xdr:rowOff>190499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3ED482-CBD8-435B-BEB6-3C8EE7A1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49" y="9322948"/>
          <a:ext cx="3733800" cy="5830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142875</xdr:rowOff>
    </xdr:from>
    <xdr:to>
      <xdr:col>21</xdr:col>
      <xdr:colOff>0</xdr:colOff>
      <xdr:row>38</xdr:row>
      <xdr:rowOff>52917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E9AA94-836C-4920-B23F-523D861E5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286875"/>
          <a:ext cx="3810000" cy="481542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27</xdr:row>
      <xdr:rowOff>95251</xdr:rowOff>
    </xdr:from>
    <xdr:to>
      <xdr:col>44</xdr:col>
      <xdr:colOff>152400</xdr:colOff>
      <xdr:row>33</xdr:row>
      <xdr:rowOff>122524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B3D279-C439-4458-91F7-AB019B319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6762751"/>
          <a:ext cx="3905250" cy="1170273"/>
        </a:xfrm>
        <a:prstGeom prst="rect">
          <a:avLst/>
        </a:prstGeom>
      </xdr:spPr>
    </xdr:pic>
    <xdr:clientData/>
  </xdr:twoCellAnchor>
  <xdr:twoCellAnchor editAs="oneCell">
    <xdr:from>
      <xdr:col>24</xdr:col>
      <xdr:colOff>57149</xdr:colOff>
      <xdr:row>35</xdr:row>
      <xdr:rowOff>178948</xdr:rowOff>
    </xdr:from>
    <xdr:to>
      <xdr:col>44</xdr:col>
      <xdr:colOff>161924</xdr:colOff>
      <xdr:row>38</xdr:row>
      <xdr:rowOff>190499</xdr:rowOff>
    </xdr:to>
    <xdr:pic>
      <xdr:nvPicPr>
        <xdr:cNvPr id="8" name="Picture 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905F889-049E-41EB-AFA2-2AB4B78E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099" y="8370448"/>
          <a:ext cx="3914775" cy="5830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142875</xdr:rowOff>
    </xdr:from>
    <xdr:to>
      <xdr:col>22</xdr:col>
      <xdr:colOff>0</xdr:colOff>
      <xdr:row>38</xdr:row>
      <xdr:rowOff>52917</xdr:rowOff>
    </xdr:to>
    <xdr:pic>
      <xdr:nvPicPr>
        <xdr:cNvPr id="9" name="Picture 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7286CBA-B88F-438F-8549-F240E092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334375"/>
          <a:ext cx="4000500" cy="48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4762</xdr:rowOff>
    </xdr:from>
    <xdr:to>
      <xdr:col>16</xdr:col>
      <xdr:colOff>0</xdr:colOff>
      <xdr:row>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E468DE-2776-40F6-AE87-501AE8F1E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5</xdr:row>
      <xdr:rowOff>4762</xdr:rowOff>
    </xdr:from>
    <xdr:to>
      <xdr:col>45</xdr:col>
      <xdr:colOff>0</xdr:colOff>
      <xdr:row>21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42B20A-F1BE-45A2-957A-C25BC63FD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57150</xdr:colOff>
      <xdr:row>20</xdr:row>
      <xdr:rowOff>47625</xdr:rowOff>
    </xdr:from>
    <xdr:to>
      <xdr:col>16</xdr:col>
      <xdr:colOff>123899</xdr:colOff>
      <xdr:row>24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3207F06-572A-450B-8B69-254853AE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857625"/>
          <a:ext cx="292424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readsheetsolutions.biz/ready-made-spreadsheet-solutions/?freedownload" TargetMode="External"/><Relationship Id="rId1" Type="http://schemas.openxmlformats.org/officeDocument/2006/relationships/hyperlink" Target="https://www.youtube.com/watch?v=j4833wIsJPI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3303-B74A-4A12-B88B-91670E6B7456}">
  <sheetPr>
    <tabColor theme="1"/>
  </sheetPr>
  <dimension ref="A1:BO42"/>
  <sheetViews>
    <sheetView tabSelected="1" zoomScaleNormal="100" workbookViewId="0"/>
  </sheetViews>
  <sheetFormatPr defaultColWidth="0" defaultRowHeight="15" zeroHeight="1" x14ac:dyDescent="0.25"/>
  <cols>
    <col min="1" max="46" width="2.85546875" style="1" customWidth="1"/>
    <col min="47" max="64" width="2.85546875" style="1" hidden="1" customWidth="1"/>
    <col min="65" max="65" width="14.28515625" style="1" hidden="1" customWidth="1"/>
    <col min="66" max="66" width="5.7109375" style="1" hidden="1" customWidth="1"/>
    <col min="67" max="67" width="11.42578125" style="1" hidden="1" customWidth="1"/>
    <col min="68" max="16384" width="2.85546875" style="1" hidden="1"/>
  </cols>
  <sheetData>
    <row r="1" spans="1:67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</row>
    <row r="2" spans="1:67" x14ac:dyDescent="0.25">
      <c r="A2" s="35"/>
      <c r="B2" s="112" t="s">
        <v>52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4"/>
      <c r="AT2" s="35"/>
    </row>
    <row r="3" spans="1:67" x14ac:dyDescent="0.25">
      <c r="A3" s="35"/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7"/>
      <c r="AT3" s="35"/>
    </row>
    <row r="4" spans="1:67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</row>
    <row r="5" spans="1:67" x14ac:dyDescent="0.25">
      <c r="A5" s="35"/>
      <c r="B5" s="118" t="s">
        <v>41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20"/>
      <c r="AT5" s="35"/>
    </row>
    <row r="6" spans="1:67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67" x14ac:dyDescent="0.25">
      <c r="A7" s="35"/>
      <c r="B7" s="76" t="s">
        <v>42</v>
      </c>
      <c r="C7" s="77"/>
      <c r="D7" s="77"/>
      <c r="E7" s="77"/>
      <c r="F7" s="77"/>
      <c r="G7" s="78"/>
      <c r="H7" s="121" t="s">
        <v>60</v>
      </c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3"/>
      <c r="AT7" s="35"/>
      <c r="BM7" s="2" t="s">
        <v>16</v>
      </c>
      <c r="BN7" s="27" t="s">
        <v>17</v>
      </c>
      <c r="BO7" s="27" t="s">
        <v>17</v>
      </c>
    </row>
    <row r="8" spans="1:67" x14ac:dyDescent="0.25">
      <c r="A8" s="35"/>
      <c r="B8" s="118" t="s">
        <v>43</v>
      </c>
      <c r="C8" s="119"/>
      <c r="D8" s="119"/>
      <c r="E8" s="119"/>
      <c r="F8" s="119"/>
      <c r="G8" s="120"/>
      <c r="H8" s="121" t="s">
        <v>61</v>
      </c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3"/>
      <c r="AT8" s="35"/>
      <c r="BM8" s="3" t="s">
        <v>9</v>
      </c>
      <c r="BN8" s="29" t="s">
        <v>18</v>
      </c>
      <c r="BO8" s="29" t="s">
        <v>22</v>
      </c>
    </row>
    <row r="9" spans="1:67" x14ac:dyDescent="0.25">
      <c r="A9" s="35"/>
      <c r="B9" s="121" t="s">
        <v>44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3"/>
      <c r="AT9" s="35"/>
    </row>
    <row r="10" spans="1:67" x14ac:dyDescent="0.25">
      <c r="A10" s="35"/>
      <c r="B10" s="121" t="s">
        <v>45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3"/>
      <c r="AT10" s="35"/>
      <c r="BM10" s="47" t="str">
        <f>IF($I$20=$BM$7, $BM$7, $BM$8)</f>
        <v>Miles</v>
      </c>
    </row>
    <row r="11" spans="1:67" x14ac:dyDescent="0.25">
      <c r="A11" s="35"/>
      <c r="B11" s="121" t="s">
        <v>46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3"/>
      <c r="AT11" s="35"/>
    </row>
    <row r="12" spans="1:6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</row>
    <row r="13" spans="1:67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</row>
    <row r="14" spans="1:67" x14ac:dyDescent="0.25">
      <c r="A14" s="35"/>
      <c r="B14" s="118" t="s">
        <v>47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20"/>
      <c r="AT14" s="35"/>
    </row>
    <row r="15" spans="1:67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</row>
    <row r="16" spans="1:67" ht="15" customHeight="1" x14ac:dyDescent="0.25">
      <c r="A16" s="35"/>
      <c r="B16" s="76" t="s">
        <v>19</v>
      </c>
      <c r="C16" s="77"/>
      <c r="D16" s="77"/>
      <c r="E16" s="77"/>
      <c r="F16" s="77"/>
      <c r="G16" s="77"/>
      <c r="H16" s="78"/>
      <c r="I16" s="124"/>
      <c r="J16" s="124"/>
      <c r="K16" s="124"/>
      <c r="L16" s="124"/>
      <c r="M16" s="124"/>
      <c r="N16" s="124"/>
      <c r="O16" s="124"/>
      <c r="P16" s="124"/>
      <c r="Q16" s="124"/>
      <c r="R16" s="12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66" t="s">
        <v>48</v>
      </c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8"/>
      <c r="AT16" s="35"/>
    </row>
    <row r="17" spans="1:46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79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1"/>
      <c r="AT17" s="35"/>
    </row>
    <row r="18" spans="1:46" ht="15" customHeight="1" x14ac:dyDescent="0.25">
      <c r="A18" s="35"/>
      <c r="B18" s="76" t="s">
        <v>14</v>
      </c>
      <c r="C18" s="77"/>
      <c r="D18" s="77"/>
      <c r="E18" s="77"/>
      <c r="F18" s="77"/>
      <c r="G18" s="77"/>
      <c r="H18" s="78"/>
      <c r="I18" s="124"/>
      <c r="J18" s="124"/>
      <c r="K18" s="124"/>
      <c r="L18" s="124"/>
      <c r="M18" s="124"/>
      <c r="N18" s="124"/>
      <c r="O18" s="124"/>
      <c r="P18" s="124"/>
      <c r="Q18" s="124"/>
      <c r="R18" s="12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82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4"/>
      <c r="AT18" s="35"/>
    </row>
    <row r="19" spans="1:46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82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4"/>
      <c r="AT19" s="35"/>
    </row>
    <row r="20" spans="1:46" x14ac:dyDescent="0.25">
      <c r="A20" s="35"/>
      <c r="B20" s="76" t="s">
        <v>15</v>
      </c>
      <c r="C20" s="77"/>
      <c r="D20" s="77"/>
      <c r="E20" s="77"/>
      <c r="F20" s="77"/>
      <c r="G20" s="77"/>
      <c r="H20" s="78"/>
      <c r="I20" s="124" t="s">
        <v>9</v>
      </c>
      <c r="J20" s="124"/>
      <c r="K20" s="124"/>
      <c r="L20" s="124"/>
      <c r="M20" s="12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82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4"/>
      <c r="AT20" s="35"/>
    </row>
    <row r="21" spans="1:46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85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7"/>
      <c r="AT21" s="35"/>
    </row>
    <row r="22" spans="1:46" x14ac:dyDescent="0.25">
      <c r="A22" s="35"/>
      <c r="B22" s="76" t="s">
        <v>20</v>
      </c>
      <c r="C22" s="77"/>
      <c r="D22" s="77"/>
      <c r="E22" s="77"/>
      <c r="F22" s="77"/>
      <c r="G22" s="77"/>
      <c r="H22" s="78"/>
      <c r="I22" s="126"/>
      <c r="J22" s="126"/>
      <c r="K22" s="126"/>
      <c r="L22" s="126"/>
      <c r="M22" s="127"/>
      <c r="N22" s="128" t="str">
        <f>$BM$10</f>
        <v>Miles</v>
      </c>
      <c r="O22" s="129"/>
      <c r="P22" s="129"/>
      <c r="Q22" s="129"/>
      <c r="R22" s="129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</row>
    <row r="23" spans="1:46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88" t="s">
        <v>49</v>
      </c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90"/>
      <c r="AT23" s="35"/>
    </row>
    <row r="24" spans="1:46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91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/>
      <c r="AT24" s="35"/>
    </row>
    <row r="25" spans="1:46" ht="1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</row>
    <row r="26" spans="1:46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</row>
    <row r="27" spans="1:46" x14ac:dyDescent="0.25">
      <c r="A27" s="35"/>
      <c r="B27" s="66" t="s">
        <v>55</v>
      </c>
      <c r="C27" s="67"/>
      <c r="D27" s="67"/>
      <c r="E27" s="67"/>
      <c r="F27" s="67"/>
      <c r="G27" s="67"/>
      <c r="H27" s="67"/>
      <c r="I27" s="67"/>
      <c r="J27" s="67"/>
      <c r="K27" s="68"/>
      <c r="L27" s="35"/>
      <c r="M27" s="66" t="s">
        <v>56</v>
      </c>
      <c r="N27" s="67"/>
      <c r="O27" s="67"/>
      <c r="P27" s="67"/>
      <c r="Q27" s="67"/>
      <c r="R27" s="67"/>
      <c r="S27" s="67"/>
      <c r="T27" s="67"/>
      <c r="U27" s="67"/>
      <c r="V27" s="68"/>
      <c r="W27" s="35"/>
      <c r="X27" s="35"/>
      <c r="Y27" s="66" t="s">
        <v>50</v>
      </c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8"/>
      <c r="AT27" s="35"/>
    </row>
    <row r="28" spans="1:46" x14ac:dyDescent="0.25">
      <c r="A28" s="35"/>
      <c r="B28" s="94" t="s">
        <v>57</v>
      </c>
      <c r="C28" s="95"/>
      <c r="D28" s="95"/>
      <c r="E28" s="95"/>
      <c r="F28" s="95"/>
      <c r="G28" s="95"/>
      <c r="H28" s="95"/>
      <c r="I28" s="95"/>
      <c r="J28" s="95"/>
      <c r="K28" s="96"/>
      <c r="L28" s="35"/>
      <c r="M28" s="103" t="s">
        <v>57</v>
      </c>
      <c r="N28" s="104"/>
      <c r="O28" s="104"/>
      <c r="P28" s="104"/>
      <c r="Q28" s="104"/>
      <c r="R28" s="104"/>
      <c r="S28" s="104"/>
      <c r="T28" s="104"/>
      <c r="U28" s="104"/>
      <c r="V28" s="105"/>
      <c r="W28" s="35"/>
      <c r="X28" s="35"/>
      <c r="Y28" s="79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1"/>
      <c r="AT28" s="35"/>
    </row>
    <row r="29" spans="1:46" x14ac:dyDescent="0.25">
      <c r="A29" s="35"/>
      <c r="B29" s="97"/>
      <c r="C29" s="98"/>
      <c r="D29" s="98"/>
      <c r="E29" s="98"/>
      <c r="F29" s="98"/>
      <c r="G29" s="98"/>
      <c r="H29" s="98"/>
      <c r="I29" s="98"/>
      <c r="J29" s="98"/>
      <c r="K29" s="99"/>
      <c r="L29" s="35"/>
      <c r="M29" s="106"/>
      <c r="N29" s="107"/>
      <c r="O29" s="107"/>
      <c r="P29" s="107"/>
      <c r="Q29" s="107"/>
      <c r="R29" s="107"/>
      <c r="S29" s="107"/>
      <c r="T29" s="107"/>
      <c r="U29" s="107"/>
      <c r="V29" s="108"/>
      <c r="W29" s="35"/>
      <c r="X29" s="35"/>
      <c r="Y29" s="82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4"/>
      <c r="AT29" s="35"/>
    </row>
    <row r="30" spans="1:46" x14ac:dyDescent="0.25">
      <c r="A30" s="35"/>
      <c r="B30" s="97"/>
      <c r="C30" s="98"/>
      <c r="D30" s="98"/>
      <c r="E30" s="98"/>
      <c r="F30" s="98"/>
      <c r="G30" s="98"/>
      <c r="H30" s="98"/>
      <c r="I30" s="98"/>
      <c r="J30" s="98"/>
      <c r="K30" s="99"/>
      <c r="L30" s="35"/>
      <c r="M30" s="106"/>
      <c r="N30" s="107"/>
      <c r="O30" s="107"/>
      <c r="P30" s="107"/>
      <c r="Q30" s="107"/>
      <c r="R30" s="107"/>
      <c r="S30" s="107"/>
      <c r="T30" s="107"/>
      <c r="U30" s="107"/>
      <c r="V30" s="108"/>
      <c r="W30" s="35"/>
      <c r="X30" s="35"/>
      <c r="Y30" s="82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4"/>
      <c r="AT30" s="35"/>
    </row>
    <row r="31" spans="1:46" x14ac:dyDescent="0.25">
      <c r="A31" s="35"/>
      <c r="B31" s="97"/>
      <c r="C31" s="98"/>
      <c r="D31" s="98"/>
      <c r="E31" s="98"/>
      <c r="F31" s="98"/>
      <c r="G31" s="98"/>
      <c r="H31" s="98"/>
      <c r="I31" s="98"/>
      <c r="J31" s="98"/>
      <c r="K31" s="99"/>
      <c r="L31" s="35"/>
      <c r="M31" s="106"/>
      <c r="N31" s="107"/>
      <c r="O31" s="107"/>
      <c r="P31" s="107"/>
      <c r="Q31" s="107"/>
      <c r="R31" s="107"/>
      <c r="S31" s="107"/>
      <c r="T31" s="107"/>
      <c r="U31" s="107"/>
      <c r="V31" s="108"/>
      <c r="W31" s="35"/>
      <c r="X31" s="35"/>
      <c r="Y31" s="82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4"/>
      <c r="AT31" s="35"/>
    </row>
    <row r="32" spans="1:46" x14ac:dyDescent="0.25">
      <c r="A32" s="35"/>
      <c r="B32" s="97"/>
      <c r="C32" s="98"/>
      <c r="D32" s="98"/>
      <c r="E32" s="98"/>
      <c r="F32" s="98"/>
      <c r="G32" s="98"/>
      <c r="H32" s="98"/>
      <c r="I32" s="98"/>
      <c r="J32" s="98"/>
      <c r="K32" s="99"/>
      <c r="L32" s="35"/>
      <c r="M32" s="106"/>
      <c r="N32" s="107"/>
      <c r="O32" s="107"/>
      <c r="P32" s="107"/>
      <c r="Q32" s="107"/>
      <c r="R32" s="107"/>
      <c r="S32" s="107"/>
      <c r="T32" s="107"/>
      <c r="U32" s="107"/>
      <c r="V32" s="108"/>
      <c r="W32" s="35"/>
      <c r="X32" s="35"/>
      <c r="Y32" s="82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4"/>
      <c r="AT32" s="35"/>
    </row>
    <row r="33" spans="1:46" x14ac:dyDescent="0.25">
      <c r="A33" s="35"/>
      <c r="B33" s="97"/>
      <c r="C33" s="98"/>
      <c r="D33" s="98"/>
      <c r="E33" s="98"/>
      <c r="F33" s="98"/>
      <c r="G33" s="98"/>
      <c r="H33" s="98"/>
      <c r="I33" s="98"/>
      <c r="J33" s="98"/>
      <c r="K33" s="99"/>
      <c r="L33" s="35"/>
      <c r="M33" s="106"/>
      <c r="N33" s="107"/>
      <c r="O33" s="107"/>
      <c r="P33" s="107"/>
      <c r="Q33" s="107"/>
      <c r="R33" s="107"/>
      <c r="S33" s="107"/>
      <c r="T33" s="107"/>
      <c r="U33" s="107"/>
      <c r="V33" s="108"/>
      <c r="W33" s="35"/>
      <c r="X33" s="35"/>
      <c r="Y33" s="82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4"/>
      <c r="AT33" s="35"/>
    </row>
    <row r="34" spans="1:46" x14ac:dyDescent="0.25">
      <c r="A34" s="35"/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35"/>
      <c r="M34" s="109"/>
      <c r="N34" s="110"/>
      <c r="O34" s="110"/>
      <c r="P34" s="110"/>
      <c r="Q34" s="110"/>
      <c r="R34" s="110"/>
      <c r="S34" s="110"/>
      <c r="T34" s="110"/>
      <c r="U34" s="110"/>
      <c r="V34" s="111"/>
      <c r="W34" s="35"/>
      <c r="X34" s="35"/>
      <c r="Y34" s="85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7"/>
      <c r="AT34" s="35"/>
    </row>
    <row r="35" spans="1:46" x14ac:dyDescent="0.25">
      <c r="A35" s="35"/>
      <c r="B35" s="66" t="s">
        <v>58</v>
      </c>
      <c r="C35" s="67"/>
      <c r="D35" s="67"/>
      <c r="E35" s="67"/>
      <c r="F35" s="67"/>
      <c r="G35" s="67"/>
      <c r="H35" s="67"/>
      <c r="I35" s="67"/>
      <c r="J35" s="67"/>
      <c r="K35" s="68"/>
      <c r="L35" s="35"/>
      <c r="M35" s="66" t="s">
        <v>58</v>
      </c>
      <c r="N35" s="67"/>
      <c r="O35" s="67"/>
      <c r="P35" s="67"/>
      <c r="Q35" s="67"/>
      <c r="R35" s="67"/>
      <c r="S35" s="67"/>
      <c r="T35" s="67"/>
      <c r="U35" s="67"/>
      <c r="V35" s="68"/>
      <c r="W35" s="35"/>
      <c r="X35" s="35"/>
      <c r="Y35" s="66" t="s">
        <v>59</v>
      </c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8"/>
      <c r="AT35" s="35"/>
    </row>
    <row r="36" spans="1:46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</row>
    <row r="37" spans="1:46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</row>
    <row r="38" spans="1:46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</row>
    <row r="39" spans="1:4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</row>
    <row r="40" spans="1:46" x14ac:dyDescent="0.25">
      <c r="A40" s="35"/>
      <c r="B40" s="69" t="s">
        <v>62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1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</row>
    <row r="41" spans="1:46" x14ac:dyDescent="0.25">
      <c r="A41" s="35"/>
      <c r="B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4"/>
      <c r="W41" s="35"/>
      <c r="X41" s="35"/>
      <c r="Y41" s="75" t="s">
        <v>51</v>
      </c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35"/>
    </row>
    <row r="42" spans="1:46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</row>
  </sheetData>
  <sheetProtection algorithmName="SHA-512" hashValue="C2yTLRDVDM1wOX/00Gb1C9QBPWq2slTlP1yPPuzoQ6LeNYEzKasYQcG8sqjhNqtEeHIjGxqKi+zle0EaKX7sQA==" saltValue="kghsFwzkGb+wcWyyzCyXVQ==" spinCount="100000" sheet="1" objects="1" scenarios="1"/>
  <mergeCells count="33">
    <mergeCell ref="B9:AS9"/>
    <mergeCell ref="I20:M20"/>
    <mergeCell ref="I18:R18"/>
    <mergeCell ref="I16:R16"/>
    <mergeCell ref="B18:H18"/>
    <mergeCell ref="B16:H16"/>
    <mergeCell ref="AD16:AS16"/>
    <mergeCell ref="AD17:AS21"/>
    <mergeCell ref="B10:AS10"/>
    <mergeCell ref="B11:AS11"/>
    <mergeCell ref="B14:AS14"/>
    <mergeCell ref="B20:H20"/>
    <mergeCell ref="B2:AS3"/>
    <mergeCell ref="B5:AS5"/>
    <mergeCell ref="B7:G7"/>
    <mergeCell ref="H7:AS7"/>
    <mergeCell ref="B8:G8"/>
    <mergeCell ref="H8:AS8"/>
    <mergeCell ref="Y35:AS35"/>
    <mergeCell ref="B40:V41"/>
    <mergeCell ref="Y41:AS41"/>
    <mergeCell ref="B22:H22"/>
    <mergeCell ref="Y27:AS27"/>
    <mergeCell ref="Y28:AS34"/>
    <mergeCell ref="AD23:AS24"/>
    <mergeCell ref="B27:K27"/>
    <mergeCell ref="M27:V27"/>
    <mergeCell ref="B28:K34"/>
    <mergeCell ref="M28:V34"/>
    <mergeCell ref="B35:K35"/>
    <mergeCell ref="M35:V35"/>
    <mergeCell ref="I22:M22"/>
    <mergeCell ref="N22:R22"/>
  </mergeCells>
  <dataValidations count="1">
    <dataValidation type="list" showInputMessage="1" showErrorMessage="1" sqref="I20:M20" xr:uid="{DACF2365-937D-41D5-9972-5B9FCE6BE4AE}">
      <formula1>$BM$7:$BM$8</formula1>
    </dataValidation>
  </dataValidations>
  <hyperlinks>
    <hyperlink ref="AD23:AS24" r:id="rId1" display="Watch the demo on YouTube" xr:uid="{CC26DE8A-3FD9-4E00-9061-2F3E01B06750}"/>
    <hyperlink ref="B28:J34" r:id="rId2" display="Click here for more info" xr:uid="{D8117236-BF21-4B13-B23B-9B5EBDE8758F}"/>
  </hyperlinks>
  <pageMargins left="0.7" right="0.7" top="0.75" bottom="0.75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C76E-5801-45CD-9645-2988D424C6D9}">
  <sheetPr>
    <tabColor rgb="FF0070C0"/>
  </sheetPr>
  <dimension ref="A1:U1511"/>
  <sheetViews>
    <sheetView zoomScaleNormal="100" workbookViewId="0">
      <pane ySplit="10" topLeftCell="A11" activePane="bottomLeft" state="frozen"/>
      <selection pane="bottomLeft"/>
    </sheetView>
  </sheetViews>
  <sheetFormatPr defaultColWidth="0" defaultRowHeight="15" zeroHeight="1" x14ac:dyDescent="0.25"/>
  <cols>
    <col min="1" max="1" width="2.85546875" style="1" customWidth="1"/>
    <col min="2" max="2" width="17.140625" style="1" customWidth="1"/>
    <col min="3" max="3" width="14.28515625" style="1" customWidth="1"/>
    <col min="4" max="4" width="11.42578125" style="1" customWidth="1"/>
    <col min="5" max="5" width="2.85546875" style="1" customWidth="1"/>
    <col min="6" max="6" width="12.85546875" style="1" customWidth="1"/>
    <col min="7" max="7" width="2.85546875" style="1" customWidth="1"/>
    <col min="8" max="8" width="12.85546875" style="1" customWidth="1"/>
    <col min="9" max="9" width="2.85546875" style="1" customWidth="1"/>
    <col min="10" max="10" width="8.5703125" style="1" customWidth="1"/>
    <col min="11" max="11" width="2.85546875" style="1" customWidth="1"/>
    <col min="12" max="12" width="8.5703125" style="1" customWidth="1"/>
    <col min="13" max="13" width="2.85546875" style="1" customWidth="1"/>
    <col min="14" max="14" width="11.42578125" style="1" customWidth="1"/>
    <col min="15" max="15" width="2.85546875" style="1" customWidth="1"/>
    <col min="16" max="16" width="8.5703125" style="1" customWidth="1"/>
    <col min="17" max="17" width="2.85546875" style="1" customWidth="1"/>
    <col min="18" max="19" width="9.140625" style="1" hidden="1" customWidth="1"/>
    <col min="20" max="20" width="14.28515625" style="1" hidden="1" customWidth="1"/>
    <col min="21" max="21" width="0" style="1" hidden="1" customWidth="1"/>
    <col min="22" max="16384" width="9.140625" style="1" hidden="1"/>
  </cols>
  <sheetData>
    <row r="1" spans="1:2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1" x14ac:dyDescent="0.25">
      <c r="A2" s="35"/>
      <c r="B2" s="130" t="s">
        <v>8</v>
      </c>
      <c r="C2" s="131"/>
      <c r="D2" s="132"/>
      <c r="E2" s="35"/>
      <c r="F2" s="62" t="str">
        <f>CONCATENATE("Target (", IFERROR(INDEX('Intro &amp; Setup'!$BN$7:$BN$8, MATCH('Intro &amp; Setup'!$BM$10, 'Intro &amp; Setup'!$BM$7:$BM$8, 0)), ""), ")")</f>
        <v>Target (M)</v>
      </c>
      <c r="G2" s="35"/>
      <c r="H2" s="38"/>
      <c r="I2" s="39"/>
      <c r="J2" s="39"/>
      <c r="K2" s="39"/>
      <c r="L2" s="39"/>
      <c r="M2" s="39"/>
      <c r="N2" s="39"/>
      <c r="O2" s="39"/>
      <c r="P2" s="40"/>
      <c r="Q2" s="35"/>
      <c r="T2" s="37" t="s">
        <v>3</v>
      </c>
      <c r="U2" s="54">
        <f>SUM($C$11:$C$1510)</f>
        <v>0</v>
      </c>
    </row>
    <row r="3" spans="1:21" x14ac:dyDescent="0.25">
      <c r="A3" s="35"/>
      <c r="B3" s="133"/>
      <c r="C3" s="134"/>
      <c r="D3" s="135"/>
      <c r="E3" s="35"/>
      <c r="F3" s="20">
        <f>'Intro &amp; Setup'!$I$22</f>
        <v>0</v>
      </c>
      <c r="G3" s="35"/>
      <c r="H3" s="41"/>
      <c r="I3" s="42"/>
      <c r="J3" s="42"/>
      <c r="K3" s="42"/>
      <c r="L3" s="42"/>
      <c r="M3" s="42"/>
      <c r="N3" s="42"/>
      <c r="O3" s="42"/>
      <c r="P3" s="43"/>
      <c r="Q3" s="35"/>
      <c r="T3" s="37" t="s">
        <v>11</v>
      </c>
      <c r="U3" s="55">
        <f>$F$3</f>
        <v>0</v>
      </c>
    </row>
    <row r="4" spans="1:21" x14ac:dyDescent="0.25">
      <c r="A4" s="35"/>
      <c r="B4" s="136" t="str">
        <f>IF('Intro &amp; Setup'!$I$18="", "", 'Intro &amp; Setup'!$I$18)</f>
        <v/>
      </c>
      <c r="C4" s="136"/>
      <c r="D4" s="136"/>
      <c r="E4" s="35"/>
      <c r="F4" s="35"/>
      <c r="G4" s="35"/>
      <c r="H4" s="41"/>
      <c r="I4" s="42"/>
      <c r="J4" s="42"/>
      <c r="K4" s="42"/>
      <c r="L4" s="42"/>
      <c r="M4" s="42"/>
      <c r="N4" s="42"/>
      <c r="O4" s="42"/>
      <c r="P4" s="43"/>
      <c r="Q4" s="35"/>
    </row>
    <row r="5" spans="1:21" x14ac:dyDescent="0.25">
      <c r="A5" s="35"/>
      <c r="B5" s="35"/>
      <c r="C5" s="35"/>
      <c r="D5" s="35"/>
      <c r="E5" s="35"/>
      <c r="F5" s="62" t="s">
        <v>13</v>
      </c>
      <c r="G5" s="35"/>
      <c r="H5" s="41"/>
      <c r="I5" s="42"/>
      <c r="J5" s="42"/>
      <c r="K5" s="42"/>
      <c r="L5" s="42"/>
      <c r="M5" s="42"/>
      <c r="N5" s="42"/>
      <c r="O5" s="42"/>
      <c r="P5" s="43"/>
      <c r="Q5" s="35"/>
    </row>
    <row r="6" spans="1:21" x14ac:dyDescent="0.25">
      <c r="A6" s="35"/>
      <c r="B6" s="118" t="str">
        <f>IF('Intro &amp; Setup'!$I$16="", "", 'Intro &amp; Setup'!$I$16)</f>
        <v/>
      </c>
      <c r="C6" s="119"/>
      <c r="D6" s="120"/>
      <c r="E6" s="35"/>
      <c r="F6" s="34" t="str">
        <f>IFERROR(SUM($C$11:$C$1510)/$F$3, "")</f>
        <v/>
      </c>
      <c r="G6" s="35"/>
      <c r="H6" s="44"/>
      <c r="I6" s="45"/>
      <c r="J6" s="45"/>
      <c r="K6" s="45"/>
      <c r="L6" s="45"/>
      <c r="M6" s="45"/>
      <c r="N6" s="45"/>
      <c r="O6" s="45"/>
      <c r="P6" s="46"/>
      <c r="Q6" s="35"/>
      <c r="T6" s="37" t="s">
        <v>23</v>
      </c>
      <c r="U6" s="49">
        <f>MIN($B$11:$B$1510)</f>
        <v>0</v>
      </c>
    </row>
    <row r="7" spans="1:2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T7" s="37" t="s">
        <v>25</v>
      </c>
      <c r="U7" s="49" t="str">
        <f>IFERROR(INDEX($B$11:$B$1510, MATCH("X", $U$11:$U$1510, 0)), "")</f>
        <v/>
      </c>
    </row>
    <row r="8" spans="1:21" x14ac:dyDescent="0.25">
      <c r="A8" s="35"/>
      <c r="B8" s="35"/>
      <c r="C8" s="36" t="str">
        <f>'Intro &amp; Setup'!$BM$10</f>
        <v>Miles</v>
      </c>
      <c r="D8" s="36" t="s">
        <v>10</v>
      </c>
      <c r="E8" s="35"/>
      <c r="F8" s="36" t="s">
        <v>4</v>
      </c>
      <c r="G8" s="35"/>
      <c r="H8" s="36" t="s">
        <v>5</v>
      </c>
      <c r="I8" s="35"/>
      <c r="J8" s="35"/>
      <c r="K8" s="35"/>
      <c r="L8" s="35"/>
      <c r="M8" s="35"/>
      <c r="N8" s="36" t="s">
        <v>10</v>
      </c>
      <c r="O8" s="35"/>
      <c r="P8" s="36" t="s">
        <v>21</v>
      </c>
      <c r="Q8" s="35"/>
      <c r="T8" s="37" t="s">
        <v>24</v>
      </c>
      <c r="U8" s="49">
        <f>MAX($B$11:$B$1510)</f>
        <v>0</v>
      </c>
    </row>
    <row r="9" spans="1:21" x14ac:dyDescent="0.25">
      <c r="A9" s="35"/>
      <c r="B9" s="56" t="s">
        <v>0</v>
      </c>
      <c r="C9" s="57" t="s">
        <v>1</v>
      </c>
      <c r="D9" s="58" t="s">
        <v>2</v>
      </c>
      <c r="E9" s="35"/>
      <c r="F9" s="63" t="s">
        <v>3</v>
      </c>
      <c r="G9" s="35"/>
      <c r="H9" s="63" t="s">
        <v>1</v>
      </c>
      <c r="I9" s="35"/>
      <c r="J9" s="63" t="s">
        <v>7</v>
      </c>
      <c r="K9" s="35"/>
      <c r="L9" s="63" t="s">
        <v>6</v>
      </c>
      <c r="M9" s="35"/>
      <c r="N9" s="63" t="s">
        <v>12</v>
      </c>
      <c r="O9" s="35"/>
      <c r="P9" s="63" t="str">
        <f>IFERROR(INDEX('Intro &amp; Setup'!$BO$7:$BO$8, MATCH('Intro &amp; Setup'!$BM$10, 'Intro &amp; Setup'!$BM$7:$BM$8, 0)), "")</f>
        <v>Mile</v>
      </c>
      <c r="Q9" s="35"/>
    </row>
    <row r="10" spans="1:21" x14ac:dyDescent="0.25">
      <c r="A10" s="35"/>
      <c r="B10" s="59"/>
      <c r="C10" s="60"/>
      <c r="D10" s="61"/>
      <c r="E10" s="35"/>
      <c r="F10" s="64"/>
      <c r="G10" s="35"/>
      <c r="H10" s="64"/>
      <c r="I10" s="35"/>
      <c r="J10" s="64"/>
      <c r="K10" s="35"/>
      <c r="L10" s="64"/>
      <c r="M10" s="35"/>
      <c r="N10" s="64"/>
      <c r="O10" s="35"/>
      <c r="P10" s="65"/>
      <c r="Q10" s="35"/>
    </row>
    <row r="11" spans="1:21" x14ac:dyDescent="0.25">
      <c r="A11" s="35"/>
      <c r="B11" s="7"/>
      <c r="C11" s="8"/>
      <c r="D11" s="9"/>
      <c r="E11" s="35"/>
      <c r="F11" s="16" t="str">
        <f>IF(AND($B11="", $C11="", $D11=""), "", SUM($C$11:$C11))</f>
        <v/>
      </c>
      <c r="G11" s="35"/>
      <c r="H11" s="16" t="str">
        <f t="shared" ref="H11:H74" si="0">IF($F11="", "", $F$3-$F11)</f>
        <v/>
      </c>
      <c r="I11" s="35"/>
      <c r="J11" s="24" t="str">
        <f t="shared" ref="J11:J74" si="1">IF($F11="", "", ($F$3-$F11)/$F$3)</f>
        <v/>
      </c>
      <c r="K11" s="35"/>
      <c r="L11" s="21" t="str">
        <f>IF($J11="", "", 1-$J11)</f>
        <v/>
      </c>
      <c r="M11" s="35"/>
      <c r="N11" s="30" t="str">
        <f>IF($D11="", "", SUM($D$11:$D11))</f>
        <v/>
      </c>
      <c r="O11" s="35"/>
      <c r="P11" s="16" t="str">
        <f>IF(OR($C11="", $D11=""), "", IFERROR(ROUND(($D11/$C11)*24*60, 2), ""))</f>
        <v/>
      </c>
      <c r="Q11" s="35"/>
      <c r="S11" s="33"/>
      <c r="U11" s="27" t="str">
        <f>IF($L11="", "", IF(AND($L10&lt;1, $L11&gt;=1), "X", ""))</f>
        <v/>
      </c>
    </row>
    <row r="12" spans="1:21" x14ac:dyDescent="0.25">
      <c r="A12" s="35"/>
      <c r="B12" s="10"/>
      <c r="C12" s="11"/>
      <c r="D12" s="12"/>
      <c r="E12" s="35"/>
      <c r="F12" s="17" t="str">
        <f>IF(AND($B12="", $C12="", $D12=""), "", SUM($C$11:$C12))</f>
        <v/>
      </c>
      <c r="G12" s="35"/>
      <c r="H12" s="17" t="str">
        <f t="shared" si="0"/>
        <v/>
      </c>
      <c r="I12" s="35"/>
      <c r="J12" s="25" t="str">
        <f t="shared" si="1"/>
        <v/>
      </c>
      <c r="K12" s="35"/>
      <c r="L12" s="22" t="str">
        <f t="shared" ref="L12:L75" si="2">IF($J12="", "", 1-$J12)</f>
        <v/>
      </c>
      <c r="M12" s="35"/>
      <c r="N12" s="31" t="str">
        <f>IF($D12="", "", SUM($D$11:$D12))</f>
        <v/>
      </c>
      <c r="O12" s="35"/>
      <c r="P12" s="17" t="str">
        <f t="shared" ref="P12:P75" si="3">IF(OR($C12="", $D12=""), "", IFERROR(ROUND(($D12/$C12)*24*60, 2), ""))</f>
        <v/>
      </c>
      <c r="Q12" s="35"/>
      <c r="U12" s="28" t="str">
        <f t="shared" ref="U12:U75" si="4">IF($L12="", "", IF(AND($L11&lt;1, $L12&gt;=1), "X", ""))</f>
        <v/>
      </c>
    </row>
    <row r="13" spans="1:21" x14ac:dyDescent="0.25">
      <c r="A13" s="35"/>
      <c r="B13" s="10"/>
      <c r="C13" s="11"/>
      <c r="D13" s="12"/>
      <c r="E13" s="35"/>
      <c r="F13" s="17" t="str">
        <f>IF(AND($B13="", $C13="", $D13=""), "", SUM($C$11:$C13))</f>
        <v/>
      </c>
      <c r="G13" s="35"/>
      <c r="H13" s="17" t="str">
        <f t="shared" si="0"/>
        <v/>
      </c>
      <c r="I13" s="35"/>
      <c r="J13" s="25" t="str">
        <f t="shared" si="1"/>
        <v/>
      </c>
      <c r="K13" s="35"/>
      <c r="L13" s="22" t="str">
        <f t="shared" si="2"/>
        <v/>
      </c>
      <c r="M13" s="35"/>
      <c r="N13" s="31" t="str">
        <f>IF($D13="", "", SUM($D$11:$D13))</f>
        <v/>
      </c>
      <c r="O13" s="35"/>
      <c r="P13" s="17" t="str">
        <f t="shared" si="3"/>
        <v/>
      </c>
      <c r="Q13" s="35"/>
      <c r="U13" s="28" t="str">
        <f t="shared" si="4"/>
        <v/>
      </c>
    </row>
    <row r="14" spans="1:21" x14ac:dyDescent="0.25">
      <c r="A14" s="35"/>
      <c r="B14" s="10"/>
      <c r="C14" s="11"/>
      <c r="D14" s="12"/>
      <c r="E14" s="35"/>
      <c r="F14" s="17" t="str">
        <f>IF(AND($B14="", $C14="", $D14=""), "", SUM($C$11:$C14))</f>
        <v/>
      </c>
      <c r="G14" s="35"/>
      <c r="H14" s="17" t="str">
        <f t="shared" si="0"/>
        <v/>
      </c>
      <c r="I14" s="35"/>
      <c r="J14" s="25" t="str">
        <f t="shared" si="1"/>
        <v/>
      </c>
      <c r="K14" s="35"/>
      <c r="L14" s="22" t="str">
        <f t="shared" si="2"/>
        <v/>
      </c>
      <c r="M14" s="35"/>
      <c r="N14" s="31" t="str">
        <f>IF($D14="", "", SUM($D$11:$D14))</f>
        <v/>
      </c>
      <c r="O14" s="35"/>
      <c r="P14" s="17" t="str">
        <f t="shared" si="3"/>
        <v/>
      </c>
      <c r="Q14" s="35"/>
      <c r="U14" s="28" t="str">
        <f t="shared" si="4"/>
        <v/>
      </c>
    </row>
    <row r="15" spans="1:21" x14ac:dyDescent="0.25">
      <c r="A15" s="35"/>
      <c r="B15" s="10"/>
      <c r="C15" s="11"/>
      <c r="D15" s="12"/>
      <c r="E15" s="35"/>
      <c r="F15" s="17" t="str">
        <f>IF(AND($B15="", $C15="", $D15=""), "", SUM($C$11:$C15))</f>
        <v/>
      </c>
      <c r="G15" s="35"/>
      <c r="H15" s="17" t="str">
        <f t="shared" si="0"/>
        <v/>
      </c>
      <c r="I15" s="35"/>
      <c r="J15" s="25" t="str">
        <f t="shared" si="1"/>
        <v/>
      </c>
      <c r="K15" s="35"/>
      <c r="L15" s="22" t="str">
        <f t="shared" si="2"/>
        <v/>
      </c>
      <c r="M15" s="35"/>
      <c r="N15" s="31" t="str">
        <f>IF($D15="", "", SUM($D$11:$D15))</f>
        <v/>
      </c>
      <c r="O15" s="35"/>
      <c r="P15" s="17" t="str">
        <f t="shared" si="3"/>
        <v/>
      </c>
      <c r="Q15" s="35"/>
      <c r="U15" s="28" t="str">
        <f t="shared" si="4"/>
        <v/>
      </c>
    </row>
    <row r="16" spans="1:21" x14ac:dyDescent="0.25">
      <c r="A16" s="35"/>
      <c r="B16" s="10"/>
      <c r="C16" s="11"/>
      <c r="D16" s="12"/>
      <c r="E16" s="35"/>
      <c r="F16" s="17" t="str">
        <f>IF(AND($B16="", $C16="", $D16=""), "", SUM($C$11:$C16))</f>
        <v/>
      </c>
      <c r="G16" s="35"/>
      <c r="H16" s="17" t="str">
        <f t="shared" si="0"/>
        <v/>
      </c>
      <c r="I16" s="35"/>
      <c r="J16" s="25" t="str">
        <f t="shared" si="1"/>
        <v/>
      </c>
      <c r="K16" s="35"/>
      <c r="L16" s="22" t="str">
        <f t="shared" si="2"/>
        <v/>
      </c>
      <c r="M16" s="35"/>
      <c r="N16" s="31" t="str">
        <f>IF($D16="", "", SUM($D$11:$D16))</f>
        <v/>
      </c>
      <c r="O16" s="35"/>
      <c r="P16" s="17" t="str">
        <f t="shared" si="3"/>
        <v/>
      </c>
      <c r="Q16" s="35"/>
      <c r="U16" s="28" t="str">
        <f t="shared" si="4"/>
        <v/>
      </c>
    </row>
    <row r="17" spans="1:21" x14ac:dyDescent="0.25">
      <c r="A17" s="35"/>
      <c r="B17" s="10"/>
      <c r="C17" s="11"/>
      <c r="D17" s="12"/>
      <c r="E17" s="35"/>
      <c r="F17" s="17" t="str">
        <f>IF(AND($B17="", $C17="", $D17=""), "", SUM($C$11:$C17))</f>
        <v/>
      </c>
      <c r="G17" s="35"/>
      <c r="H17" s="17" t="str">
        <f t="shared" si="0"/>
        <v/>
      </c>
      <c r="I17" s="35"/>
      <c r="J17" s="25" t="str">
        <f t="shared" si="1"/>
        <v/>
      </c>
      <c r="K17" s="35"/>
      <c r="L17" s="22" t="str">
        <f t="shared" si="2"/>
        <v/>
      </c>
      <c r="M17" s="35"/>
      <c r="N17" s="31" t="str">
        <f>IF($D17="", "", SUM($D$11:$D17))</f>
        <v/>
      </c>
      <c r="O17" s="35"/>
      <c r="P17" s="17" t="str">
        <f t="shared" si="3"/>
        <v/>
      </c>
      <c r="Q17" s="35"/>
      <c r="U17" s="28" t="str">
        <f t="shared" si="4"/>
        <v/>
      </c>
    </row>
    <row r="18" spans="1:21" x14ac:dyDescent="0.25">
      <c r="A18" s="35"/>
      <c r="B18" s="10"/>
      <c r="C18" s="11"/>
      <c r="D18" s="12"/>
      <c r="E18" s="35"/>
      <c r="F18" s="17" t="str">
        <f>IF(AND($B18="", $C18="", $D18=""), "", SUM($C$11:$C18))</f>
        <v/>
      </c>
      <c r="G18" s="35"/>
      <c r="H18" s="17" t="str">
        <f t="shared" si="0"/>
        <v/>
      </c>
      <c r="I18" s="35"/>
      <c r="J18" s="25" t="str">
        <f t="shared" si="1"/>
        <v/>
      </c>
      <c r="K18" s="35"/>
      <c r="L18" s="22" t="str">
        <f t="shared" si="2"/>
        <v/>
      </c>
      <c r="M18" s="35"/>
      <c r="N18" s="31" t="str">
        <f>IF($D18="", "", SUM($D$11:$D18))</f>
        <v/>
      </c>
      <c r="O18" s="35"/>
      <c r="P18" s="17" t="str">
        <f t="shared" si="3"/>
        <v/>
      </c>
      <c r="Q18" s="35"/>
      <c r="U18" s="28" t="str">
        <f t="shared" si="4"/>
        <v/>
      </c>
    </row>
    <row r="19" spans="1:21" x14ac:dyDescent="0.25">
      <c r="A19" s="35"/>
      <c r="B19" s="10"/>
      <c r="C19" s="11"/>
      <c r="D19" s="12"/>
      <c r="E19" s="35"/>
      <c r="F19" s="17" t="str">
        <f>IF(AND($B19="", $C19="", $D19=""), "", SUM($C$11:$C19))</f>
        <v/>
      </c>
      <c r="G19" s="35"/>
      <c r="H19" s="17" t="str">
        <f t="shared" si="0"/>
        <v/>
      </c>
      <c r="I19" s="35"/>
      <c r="J19" s="25" t="str">
        <f t="shared" si="1"/>
        <v/>
      </c>
      <c r="K19" s="35"/>
      <c r="L19" s="22" t="str">
        <f t="shared" si="2"/>
        <v/>
      </c>
      <c r="M19" s="35"/>
      <c r="N19" s="31" t="str">
        <f>IF($D19="", "", SUM($D$11:$D19))</f>
        <v/>
      </c>
      <c r="O19" s="35"/>
      <c r="P19" s="17" t="str">
        <f t="shared" si="3"/>
        <v/>
      </c>
      <c r="Q19" s="35"/>
      <c r="U19" s="28" t="str">
        <f t="shared" si="4"/>
        <v/>
      </c>
    </row>
    <row r="20" spans="1:21" x14ac:dyDescent="0.25">
      <c r="A20" s="35"/>
      <c r="B20" s="10"/>
      <c r="C20" s="11"/>
      <c r="D20" s="12"/>
      <c r="E20" s="35"/>
      <c r="F20" s="17" t="str">
        <f>IF(AND($B20="", $C20="", $D20=""), "", SUM($C$11:$C20))</f>
        <v/>
      </c>
      <c r="G20" s="35"/>
      <c r="H20" s="17" t="str">
        <f t="shared" si="0"/>
        <v/>
      </c>
      <c r="I20" s="35"/>
      <c r="J20" s="25" t="str">
        <f t="shared" si="1"/>
        <v/>
      </c>
      <c r="K20" s="35"/>
      <c r="L20" s="22" t="str">
        <f t="shared" si="2"/>
        <v/>
      </c>
      <c r="M20" s="35"/>
      <c r="N20" s="31" t="str">
        <f>IF($D20="", "", SUM($D$11:$D20))</f>
        <v/>
      </c>
      <c r="O20" s="35"/>
      <c r="P20" s="17" t="str">
        <f t="shared" si="3"/>
        <v/>
      </c>
      <c r="Q20" s="35"/>
      <c r="U20" s="28" t="str">
        <f t="shared" si="4"/>
        <v/>
      </c>
    </row>
    <row r="21" spans="1:21" x14ac:dyDescent="0.25">
      <c r="A21" s="35"/>
      <c r="B21" s="10"/>
      <c r="C21" s="11"/>
      <c r="D21" s="12"/>
      <c r="E21" s="35"/>
      <c r="F21" s="17" t="str">
        <f>IF(AND($B21="", $C21="", $D21=""), "", SUM($C$11:$C21))</f>
        <v/>
      </c>
      <c r="G21" s="35"/>
      <c r="H21" s="17" t="str">
        <f t="shared" si="0"/>
        <v/>
      </c>
      <c r="I21" s="35"/>
      <c r="J21" s="25" t="str">
        <f t="shared" si="1"/>
        <v/>
      </c>
      <c r="K21" s="35"/>
      <c r="L21" s="22" t="str">
        <f t="shared" si="2"/>
        <v/>
      </c>
      <c r="M21" s="35"/>
      <c r="N21" s="31" t="str">
        <f>IF($D21="", "", SUM($D$11:$D21))</f>
        <v/>
      </c>
      <c r="O21" s="35"/>
      <c r="P21" s="17" t="str">
        <f t="shared" si="3"/>
        <v/>
      </c>
      <c r="Q21" s="35"/>
      <c r="U21" s="28" t="str">
        <f t="shared" si="4"/>
        <v/>
      </c>
    </row>
    <row r="22" spans="1:21" x14ac:dyDescent="0.25">
      <c r="A22" s="35"/>
      <c r="B22" s="10"/>
      <c r="C22" s="11"/>
      <c r="D22" s="12"/>
      <c r="E22" s="35"/>
      <c r="F22" s="17" t="str">
        <f>IF(AND($B22="", $C22="", $D22=""), "", SUM($C$11:$C22))</f>
        <v/>
      </c>
      <c r="G22" s="35"/>
      <c r="H22" s="17" t="str">
        <f t="shared" si="0"/>
        <v/>
      </c>
      <c r="I22" s="35"/>
      <c r="J22" s="25" t="str">
        <f t="shared" si="1"/>
        <v/>
      </c>
      <c r="K22" s="35"/>
      <c r="L22" s="22" t="str">
        <f t="shared" si="2"/>
        <v/>
      </c>
      <c r="M22" s="35"/>
      <c r="N22" s="31" t="str">
        <f>IF($D22="", "", SUM($D$11:$D22))</f>
        <v/>
      </c>
      <c r="O22" s="35"/>
      <c r="P22" s="17" t="str">
        <f t="shared" si="3"/>
        <v/>
      </c>
      <c r="Q22" s="35"/>
      <c r="U22" s="28" t="str">
        <f t="shared" si="4"/>
        <v/>
      </c>
    </row>
    <row r="23" spans="1:21" x14ac:dyDescent="0.25">
      <c r="A23" s="35"/>
      <c r="B23" s="10"/>
      <c r="C23" s="11"/>
      <c r="D23" s="12"/>
      <c r="E23" s="35"/>
      <c r="F23" s="17" t="str">
        <f>IF(AND($B23="", $C23="", $D23=""), "", SUM($C$11:$C23))</f>
        <v/>
      </c>
      <c r="G23" s="35"/>
      <c r="H23" s="17" t="str">
        <f t="shared" si="0"/>
        <v/>
      </c>
      <c r="I23" s="35"/>
      <c r="J23" s="25" t="str">
        <f t="shared" si="1"/>
        <v/>
      </c>
      <c r="K23" s="35"/>
      <c r="L23" s="22" t="str">
        <f t="shared" si="2"/>
        <v/>
      </c>
      <c r="M23" s="35"/>
      <c r="N23" s="31" t="str">
        <f>IF($D23="", "", SUM($D$11:$D23))</f>
        <v/>
      </c>
      <c r="O23" s="35"/>
      <c r="P23" s="17" t="str">
        <f t="shared" si="3"/>
        <v/>
      </c>
      <c r="Q23" s="35"/>
      <c r="U23" s="28" t="str">
        <f t="shared" si="4"/>
        <v/>
      </c>
    </row>
    <row r="24" spans="1:21" x14ac:dyDescent="0.25">
      <c r="A24" s="35"/>
      <c r="B24" s="10"/>
      <c r="C24" s="11"/>
      <c r="D24" s="12"/>
      <c r="E24" s="35"/>
      <c r="F24" s="17" t="str">
        <f>IF(AND($B24="", $C24="", $D24=""), "", SUM($C$11:$C24))</f>
        <v/>
      </c>
      <c r="G24" s="35"/>
      <c r="H24" s="17" t="str">
        <f t="shared" si="0"/>
        <v/>
      </c>
      <c r="I24" s="35"/>
      <c r="J24" s="25" t="str">
        <f t="shared" si="1"/>
        <v/>
      </c>
      <c r="K24" s="35"/>
      <c r="L24" s="22" t="str">
        <f t="shared" si="2"/>
        <v/>
      </c>
      <c r="M24" s="35"/>
      <c r="N24" s="31" t="str">
        <f>IF($D24="", "", SUM($D$11:$D24))</f>
        <v/>
      </c>
      <c r="O24" s="35"/>
      <c r="P24" s="17" t="str">
        <f t="shared" si="3"/>
        <v/>
      </c>
      <c r="Q24" s="35"/>
      <c r="U24" s="28" t="str">
        <f t="shared" si="4"/>
        <v/>
      </c>
    </row>
    <row r="25" spans="1:21" x14ac:dyDescent="0.25">
      <c r="A25" s="35"/>
      <c r="B25" s="10"/>
      <c r="C25" s="11"/>
      <c r="D25" s="12"/>
      <c r="E25" s="35"/>
      <c r="F25" s="17" t="str">
        <f>IF(AND($B25="", $C25="", $D25=""), "", SUM($C$11:$C25))</f>
        <v/>
      </c>
      <c r="G25" s="35"/>
      <c r="H25" s="17" t="str">
        <f t="shared" si="0"/>
        <v/>
      </c>
      <c r="I25" s="35"/>
      <c r="J25" s="25" t="str">
        <f t="shared" si="1"/>
        <v/>
      </c>
      <c r="K25" s="35"/>
      <c r="L25" s="22" t="str">
        <f t="shared" si="2"/>
        <v/>
      </c>
      <c r="M25" s="35"/>
      <c r="N25" s="31" t="str">
        <f>IF($D25="", "", SUM($D$11:$D25))</f>
        <v/>
      </c>
      <c r="O25" s="35"/>
      <c r="P25" s="17" t="str">
        <f t="shared" si="3"/>
        <v/>
      </c>
      <c r="Q25" s="35"/>
      <c r="U25" s="28" t="str">
        <f t="shared" si="4"/>
        <v/>
      </c>
    </row>
    <row r="26" spans="1:21" x14ac:dyDescent="0.25">
      <c r="A26" s="35"/>
      <c r="B26" s="10"/>
      <c r="C26" s="11"/>
      <c r="D26" s="12"/>
      <c r="E26" s="35"/>
      <c r="F26" s="17" t="str">
        <f>IF(AND($B26="", $C26="", $D26=""), "", SUM($C$11:$C26))</f>
        <v/>
      </c>
      <c r="G26" s="35"/>
      <c r="H26" s="17" t="str">
        <f t="shared" si="0"/>
        <v/>
      </c>
      <c r="I26" s="35"/>
      <c r="J26" s="25" t="str">
        <f t="shared" si="1"/>
        <v/>
      </c>
      <c r="K26" s="35"/>
      <c r="L26" s="22" t="str">
        <f t="shared" si="2"/>
        <v/>
      </c>
      <c r="M26" s="35"/>
      <c r="N26" s="31" t="str">
        <f>IF($D26="", "", SUM($D$11:$D26))</f>
        <v/>
      </c>
      <c r="O26" s="35"/>
      <c r="P26" s="17" t="str">
        <f t="shared" si="3"/>
        <v/>
      </c>
      <c r="Q26" s="35"/>
      <c r="U26" s="28" t="str">
        <f t="shared" si="4"/>
        <v/>
      </c>
    </row>
    <row r="27" spans="1:21" x14ac:dyDescent="0.25">
      <c r="A27" s="35"/>
      <c r="B27" s="10"/>
      <c r="C27" s="11"/>
      <c r="D27" s="12"/>
      <c r="E27" s="35"/>
      <c r="F27" s="17" t="str">
        <f>IF(AND($B27="", $C27="", $D27=""), "", SUM($C$11:$C27))</f>
        <v/>
      </c>
      <c r="G27" s="35"/>
      <c r="H27" s="17" t="str">
        <f t="shared" si="0"/>
        <v/>
      </c>
      <c r="I27" s="35"/>
      <c r="J27" s="25" t="str">
        <f t="shared" si="1"/>
        <v/>
      </c>
      <c r="K27" s="35"/>
      <c r="L27" s="22" t="str">
        <f t="shared" si="2"/>
        <v/>
      </c>
      <c r="M27" s="35"/>
      <c r="N27" s="31" t="str">
        <f>IF($D27="", "", SUM($D$11:$D27))</f>
        <v/>
      </c>
      <c r="O27" s="35"/>
      <c r="P27" s="17" t="str">
        <f t="shared" si="3"/>
        <v/>
      </c>
      <c r="Q27" s="35"/>
      <c r="U27" s="28" t="str">
        <f t="shared" si="4"/>
        <v/>
      </c>
    </row>
    <row r="28" spans="1:21" x14ac:dyDescent="0.25">
      <c r="A28" s="35"/>
      <c r="B28" s="10"/>
      <c r="C28" s="11"/>
      <c r="D28" s="12"/>
      <c r="E28" s="35"/>
      <c r="F28" s="17" t="str">
        <f>IF(AND($B28="", $C28="", $D28=""), "", SUM($C$11:$C28))</f>
        <v/>
      </c>
      <c r="G28" s="35"/>
      <c r="H28" s="17" t="str">
        <f t="shared" si="0"/>
        <v/>
      </c>
      <c r="I28" s="35"/>
      <c r="J28" s="25" t="str">
        <f t="shared" si="1"/>
        <v/>
      </c>
      <c r="K28" s="35"/>
      <c r="L28" s="22" t="str">
        <f t="shared" si="2"/>
        <v/>
      </c>
      <c r="M28" s="35"/>
      <c r="N28" s="31" t="str">
        <f>IF($D28="", "", SUM($D$11:$D28))</f>
        <v/>
      </c>
      <c r="O28" s="35"/>
      <c r="P28" s="17" t="str">
        <f t="shared" si="3"/>
        <v/>
      </c>
      <c r="Q28" s="35"/>
      <c r="U28" s="28" t="str">
        <f t="shared" si="4"/>
        <v/>
      </c>
    </row>
    <row r="29" spans="1:21" x14ac:dyDescent="0.25">
      <c r="A29" s="35"/>
      <c r="B29" s="10"/>
      <c r="C29" s="11"/>
      <c r="D29" s="12"/>
      <c r="E29" s="35"/>
      <c r="F29" s="17" t="str">
        <f>IF(AND($B29="", $C29="", $D29=""), "", SUM($C$11:$C29))</f>
        <v/>
      </c>
      <c r="G29" s="35"/>
      <c r="H29" s="17" t="str">
        <f t="shared" si="0"/>
        <v/>
      </c>
      <c r="I29" s="35"/>
      <c r="J29" s="25" t="str">
        <f t="shared" si="1"/>
        <v/>
      </c>
      <c r="K29" s="35"/>
      <c r="L29" s="22" t="str">
        <f t="shared" si="2"/>
        <v/>
      </c>
      <c r="M29" s="35"/>
      <c r="N29" s="31" t="str">
        <f>IF($D29="", "", SUM($D$11:$D29))</f>
        <v/>
      </c>
      <c r="O29" s="35"/>
      <c r="P29" s="17" t="str">
        <f t="shared" si="3"/>
        <v/>
      </c>
      <c r="Q29" s="35"/>
      <c r="U29" s="28" t="str">
        <f t="shared" si="4"/>
        <v/>
      </c>
    </row>
    <row r="30" spans="1:21" x14ac:dyDescent="0.25">
      <c r="A30" s="35"/>
      <c r="B30" s="10"/>
      <c r="C30" s="11"/>
      <c r="D30" s="12"/>
      <c r="E30" s="35"/>
      <c r="F30" s="17" t="str">
        <f>IF(AND($B30="", $C30="", $D30=""), "", SUM($C$11:$C30))</f>
        <v/>
      </c>
      <c r="G30" s="35"/>
      <c r="H30" s="17" t="str">
        <f t="shared" si="0"/>
        <v/>
      </c>
      <c r="I30" s="35"/>
      <c r="J30" s="25" t="str">
        <f t="shared" si="1"/>
        <v/>
      </c>
      <c r="K30" s="35"/>
      <c r="L30" s="22" t="str">
        <f t="shared" si="2"/>
        <v/>
      </c>
      <c r="M30" s="35"/>
      <c r="N30" s="31" t="str">
        <f>IF($D30="", "", SUM($D$11:$D30))</f>
        <v/>
      </c>
      <c r="O30" s="35"/>
      <c r="P30" s="17" t="str">
        <f t="shared" si="3"/>
        <v/>
      </c>
      <c r="Q30" s="35"/>
      <c r="U30" s="28" t="str">
        <f t="shared" si="4"/>
        <v/>
      </c>
    </row>
    <row r="31" spans="1:21" x14ac:dyDescent="0.25">
      <c r="A31" s="35"/>
      <c r="B31" s="10"/>
      <c r="C31" s="11"/>
      <c r="D31" s="12"/>
      <c r="E31" s="35"/>
      <c r="F31" s="17" t="str">
        <f>IF(AND($B31="", $C31="", $D31=""), "", SUM($C$11:$C31))</f>
        <v/>
      </c>
      <c r="G31" s="35"/>
      <c r="H31" s="17" t="str">
        <f t="shared" si="0"/>
        <v/>
      </c>
      <c r="I31" s="35"/>
      <c r="J31" s="25" t="str">
        <f t="shared" si="1"/>
        <v/>
      </c>
      <c r="K31" s="35"/>
      <c r="L31" s="22" t="str">
        <f t="shared" si="2"/>
        <v/>
      </c>
      <c r="M31" s="35"/>
      <c r="N31" s="31" t="str">
        <f>IF($D31="", "", SUM($D$11:$D31))</f>
        <v/>
      </c>
      <c r="O31" s="35"/>
      <c r="P31" s="17" t="str">
        <f t="shared" si="3"/>
        <v/>
      </c>
      <c r="Q31" s="35"/>
      <c r="U31" s="28" t="str">
        <f t="shared" si="4"/>
        <v/>
      </c>
    </row>
    <row r="32" spans="1:21" x14ac:dyDescent="0.25">
      <c r="A32" s="35"/>
      <c r="B32" s="10"/>
      <c r="C32" s="11"/>
      <c r="D32" s="12"/>
      <c r="E32" s="35"/>
      <c r="F32" s="17" t="str">
        <f>IF(AND($B32="", $C32="", $D32=""), "", SUM($C$11:$C32))</f>
        <v/>
      </c>
      <c r="G32" s="35"/>
      <c r="H32" s="17" t="str">
        <f t="shared" si="0"/>
        <v/>
      </c>
      <c r="I32" s="35"/>
      <c r="J32" s="25" t="str">
        <f t="shared" si="1"/>
        <v/>
      </c>
      <c r="K32" s="35"/>
      <c r="L32" s="22" t="str">
        <f t="shared" si="2"/>
        <v/>
      </c>
      <c r="M32" s="35"/>
      <c r="N32" s="31" t="str">
        <f>IF($D32="", "", SUM($D$11:$D32))</f>
        <v/>
      </c>
      <c r="O32" s="35"/>
      <c r="P32" s="17" t="str">
        <f t="shared" si="3"/>
        <v/>
      </c>
      <c r="Q32" s="35"/>
      <c r="U32" s="28" t="str">
        <f t="shared" si="4"/>
        <v/>
      </c>
    </row>
    <row r="33" spans="1:21" x14ac:dyDescent="0.25">
      <c r="A33" s="35"/>
      <c r="B33" s="10"/>
      <c r="C33" s="11"/>
      <c r="D33" s="12"/>
      <c r="E33" s="35"/>
      <c r="F33" s="17" t="str">
        <f>IF(AND($B33="", $C33="", $D33=""), "", SUM($C$11:$C33))</f>
        <v/>
      </c>
      <c r="G33" s="35"/>
      <c r="H33" s="17" t="str">
        <f t="shared" si="0"/>
        <v/>
      </c>
      <c r="I33" s="35"/>
      <c r="J33" s="25" t="str">
        <f t="shared" si="1"/>
        <v/>
      </c>
      <c r="K33" s="35"/>
      <c r="L33" s="22" t="str">
        <f t="shared" si="2"/>
        <v/>
      </c>
      <c r="M33" s="35"/>
      <c r="N33" s="31" t="str">
        <f>IF($D33="", "", SUM($D$11:$D33))</f>
        <v/>
      </c>
      <c r="O33" s="35"/>
      <c r="P33" s="17" t="str">
        <f t="shared" si="3"/>
        <v/>
      </c>
      <c r="Q33" s="35"/>
      <c r="U33" s="28" t="str">
        <f t="shared" si="4"/>
        <v/>
      </c>
    </row>
    <row r="34" spans="1:21" x14ac:dyDescent="0.25">
      <c r="A34" s="35"/>
      <c r="B34" s="10"/>
      <c r="C34" s="11"/>
      <c r="D34" s="12"/>
      <c r="E34" s="35"/>
      <c r="F34" s="17" t="str">
        <f>IF(AND($B34="", $C34="", $D34=""), "", SUM($C$11:$C34))</f>
        <v/>
      </c>
      <c r="G34" s="35"/>
      <c r="H34" s="17" t="str">
        <f t="shared" si="0"/>
        <v/>
      </c>
      <c r="I34" s="35"/>
      <c r="J34" s="25" t="str">
        <f t="shared" si="1"/>
        <v/>
      </c>
      <c r="K34" s="35"/>
      <c r="L34" s="22" t="str">
        <f t="shared" si="2"/>
        <v/>
      </c>
      <c r="M34" s="35"/>
      <c r="N34" s="31" t="str">
        <f>IF($D34="", "", SUM($D$11:$D34))</f>
        <v/>
      </c>
      <c r="O34" s="35"/>
      <c r="P34" s="17" t="str">
        <f t="shared" si="3"/>
        <v/>
      </c>
      <c r="Q34" s="35"/>
      <c r="U34" s="28" t="str">
        <f t="shared" si="4"/>
        <v/>
      </c>
    </row>
    <row r="35" spans="1:21" x14ac:dyDescent="0.25">
      <c r="A35" s="35"/>
      <c r="B35" s="10"/>
      <c r="C35" s="11"/>
      <c r="D35" s="12"/>
      <c r="E35" s="35"/>
      <c r="F35" s="17" t="str">
        <f>IF(AND($B35="", $C35="", $D35=""), "", SUM($C$11:$C35))</f>
        <v/>
      </c>
      <c r="G35" s="35"/>
      <c r="H35" s="17" t="str">
        <f t="shared" si="0"/>
        <v/>
      </c>
      <c r="I35" s="35"/>
      <c r="J35" s="25" t="str">
        <f t="shared" si="1"/>
        <v/>
      </c>
      <c r="K35" s="35"/>
      <c r="L35" s="22" t="str">
        <f t="shared" si="2"/>
        <v/>
      </c>
      <c r="M35" s="35"/>
      <c r="N35" s="31" t="str">
        <f>IF($D35="", "", SUM($D$11:$D35))</f>
        <v/>
      </c>
      <c r="O35" s="35"/>
      <c r="P35" s="17" t="str">
        <f t="shared" si="3"/>
        <v/>
      </c>
      <c r="Q35" s="35"/>
      <c r="U35" s="28" t="str">
        <f t="shared" si="4"/>
        <v/>
      </c>
    </row>
    <row r="36" spans="1:21" x14ac:dyDescent="0.25">
      <c r="A36" s="35"/>
      <c r="B36" s="10"/>
      <c r="C36" s="11"/>
      <c r="D36" s="12"/>
      <c r="E36" s="35"/>
      <c r="F36" s="17" t="str">
        <f>IF(AND($B36="", $C36="", $D36=""), "", SUM($C$11:$C36))</f>
        <v/>
      </c>
      <c r="G36" s="35"/>
      <c r="H36" s="17" t="str">
        <f t="shared" si="0"/>
        <v/>
      </c>
      <c r="I36" s="35"/>
      <c r="J36" s="25" t="str">
        <f t="shared" si="1"/>
        <v/>
      </c>
      <c r="K36" s="35"/>
      <c r="L36" s="22" t="str">
        <f t="shared" si="2"/>
        <v/>
      </c>
      <c r="M36" s="35"/>
      <c r="N36" s="31" t="str">
        <f>IF($D36="", "", SUM($D$11:$D36))</f>
        <v/>
      </c>
      <c r="O36" s="35"/>
      <c r="P36" s="17" t="str">
        <f t="shared" si="3"/>
        <v/>
      </c>
      <c r="Q36" s="35"/>
      <c r="U36" s="28" t="str">
        <f t="shared" si="4"/>
        <v/>
      </c>
    </row>
    <row r="37" spans="1:21" x14ac:dyDescent="0.25">
      <c r="A37" s="35"/>
      <c r="B37" s="10"/>
      <c r="C37" s="11"/>
      <c r="D37" s="12"/>
      <c r="E37" s="35"/>
      <c r="F37" s="17" t="str">
        <f>IF(AND($B37="", $C37="", $D37=""), "", SUM($C$11:$C37))</f>
        <v/>
      </c>
      <c r="G37" s="35"/>
      <c r="H37" s="17" t="str">
        <f t="shared" si="0"/>
        <v/>
      </c>
      <c r="I37" s="35"/>
      <c r="J37" s="25" t="str">
        <f t="shared" si="1"/>
        <v/>
      </c>
      <c r="K37" s="35"/>
      <c r="L37" s="22" t="str">
        <f t="shared" si="2"/>
        <v/>
      </c>
      <c r="M37" s="35"/>
      <c r="N37" s="31" t="str">
        <f>IF($D37="", "", SUM($D$11:$D37))</f>
        <v/>
      </c>
      <c r="O37" s="35"/>
      <c r="P37" s="17" t="str">
        <f t="shared" si="3"/>
        <v/>
      </c>
      <c r="Q37" s="35"/>
      <c r="U37" s="28" t="str">
        <f t="shared" si="4"/>
        <v/>
      </c>
    </row>
    <row r="38" spans="1:21" x14ac:dyDescent="0.25">
      <c r="A38" s="35"/>
      <c r="B38" s="10"/>
      <c r="C38" s="11"/>
      <c r="D38" s="12"/>
      <c r="E38" s="35"/>
      <c r="F38" s="17" t="str">
        <f>IF(AND($B38="", $C38="", $D38=""), "", SUM($C$11:$C38))</f>
        <v/>
      </c>
      <c r="G38" s="35"/>
      <c r="H38" s="17" t="str">
        <f t="shared" si="0"/>
        <v/>
      </c>
      <c r="I38" s="35"/>
      <c r="J38" s="25" t="str">
        <f t="shared" si="1"/>
        <v/>
      </c>
      <c r="K38" s="35"/>
      <c r="L38" s="22" t="str">
        <f t="shared" si="2"/>
        <v/>
      </c>
      <c r="M38" s="35"/>
      <c r="N38" s="31" t="str">
        <f>IF($D38="", "", SUM($D$11:$D38))</f>
        <v/>
      </c>
      <c r="O38" s="35"/>
      <c r="P38" s="17" t="str">
        <f t="shared" si="3"/>
        <v/>
      </c>
      <c r="Q38" s="35"/>
      <c r="U38" s="28" t="str">
        <f t="shared" si="4"/>
        <v/>
      </c>
    </row>
    <row r="39" spans="1:21" x14ac:dyDescent="0.25">
      <c r="A39" s="35"/>
      <c r="B39" s="10"/>
      <c r="C39" s="11"/>
      <c r="D39" s="12"/>
      <c r="E39" s="35"/>
      <c r="F39" s="17" t="str">
        <f>IF(AND($B39="", $C39="", $D39=""), "", SUM($C$11:$C39))</f>
        <v/>
      </c>
      <c r="G39" s="35"/>
      <c r="H39" s="17" t="str">
        <f t="shared" si="0"/>
        <v/>
      </c>
      <c r="I39" s="35"/>
      <c r="J39" s="25" t="str">
        <f t="shared" si="1"/>
        <v/>
      </c>
      <c r="K39" s="35"/>
      <c r="L39" s="22" t="str">
        <f t="shared" si="2"/>
        <v/>
      </c>
      <c r="M39" s="35"/>
      <c r="N39" s="31" t="str">
        <f>IF($D39="", "", SUM($D$11:$D39))</f>
        <v/>
      </c>
      <c r="O39" s="35"/>
      <c r="P39" s="17" t="str">
        <f t="shared" si="3"/>
        <v/>
      </c>
      <c r="Q39" s="35"/>
      <c r="U39" s="28" t="str">
        <f t="shared" si="4"/>
        <v/>
      </c>
    </row>
    <row r="40" spans="1:21" x14ac:dyDescent="0.25">
      <c r="A40" s="35"/>
      <c r="B40" s="10"/>
      <c r="C40" s="11"/>
      <c r="D40" s="12"/>
      <c r="E40" s="35"/>
      <c r="F40" s="17" t="str">
        <f>IF(AND($B40="", $C40="", $D40=""), "", SUM($C$11:$C40))</f>
        <v/>
      </c>
      <c r="G40" s="35"/>
      <c r="H40" s="17" t="str">
        <f t="shared" si="0"/>
        <v/>
      </c>
      <c r="I40" s="35"/>
      <c r="J40" s="25" t="str">
        <f t="shared" si="1"/>
        <v/>
      </c>
      <c r="K40" s="35"/>
      <c r="L40" s="22" t="str">
        <f t="shared" si="2"/>
        <v/>
      </c>
      <c r="M40" s="35"/>
      <c r="N40" s="31" t="str">
        <f>IF($D40="", "", SUM($D$11:$D40))</f>
        <v/>
      </c>
      <c r="O40" s="35"/>
      <c r="P40" s="17" t="str">
        <f t="shared" si="3"/>
        <v/>
      </c>
      <c r="Q40" s="35"/>
      <c r="U40" s="28" t="str">
        <f t="shared" si="4"/>
        <v/>
      </c>
    </row>
    <row r="41" spans="1:21" x14ac:dyDescent="0.25">
      <c r="A41" s="35"/>
      <c r="B41" s="10"/>
      <c r="C41" s="11"/>
      <c r="D41" s="12"/>
      <c r="E41" s="35"/>
      <c r="F41" s="17" t="str">
        <f>IF(AND($B41="", $C41="", $D41=""), "", SUM($C$11:$C41))</f>
        <v/>
      </c>
      <c r="G41" s="35"/>
      <c r="H41" s="17" t="str">
        <f t="shared" si="0"/>
        <v/>
      </c>
      <c r="I41" s="35"/>
      <c r="J41" s="25" t="str">
        <f t="shared" si="1"/>
        <v/>
      </c>
      <c r="K41" s="35"/>
      <c r="L41" s="22" t="str">
        <f t="shared" si="2"/>
        <v/>
      </c>
      <c r="M41" s="35"/>
      <c r="N41" s="31" t="str">
        <f>IF($D41="", "", SUM($D$11:$D41))</f>
        <v/>
      </c>
      <c r="O41" s="35"/>
      <c r="P41" s="17" t="str">
        <f t="shared" si="3"/>
        <v/>
      </c>
      <c r="Q41" s="35"/>
      <c r="U41" s="28" t="str">
        <f t="shared" si="4"/>
        <v/>
      </c>
    </row>
    <row r="42" spans="1:21" x14ac:dyDescent="0.25">
      <c r="A42" s="35"/>
      <c r="B42" s="10"/>
      <c r="C42" s="11"/>
      <c r="D42" s="12"/>
      <c r="E42" s="35"/>
      <c r="F42" s="17" t="str">
        <f>IF(AND($B42="", $C42="", $D42=""), "", SUM($C$11:$C42))</f>
        <v/>
      </c>
      <c r="G42" s="35"/>
      <c r="H42" s="17" t="str">
        <f t="shared" si="0"/>
        <v/>
      </c>
      <c r="I42" s="35"/>
      <c r="J42" s="25" t="str">
        <f t="shared" si="1"/>
        <v/>
      </c>
      <c r="K42" s="35"/>
      <c r="L42" s="22" t="str">
        <f t="shared" si="2"/>
        <v/>
      </c>
      <c r="M42" s="35"/>
      <c r="N42" s="31" t="str">
        <f>IF($D42="", "", SUM($D$11:$D42))</f>
        <v/>
      </c>
      <c r="O42" s="35"/>
      <c r="P42" s="17" t="str">
        <f t="shared" si="3"/>
        <v/>
      </c>
      <c r="Q42" s="35"/>
      <c r="U42" s="28" t="str">
        <f t="shared" si="4"/>
        <v/>
      </c>
    </row>
    <row r="43" spans="1:21" x14ac:dyDescent="0.25">
      <c r="A43" s="35"/>
      <c r="B43" s="10"/>
      <c r="C43" s="11"/>
      <c r="D43" s="12"/>
      <c r="E43" s="35"/>
      <c r="F43" s="17" t="str">
        <f>IF(AND($B43="", $C43="", $D43=""), "", SUM($C$11:$C43))</f>
        <v/>
      </c>
      <c r="G43" s="35"/>
      <c r="H43" s="17" t="str">
        <f t="shared" si="0"/>
        <v/>
      </c>
      <c r="I43" s="35"/>
      <c r="J43" s="25" t="str">
        <f t="shared" si="1"/>
        <v/>
      </c>
      <c r="K43" s="35"/>
      <c r="L43" s="22" t="str">
        <f t="shared" si="2"/>
        <v/>
      </c>
      <c r="M43" s="35"/>
      <c r="N43" s="31" t="str">
        <f>IF($D43="", "", SUM($D$11:$D43))</f>
        <v/>
      </c>
      <c r="O43" s="35"/>
      <c r="P43" s="17" t="str">
        <f t="shared" si="3"/>
        <v/>
      </c>
      <c r="Q43" s="35"/>
      <c r="U43" s="28" t="str">
        <f t="shared" si="4"/>
        <v/>
      </c>
    </row>
    <row r="44" spans="1:21" x14ac:dyDescent="0.25">
      <c r="A44" s="35"/>
      <c r="B44" s="10"/>
      <c r="C44" s="11"/>
      <c r="D44" s="12"/>
      <c r="E44" s="35"/>
      <c r="F44" s="17" t="str">
        <f>IF(AND($B44="", $C44="", $D44=""), "", SUM($C$11:$C44))</f>
        <v/>
      </c>
      <c r="G44" s="35"/>
      <c r="H44" s="17" t="str">
        <f t="shared" si="0"/>
        <v/>
      </c>
      <c r="I44" s="35"/>
      <c r="J44" s="25" t="str">
        <f t="shared" si="1"/>
        <v/>
      </c>
      <c r="K44" s="35"/>
      <c r="L44" s="22" t="str">
        <f t="shared" si="2"/>
        <v/>
      </c>
      <c r="M44" s="35"/>
      <c r="N44" s="31" t="str">
        <f>IF($D44="", "", SUM($D$11:$D44))</f>
        <v/>
      </c>
      <c r="O44" s="35"/>
      <c r="P44" s="17" t="str">
        <f t="shared" si="3"/>
        <v/>
      </c>
      <c r="Q44" s="35"/>
      <c r="U44" s="28" t="str">
        <f t="shared" si="4"/>
        <v/>
      </c>
    </row>
    <row r="45" spans="1:21" x14ac:dyDescent="0.25">
      <c r="A45" s="35"/>
      <c r="B45" s="10"/>
      <c r="C45" s="11"/>
      <c r="D45" s="12"/>
      <c r="E45" s="35"/>
      <c r="F45" s="17" t="str">
        <f>IF(AND($B45="", $C45="", $D45=""), "", SUM($C$11:$C45))</f>
        <v/>
      </c>
      <c r="G45" s="35"/>
      <c r="H45" s="17" t="str">
        <f t="shared" si="0"/>
        <v/>
      </c>
      <c r="I45" s="35"/>
      <c r="J45" s="25" t="str">
        <f t="shared" si="1"/>
        <v/>
      </c>
      <c r="K45" s="35"/>
      <c r="L45" s="22" t="str">
        <f t="shared" si="2"/>
        <v/>
      </c>
      <c r="M45" s="35"/>
      <c r="N45" s="31" t="str">
        <f>IF($D45="", "", SUM($D$11:$D45))</f>
        <v/>
      </c>
      <c r="O45" s="35"/>
      <c r="P45" s="17" t="str">
        <f t="shared" si="3"/>
        <v/>
      </c>
      <c r="Q45" s="35"/>
      <c r="U45" s="28" t="str">
        <f t="shared" si="4"/>
        <v/>
      </c>
    </row>
    <row r="46" spans="1:21" x14ac:dyDescent="0.25">
      <c r="A46" s="35"/>
      <c r="B46" s="10"/>
      <c r="C46" s="11"/>
      <c r="D46" s="12"/>
      <c r="E46" s="35"/>
      <c r="F46" s="17" t="str">
        <f>IF(AND($B46="", $C46="", $D46=""), "", SUM($C$11:$C46))</f>
        <v/>
      </c>
      <c r="G46" s="35"/>
      <c r="H46" s="17" t="str">
        <f t="shared" si="0"/>
        <v/>
      </c>
      <c r="I46" s="35"/>
      <c r="J46" s="25" t="str">
        <f t="shared" si="1"/>
        <v/>
      </c>
      <c r="K46" s="35"/>
      <c r="L46" s="22" t="str">
        <f t="shared" si="2"/>
        <v/>
      </c>
      <c r="M46" s="35"/>
      <c r="N46" s="31" t="str">
        <f>IF($D46="", "", SUM($D$11:$D46))</f>
        <v/>
      </c>
      <c r="O46" s="35"/>
      <c r="P46" s="17" t="str">
        <f t="shared" si="3"/>
        <v/>
      </c>
      <c r="Q46" s="35"/>
      <c r="U46" s="28" t="str">
        <f t="shared" si="4"/>
        <v/>
      </c>
    </row>
    <row r="47" spans="1:21" x14ac:dyDescent="0.25">
      <c r="A47" s="35"/>
      <c r="B47" s="10"/>
      <c r="C47" s="11"/>
      <c r="D47" s="12"/>
      <c r="E47" s="35"/>
      <c r="F47" s="17" t="str">
        <f>IF(AND($B47="", $C47="", $D47=""), "", SUM($C$11:$C47))</f>
        <v/>
      </c>
      <c r="G47" s="35"/>
      <c r="H47" s="17" t="str">
        <f t="shared" si="0"/>
        <v/>
      </c>
      <c r="I47" s="35"/>
      <c r="J47" s="25" t="str">
        <f t="shared" si="1"/>
        <v/>
      </c>
      <c r="K47" s="35"/>
      <c r="L47" s="22" t="str">
        <f t="shared" si="2"/>
        <v/>
      </c>
      <c r="M47" s="35"/>
      <c r="N47" s="31" t="str">
        <f>IF($D47="", "", SUM($D$11:$D47))</f>
        <v/>
      </c>
      <c r="O47" s="35"/>
      <c r="P47" s="17" t="str">
        <f t="shared" si="3"/>
        <v/>
      </c>
      <c r="Q47" s="35"/>
      <c r="U47" s="28" t="str">
        <f t="shared" si="4"/>
        <v/>
      </c>
    </row>
    <row r="48" spans="1:21" x14ac:dyDescent="0.25">
      <c r="A48" s="35"/>
      <c r="B48" s="10"/>
      <c r="C48" s="11"/>
      <c r="D48" s="12"/>
      <c r="E48" s="35"/>
      <c r="F48" s="17" t="str">
        <f>IF(AND($B48="", $C48="", $D48=""), "", SUM($C$11:$C48))</f>
        <v/>
      </c>
      <c r="G48" s="35"/>
      <c r="H48" s="17" t="str">
        <f t="shared" si="0"/>
        <v/>
      </c>
      <c r="I48" s="35"/>
      <c r="J48" s="25" t="str">
        <f t="shared" si="1"/>
        <v/>
      </c>
      <c r="K48" s="35"/>
      <c r="L48" s="22" t="str">
        <f t="shared" si="2"/>
        <v/>
      </c>
      <c r="M48" s="35"/>
      <c r="N48" s="31" t="str">
        <f>IF($D48="", "", SUM($D$11:$D48))</f>
        <v/>
      </c>
      <c r="O48" s="35"/>
      <c r="P48" s="17" t="str">
        <f t="shared" si="3"/>
        <v/>
      </c>
      <c r="Q48" s="35"/>
      <c r="U48" s="28" t="str">
        <f t="shared" si="4"/>
        <v/>
      </c>
    </row>
    <row r="49" spans="1:21" x14ac:dyDescent="0.25">
      <c r="A49" s="35"/>
      <c r="B49" s="10"/>
      <c r="C49" s="11"/>
      <c r="D49" s="12"/>
      <c r="E49" s="35"/>
      <c r="F49" s="17" t="str">
        <f>IF(AND($B49="", $C49="", $D49=""), "", SUM($C$11:$C49))</f>
        <v/>
      </c>
      <c r="G49" s="35"/>
      <c r="H49" s="17" t="str">
        <f t="shared" si="0"/>
        <v/>
      </c>
      <c r="I49" s="35"/>
      <c r="J49" s="25" t="str">
        <f t="shared" si="1"/>
        <v/>
      </c>
      <c r="K49" s="35"/>
      <c r="L49" s="22" t="str">
        <f t="shared" si="2"/>
        <v/>
      </c>
      <c r="M49" s="35"/>
      <c r="N49" s="31" t="str">
        <f>IF($D49="", "", SUM($D$11:$D49))</f>
        <v/>
      </c>
      <c r="O49" s="35"/>
      <c r="P49" s="17" t="str">
        <f t="shared" si="3"/>
        <v/>
      </c>
      <c r="Q49" s="35"/>
      <c r="U49" s="28" t="str">
        <f t="shared" si="4"/>
        <v/>
      </c>
    </row>
    <row r="50" spans="1:21" x14ac:dyDescent="0.25">
      <c r="A50" s="35"/>
      <c r="B50" s="10"/>
      <c r="C50" s="11"/>
      <c r="D50" s="12"/>
      <c r="E50" s="35"/>
      <c r="F50" s="17" t="str">
        <f>IF(AND($B50="", $C50="", $D50=""), "", SUM($C$11:$C50))</f>
        <v/>
      </c>
      <c r="G50" s="35"/>
      <c r="H50" s="17" t="str">
        <f t="shared" si="0"/>
        <v/>
      </c>
      <c r="I50" s="35"/>
      <c r="J50" s="25" t="str">
        <f t="shared" si="1"/>
        <v/>
      </c>
      <c r="K50" s="35"/>
      <c r="L50" s="22" t="str">
        <f t="shared" si="2"/>
        <v/>
      </c>
      <c r="M50" s="35"/>
      <c r="N50" s="31" t="str">
        <f>IF($D50="", "", SUM($D$11:$D50))</f>
        <v/>
      </c>
      <c r="O50" s="35"/>
      <c r="P50" s="17" t="str">
        <f t="shared" si="3"/>
        <v/>
      </c>
      <c r="Q50" s="35"/>
      <c r="U50" s="28" t="str">
        <f t="shared" si="4"/>
        <v/>
      </c>
    </row>
    <row r="51" spans="1:21" x14ac:dyDescent="0.25">
      <c r="A51" s="35"/>
      <c r="B51" s="10"/>
      <c r="C51" s="11"/>
      <c r="D51" s="12"/>
      <c r="E51" s="35"/>
      <c r="F51" s="17" t="str">
        <f>IF(AND($B51="", $C51="", $D51=""), "", SUM($C$11:$C51))</f>
        <v/>
      </c>
      <c r="G51" s="35"/>
      <c r="H51" s="17" t="str">
        <f t="shared" si="0"/>
        <v/>
      </c>
      <c r="I51" s="35"/>
      <c r="J51" s="25" t="str">
        <f t="shared" si="1"/>
        <v/>
      </c>
      <c r="K51" s="35"/>
      <c r="L51" s="22" t="str">
        <f t="shared" si="2"/>
        <v/>
      </c>
      <c r="M51" s="35"/>
      <c r="N51" s="31" t="str">
        <f>IF($D51="", "", SUM($D$11:$D51))</f>
        <v/>
      </c>
      <c r="O51" s="35"/>
      <c r="P51" s="17" t="str">
        <f t="shared" si="3"/>
        <v/>
      </c>
      <c r="Q51" s="35"/>
      <c r="U51" s="28" t="str">
        <f t="shared" si="4"/>
        <v/>
      </c>
    </row>
    <row r="52" spans="1:21" x14ac:dyDescent="0.25">
      <c r="A52" s="35"/>
      <c r="B52" s="10"/>
      <c r="C52" s="11"/>
      <c r="D52" s="12"/>
      <c r="E52" s="35"/>
      <c r="F52" s="17" t="str">
        <f>IF(AND($B52="", $C52="", $D52=""), "", SUM($C$11:$C52))</f>
        <v/>
      </c>
      <c r="G52" s="35"/>
      <c r="H52" s="17" t="str">
        <f t="shared" si="0"/>
        <v/>
      </c>
      <c r="I52" s="35"/>
      <c r="J52" s="25" t="str">
        <f t="shared" si="1"/>
        <v/>
      </c>
      <c r="K52" s="35"/>
      <c r="L52" s="22" t="str">
        <f t="shared" si="2"/>
        <v/>
      </c>
      <c r="M52" s="35"/>
      <c r="N52" s="31" t="str">
        <f>IF($D52="", "", SUM($D$11:$D52))</f>
        <v/>
      </c>
      <c r="O52" s="35"/>
      <c r="P52" s="17" t="str">
        <f t="shared" si="3"/>
        <v/>
      </c>
      <c r="Q52" s="35"/>
      <c r="U52" s="28" t="str">
        <f t="shared" si="4"/>
        <v/>
      </c>
    </row>
    <row r="53" spans="1:21" x14ac:dyDescent="0.25">
      <c r="A53" s="35"/>
      <c r="B53" s="10"/>
      <c r="C53" s="11"/>
      <c r="D53" s="12"/>
      <c r="E53" s="35"/>
      <c r="F53" s="17" t="str">
        <f>IF(AND($B53="", $C53="", $D53=""), "", SUM($C$11:$C53))</f>
        <v/>
      </c>
      <c r="G53" s="35"/>
      <c r="H53" s="17" t="str">
        <f t="shared" si="0"/>
        <v/>
      </c>
      <c r="I53" s="35"/>
      <c r="J53" s="25" t="str">
        <f t="shared" si="1"/>
        <v/>
      </c>
      <c r="K53" s="35"/>
      <c r="L53" s="22" t="str">
        <f t="shared" si="2"/>
        <v/>
      </c>
      <c r="M53" s="35"/>
      <c r="N53" s="31" t="str">
        <f>IF($D53="", "", SUM($D$11:$D53))</f>
        <v/>
      </c>
      <c r="O53" s="35"/>
      <c r="P53" s="17" t="str">
        <f t="shared" si="3"/>
        <v/>
      </c>
      <c r="Q53" s="35"/>
      <c r="U53" s="28" t="str">
        <f t="shared" si="4"/>
        <v/>
      </c>
    </row>
    <row r="54" spans="1:21" x14ac:dyDescent="0.25">
      <c r="A54" s="35"/>
      <c r="B54" s="10"/>
      <c r="C54" s="11"/>
      <c r="D54" s="12"/>
      <c r="E54" s="35"/>
      <c r="F54" s="17" t="str">
        <f>IF(AND($B54="", $C54="", $D54=""), "", SUM($C$11:$C54))</f>
        <v/>
      </c>
      <c r="G54" s="35"/>
      <c r="H54" s="17" t="str">
        <f t="shared" si="0"/>
        <v/>
      </c>
      <c r="I54" s="35"/>
      <c r="J54" s="25" t="str">
        <f t="shared" si="1"/>
        <v/>
      </c>
      <c r="K54" s="35"/>
      <c r="L54" s="22" t="str">
        <f t="shared" si="2"/>
        <v/>
      </c>
      <c r="M54" s="35"/>
      <c r="N54" s="31" t="str">
        <f>IF($D54="", "", SUM($D$11:$D54))</f>
        <v/>
      </c>
      <c r="O54" s="35"/>
      <c r="P54" s="17" t="str">
        <f t="shared" si="3"/>
        <v/>
      </c>
      <c r="Q54" s="35"/>
      <c r="U54" s="28" t="str">
        <f t="shared" si="4"/>
        <v/>
      </c>
    </row>
    <row r="55" spans="1:21" x14ac:dyDescent="0.25">
      <c r="A55" s="35"/>
      <c r="B55" s="10"/>
      <c r="C55" s="11"/>
      <c r="D55" s="12"/>
      <c r="E55" s="35"/>
      <c r="F55" s="17" t="str">
        <f>IF(AND($B55="", $C55="", $D55=""), "", SUM($C$11:$C55))</f>
        <v/>
      </c>
      <c r="G55" s="35"/>
      <c r="H55" s="17" t="str">
        <f t="shared" si="0"/>
        <v/>
      </c>
      <c r="I55" s="35"/>
      <c r="J55" s="25" t="str">
        <f t="shared" si="1"/>
        <v/>
      </c>
      <c r="K55" s="35"/>
      <c r="L55" s="22" t="str">
        <f t="shared" si="2"/>
        <v/>
      </c>
      <c r="M55" s="35"/>
      <c r="N55" s="31" t="str">
        <f>IF($D55="", "", SUM($D$11:$D55))</f>
        <v/>
      </c>
      <c r="O55" s="35"/>
      <c r="P55" s="17" t="str">
        <f t="shared" si="3"/>
        <v/>
      </c>
      <c r="Q55" s="35"/>
      <c r="U55" s="28" t="str">
        <f t="shared" si="4"/>
        <v/>
      </c>
    </row>
    <row r="56" spans="1:21" x14ac:dyDescent="0.25">
      <c r="A56" s="35"/>
      <c r="B56" s="10"/>
      <c r="C56" s="11"/>
      <c r="D56" s="12"/>
      <c r="E56" s="35"/>
      <c r="F56" s="17" t="str">
        <f>IF(AND($B56="", $C56="", $D56=""), "", SUM($C$11:$C56))</f>
        <v/>
      </c>
      <c r="G56" s="35"/>
      <c r="H56" s="17" t="str">
        <f t="shared" si="0"/>
        <v/>
      </c>
      <c r="I56" s="35"/>
      <c r="J56" s="25" t="str">
        <f t="shared" si="1"/>
        <v/>
      </c>
      <c r="K56" s="35"/>
      <c r="L56" s="22" t="str">
        <f t="shared" si="2"/>
        <v/>
      </c>
      <c r="M56" s="35"/>
      <c r="N56" s="31" t="str">
        <f>IF($D56="", "", SUM($D$11:$D56))</f>
        <v/>
      </c>
      <c r="O56" s="35"/>
      <c r="P56" s="17" t="str">
        <f t="shared" si="3"/>
        <v/>
      </c>
      <c r="Q56" s="35"/>
      <c r="U56" s="28" t="str">
        <f t="shared" si="4"/>
        <v/>
      </c>
    </row>
    <row r="57" spans="1:21" x14ac:dyDescent="0.25">
      <c r="A57" s="35"/>
      <c r="B57" s="10"/>
      <c r="C57" s="11"/>
      <c r="D57" s="12"/>
      <c r="E57" s="35"/>
      <c r="F57" s="17" t="str">
        <f>IF(AND($B57="", $C57="", $D57=""), "", SUM($C$11:$C57))</f>
        <v/>
      </c>
      <c r="G57" s="35"/>
      <c r="H57" s="17" t="str">
        <f t="shared" si="0"/>
        <v/>
      </c>
      <c r="I57" s="35"/>
      <c r="J57" s="25" t="str">
        <f t="shared" si="1"/>
        <v/>
      </c>
      <c r="K57" s="35"/>
      <c r="L57" s="22" t="str">
        <f t="shared" si="2"/>
        <v/>
      </c>
      <c r="M57" s="35"/>
      <c r="N57" s="31" t="str">
        <f>IF($D57="", "", SUM($D$11:$D57))</f>
        <v/>
      </c>
      <c r="O57" s="35"/>
      <c r="P57" s="17" t="str">
        <f t="shared" si="3"/>
        <v/>
      </c>
      <c r="Q57" s="35"/>
      <c r="U57" s="28" t="str">
        <f t="shared" si="4"/>
        <v/>
      </c>
    </row>
    <row r="58" spans="1:21" x14ac:dyDescent="0.25">
      <c r="A58" s="35"/>
      <c r="B58" s="10"/>
      <c r="C58" s="11"/>
      <c r="D58" s="12"/>
      <c r="E58" s="35"/>
      <c r="F58" s="17" t="str">
        <f>IF(AND($B58="", $C58="", $D58=""), "", SUM($C$11:$C58))</f>
        <v/>
      </c>
      <c r="G58" s="35"/>
      <c r="H58" s="17" t="str">
        <f t="shared" si="0"/>
        <v/>
      </c>
      <c r="I58" s="35"/>
      <c r="J58" s="25" t="str">
        <f t="shared" si="1"/>
        <v/>
      </c>
      <c r="K58" s="35"/>
      <c r="L58" s="22" t="str">
        <f t="shared" si="2"/>
        <v/>
      </c>
      <c r="M58" s="35"/>
      <c r="N58" s="31" t="str">
        <f>IF($D58="", "", SUM($D$11:$D58))</f>
        <v/>
      </c>
      <c r="O58" s="35"/>
      <c r="P58" s="17" t="str">
        <f t="shared" si="3"/>
        <v/>
      </c>
      <c r="Q58" s="35"/>
      <c r="U58" s="28" t="str">
        <f t="shared" si="4"/>
        <v/>
      </c>
    </row>
    <row r="59" spans="1:21" x14ac:dyDescent="0.25">
      <c r="A59" s="35"/>
      <c r="B59" s="10"/>
      <c r="C59" s="11"/>
      <c r="D59" s="12"/>
      <c r="E59" s="35"/>
      <c r="F59" s="17" t="str">
        <f>IF(AND($B59="", $C59="", $D59=""), "", SUM($C$11:$C59))</f>
        <v/>
      </c>
      <c r="G59" s="35"/>
      <c r="H59" s="17" t="str">
        <f t="shared" si="0"/>
        <v/>
      </c>
      <c r="I59" s="35"/>
      <c r="J59" s="25" t="str">
        <f t="shared" si="1"/>
        <v/>
      </c>
      <c r="K59" s="35"/>
      <c r="L59" s="22" t="str">
        <f t="shared" si="2"/>
        <v/>
      </c>
      <c r="M59" s="35"/>
      <c r="N59" s="31" t="str">
        <f>IF($D59="", "", SUM($D$11:$D59))</f>
        <v/>
      </c>
      <c r="O59" s="35"/>
      <c r="P59" s="17" t="str">
        <f t="shared" si="3"/>
        <v/>
      </c>
      <c r="Q59" s="35"/>
      <c r="U59" s="28" t="str">
        <f t="shared" si="4"/>
        <v/>
      </c>
    </row>
    <row r="60" spans="1:21" x14ac:dyDescent="0.25">
      <c r="A60" s="35"/>
      <c r="B60" s="10"/>
      <c r="C60" s="11"/>
      <c r="D60" s="12"/>
      <c r="E60" s="35"/>
      <c r="F60" s="17" t="str">
        <f>IF(AND($B60="", $C60="", $D60=""), "", SUM($C$11:$C60))</f>
        <v/>
      </c>
      <c r="G60" s="35"/>
      <c r="H60" s="17" t="str">
        <f t="shared" si="0"/>
        <v/>
      </c>
      <c r="I60" s="35"/>
      <c r="J60" s="25" t="str">
        <f t="shared" si="1"/>
        <v/>
      </c>
      <c r="K60" s="35"/>
      <c r="L60" s="22" t="str">
        <f t="shared" si="2"/>
        <v/>
      </c>
      <c r="M60" s="35"/>
      <c r="N60" s="31" t="str">
        <f>IF($D60="", "", SUM($D$11:$D60))</f>
        <v/>
      </c>
      <c r="O60" s="35"/>
      <c r="P60" s="17" t="str">
        <f t="shared" si="3"/>
        <v/>
      </c>
      <c r="Q60" s="35"/>
      <c r="U60" s="28" t="str">
        <f t="shared" si="4"/>
        <v/>
      </c>
    </row>
    <row r="61" spans="1:21" x14ac:dyDescent="0.25">
      <c r="A61" s="35"/>
      <c r="B61" s="10"/>
      <c r="C61" s="11"/>
      <c r="D61" s="12"/>
      <c r="E61" s="35"/>
      <c r="F61" s="17" t="str">
        <f>IF(AND($B61="", $C61="", $D61=""), "", SUM($C$11:$C61))</f>
        <v/>
      </c>
      <c r="G61" s="35"/>
      <c r="H61" s="17" t="str">
        <f t="shared" si="0"/>
        <v/>
      </c>
      <c r="I61" s="35"/>
      <c r="J61" s="25" t="str">
        <f t="shared" si="1"/>
        <v/>
      </c>
      <c r="K61" s="35"/>
      <c r="L61" s="22" t="str">
        <f t="shared" si="2"/>
        <v/>
      </c>
      <c r="M61" s="35"/>
      <c r="N61" s="31" t="str">
        <f>IF($D61="", "", SUM($D$11:$D61))</f>
        <v/>
      </c>
      <c r="O61" s="35"/>
      <c r="P61" s="17" t="str">
        <f t="shared" si="3"/>
        <v/>
      </c>
      <c r="Q61" s="35"/>
      <c r="U61" s="28" t="str">
        <f t="shared" si="4"/>
        <v/>
      </c>
    </row>
    <row r="62" spans="1:21" x14ac:dyDescent="0.25">
      <c r="A62" s="35"/>
      <c r="B62" s="10"/>
      <c r="C62" s="11"/>
      <c r="D62" s="12"/>
      <c r="E62" s="35"/>
      <c r="F62" s="17" t="str">
        <f>IF(AND($B62="", $C62="", $D62=""), "", SUM($C$11:$C62))</f>
        <v/>
      </c>
      <c r="G62" s="35"/>
      <c r="H62" s="17" t="str">
        <f t="shared" si="0"/>
        <v/>
      </c>
      <c r="I62" s="35"/>
      <c r="J62" s="25" t="str">
        <f t="shared" si="1"/>
        <v/>
      </c>
      <c r="K62" s="35"/>
      <c r="L62" s="22" t="str">
        <f t="shared" si="2"/>
        <v/>
      </c>
      <c r="M62" s="35"/>
      <c r="N62" s="31" t="str">
        <f>IF($D62="", "", SUM($D$11:$D62))</f>
        <v/>
      </c>
      <c r="O62" s="35"/>
      <c r="P62" s="17" t="str">
        <f t="shared" si="3"/>
        <v/>
      </c>
      <c r="Q62" s="35"/>
      <c r="U62" s="28" t="str">
        <f t="shared" si="4"/>
        <v/>
      </c>
    </row>
    <row r="63" spans="1:21" x14ac:dyDescent="0.25">
      <c r="A63" s="35"/>
      <c r="B63" s="10"/>
      <c r="C63" s="11"/>
      <c r="D63" s="12"/>
      <c r="E63" s="35"/>
      <c r="F63" s="17" t="str">
        <f>IF(AND($B63="", $C63="", $D63=""), "", SUM($C$11:$C63))</f>
        <v/>
      </c>
      <c r="G63" s="35"/>
      <c r="H63" s="17" t="str">
        <f t="shared" si="0"/>
        <v/>
      </c>
      <c r="I63" s="35"/>
      <c r="J63" s="25" t="str">
        <f t="shared" si="1"/>
        <v/>
      </c>
      <c r="K63" s="35"/>
      <c r="L63" s="22" t="str">
        <f t="shared" si="2"/>
        <v/>
      </c>
      <c r="M63" s="35"/>
      <c r="N63" s="31" t="str">
        <f>IF($D63="", "", SUM($D$11:$D63))</f>
        <v/>
      </c>
      <c r="O63" s="35"/>
      <c r="P63" s="17" t="str">
        <f t="shared" si="3"/>
        <v/>
      </c>
      <c r="Q63" s="35"/>
      <c r="U63" s="28" t="str">
        <f t="shared" si="4"/>
        <v/>
      </c>
    </row>
    <row r="64" spans="1:21" x14ac:dyDescent="0.25">
      <c r="A64" s="35"/>
      <c r="B64" s="10"/>
      <c r="C64" s="11"/>
      <c r="D64" s="12"/>
      <c r="E64" s="35"/>
      <c r="F64" s="17" t="str">
        <f>IF(AND($B64="", $C64="", $D64=""), "", SUM($C$11:$C64))</f>
        <v/>
      </c>
      <c r="G64" s="35"/>
      <c r="H64" s="17" t="str">
        <f t="shared" si="0"/>
        <v/>
      </c>
      <c r="I64" s="35"/>
      <c r="J64" s="25" t="str">
        <f t="shared" si="1"/>
        <v/>
      </c>
      <c r="K64" s="35"/>
      <c r="L64" s="22" t="str">
        <f t="shared" si="2"/>
        <v/>
      </c>
      <c r="M64" s="35"/>
      <c r="N64" s="31" t="str">
        <f>IF($D64="", "", SUM($D$11:$D64))</f>
        <v/>
      </c>
      <c r="O64" s="35"/>
      <c r="P64" s="17" t="str">
        <f t="shared" si="3"/>
        <v/>
      </c>
      <c r="Q64" s="35"/>
      <c r="U64" s="28" t="str">
        <f t="shared" si="4"/>
        <v/>
      </c>
    </row>
    <row r="65" spans="1:21" x14ac:dyDescent="0.25">
      <c r="A65" s="35"/>
      <c r="B65" s="10"/>
      <c r="C65" s="11"/>
      <c r="D65" s="12"/>
      <c r="E65" s="35"/>
      <c r="F65" s="17" t="str">
        <f>IF(AND($B65="", $C65="", $D65=""), "", SUM($C$11:$C65))</f>
        <v/>
      </c>
      <c r="G65" s="35"/>
      <c r="H65" s="17" t="str">
        <f t="shared" si="0"/>
        <v/>
      </c>
      <c r="I65" s="35"/>
      <c r="J65" s="25" t="str">
        <f t="shared" si="1"/>
        <v/>
      </c>
      <c r="K65" s="35"/>
      <c r="L65" s="22" t="str">
        <f t="shared" si="2"/>
        <v/>
      </c>
      <c r="M65" s="35"/>
      <c r="N65" s="31" t="str">
        <f>IF($D65="", "", SUM($D$11:$D65))</f>
        <v/>
      </c>
      <c r="O65" s="35"/>
      <c r="P65" s="17" t="str">
        <f t="shared" si="3"/>
        <v/>
      </c>
      <c r="Q65" s="35"/>
      <c r="U65" s="28" t="str">
        <f t="shared" si="4"/>
        <v/>
      </c>
    </row>
    <row r="66" spans="1:21" x14ac:dyDescent="0.25">
      <c r="A66" s="35"/>
      <c r="B66" s="10"/>
      <c r="C66" s="11"/>
      <c r="D66" s="12"/>
      <c r="E66" s="35"/>
      <c r="F66" s="17" t="str">
        <f>IF(AND($B66="", $C66="", $D66=""), "", SUM($C$11:$C66))</f>
        <v/>
      </c>
      <c r="G66" s="35"/>
      <c r="H66" s="17" t="str">
        <f t="shared" si="0"/>
        <v/>
      </c>
      <c r="I66" s="35"/>
      <c r="J66" s="25" t="str">
        <f t="shared" si="1"/>
        <v/>
      </c>
      <c r="K66" s="35"/>
      <c r="L66" s="22" t="str">
        <f t="shared" si="2"/>
        <v/>
      </c>
      <c r="M66" s="35"/>
      <c r="N66" s="31" t="str">
        <f>IF($D66="", "", SUM($D$11:$D66))</f>
        <v/>
      </c>
      <c r="O66" s="35"/>
      <c r="P66" s="17" t="str">
        <f t="shared" si="3"/>
        <v/>
      </c>
      <c r="Q66" s="35"/>
      <c r="U66" s="28" t="str">
        <f t="shared" si="4"/>
        <v/>
      </c>
    </row>
    <row r="67" spans="1:21" x14ac:dyDescent="0.25">
      <c r="A67" s="35"/>
      <c r="B67" s="10"/>
      <c r="C67" s="11"/>
      <c r="D67" s="12"/>
      <c r="E67" s="35"/>
      <c r="F67" s="17" t="str">
        <f>IF(AND($B67="", $C67="", $D67=""), "", SUM($C$11:$C67))</f>
        <v/>
      </c>
      <c r="G67" s="35"/>
      <c r="H67" s="17" t="str">
        <f t="shared" si="0"/>
        <v/>
      </c>
      <c r="I67" s="35"/>
      <c r="J67" s="25" t="str">
        <f t="shared" si="1"/>
        <v/>
      </c>
      <c r="K67" s="35"/>
      <c r="L67" s="22" t="str">
        <f t="shared" si="2"/>
        <v/>
      </c>
      <c r="M67" s="35"/>
      <c r="N67" s="31" t="str">
        <f>IF($D67="", "", SUM($D$11:$D67))</f>
        <v/>
      </c>
      <c r="O67" s="35"/>
      <c r="P67" s="17" t="str">
        <f t="shared" si="3"/>
        <v/>
      </c>
      <c r="Q67" s="35"/>
      <c r="U67" s="28" t="str">
        <f t="shared" si="4"/>
        <v/>
      </c>
    </row>
    <row r="68" spans="1:21" x14ac:dyDescent="0.25">
      <c r="A68" s="35"/>
      <c r="B68" s="10"/>
      <c r="C68" s="11"/>
      <c r="D68" s="12"/>
      <c r="E68" s="35"/>
      <c r="F68" s="17" t="str">
        <f>IF(AND($B68="", $C68="", $D68=""), "", SUM($C$11:$C68))</f>
        <v/>
      </c>
      <c r="G68" s="35"/>
      <c r="H68" s="17" t="str">
        <f t="shared" si="0"/>
        <v/>
      </c>
      <c r="I68" s="35"/>
      <c r="J68" s="25" t="str">
        <f t="shared" si="1"/>
        <v/>
      </c>
      <c r="K68" s="35"/>
      <c r="L68" s="22" t="str">
        <f t="shared" si="2"/>
        <v/>
      </c>
      <c r="M68" s="35"/>
      <c r="N68" s="31" t="str">
        <f>IF($D68="", "", SUM($D$11:$D68))</f>
        <v/>
      </c>
      <c r="O68" s="35"/>
      <c r="P68" s="17" t="str">
        <f t="shared" si="3"/>
        <v/>
      </c>
      <c r="Q68" s="35"/>
      <c r="U68" s="28" t="str">
        <f t="shared" si="4"/>
        <v/>
      </c>
    </row>
    <row r="69" spans="1:21" x14ac:dyDescent="0.25">
      <c r="A69" s="35"/>
      <c r="B69" s="10"/>
      <c r="C69" s="11"/>
      <c r="D69" s="12"/>
      <c r="E69" s="35"/>
      <c r="F69" s="17" t="str">
        <f>IF(AND($B69="", $C69="", $D69=""), "", SUM($C$11:$C69))</f>
        <v/>
      </c>
      <c r="G69" s="35"/>
      <c r="H69" s="17" t="str">
        <f t="shared" si="0"/>
        <v/>
      </c>
      <c r="I69" s="35"/>
      <c r="J69" s="25" t="str">
        <f t="shared" si="1"/>
        <v/>
      </c>
      <c r="K69" s="35"/>
      <c r="L69" s="22" t="str">
        <f t="shared" si="2"/>
        <v/>
      </c>
      <c r="M69" s="35"/>
      <c r="N69" s="31" t="str">
        <f>IF($D69="", "", SUM($D$11:$D69))</f>
        <v/>
      </c>
      <c r="O69" s="35"/>
      <c r="P69" s="17" t="str">
        <f t="shared" si="3"/>
        <v/>
      </c>
      <c r="Q69" s="35"/>
      <c r="U69" s="28" t="str">
        <f t="shared" si="4"/>
        <v/>
      </c>
    </row>
    <row r="70" spans="1:21" x14ac:dyDescent="0.25">
      <c r="A70" s="35"/>
      <c r="B70" s="10"/>
      <c r="C70" s="11"/>
      <c r="D70" s="12"/>
      <c r="E70" s="35"/>
      <c r="F70" s="17" t="str">
        <f>IF(AND($B70="", $C70="", $D70=""), "", SUM($C$11:$C70))</f>
        <v/>
      </c>
      <c r="G70" s="35"/>
      <c r="H70" s="17" t="str">
        <f t="shared" si="0"/>
        <v/>
      </c>
      <c r="I70" s="35"/>
      <c r="J70" s="25" t="str">
        <f t="shared" si="1"/>
        <v/>
      </c>
      <c r="K70" s="35"/>
      <c r="L70" s="22" t="str">
        <f t="shared" si="2"/>
        <v/>
      </c>
      <c r="M70" s="35"/>
      <c r="N70" s="31" t="str">
        <f>IF($D70="", "", SUM($D$11:$D70))</f>
        <v/>
      </c>
      <c r="O70" s="35"/>
      <c r="P70" s="17" t="str">
        <f t="shared" si="3"/>
        <v/>
      </c>
      <c r="Q70" s="35"/>
      <c r="U70" s="28" t="str">
        <f t="shared" si="4"/>
        <v/>
      </c>
    </row>
    <row r="71" spans="1:21" x14ac:dyDescent="0.25">
      <c r="A71" s="35"/>
      <c r="B71" s="10"/>
      <c r="C71" s="11"/>
      <c r="D71" s="12"/>
      <c r="E71" s="35"/>
      <c r="F71" s="17" t="str">
        <f>IF(AND($B71="", $C71="", $D71=""), "", SUM($C$11:$C71))</f>
        <v/>
      </c>
      <c r="G71" s="35"/>
      <c r="H71" s="17" t="str">
        <f t="shared" si="0"/>
        <v/>
      </c>
      <c r="I71" s="35"/>
      <c r="J71" s="25" t="str">
        <f t="shared" si="1"/>
        <v/>
      </c>
      <c r="K71" s="35"/>
      <c r="L71" s="22" t="str">
        <f t="shared" si="2"/>
        <v/>
      </c>
      <c r="M71" s="35"/>
      <c r="N71" s="31" t="str">
        <f>IF($D71="", "", SUM($D$11:$D71))</f>
        <v/>
      </c>
      <c r="O71" s="35"/>
      <c r="P71" s="17" t="str">
        <f t="shared" si="3"/>
        <v/>
      </c>
      <c r="Q71" s="35"/>
      <c r="U71" s="28" t="str">
        <f t="shared" si="4"/>
        <v/>
      </c>
    </row>
    <row r="72" spans="1:21" x14ac:dyDescent="0.25">
      <c r="A72" s="35"/>
      <c r="B72" s="10"/>
      <c r="C72" s="11"/>
      <c r="D72" s="12"/>
      <c r="E72" s="35"/>
      <c r="F72" s="17" t="str">
        <f>IF(AND($B72="", $C72="", $D72=""), "", SUM($C$11:$C72))</f>
        <v/>
      </c>
      <c r="G72" s="35"/>
      <c r="H72" s="17" t="str">
        <f t="shared" si="0"/>
        <v/>
      </c>
      <c r="I72" s="35"/>
      <c r="J72" s="25" t="str">
        <f t="shared" si="1"/>
        <v/>
      </c>
      <c r="K72" s="35"/>
      <c r="L72" s="22" t="str">
        <f t="shared" si="2"/>
        <v/>
      </c>
      <c r="M72" s="35"/>
      <c r="N72" s="31" t="str">
        <f>IF($D72="", "", SUM($D$11:$D72))</f>
        <v/>
      </c>
      <c r="O72" s="35"/>
      <c r="P72" s="17" t="str">
        <f t="shared" si="3"/>
        <v/>
      </c>
      <c r="Q72" s="35"/>
      <c r="U72" s="28" t="str">
        <f t="shared" si="4"/>
        <v/>
      </c>
    </row>
    <row r="73" spans="1:21" x14ac:dyDescent="0.25">
      <c r="A73" s="35"/>
      <c r="B73" s="10"/>
      <c r="C73" s="11"/>
      <c r="D73" s="12"/>
      <c r="E73" s="35"/>
      <c r="F73" s="17" t="str">
        <f>IF(AND($B73="", $C73="", $D73=""), "", SUM($C$11:$C73))</f>
        <v/>
      </c>
      <c r="G73" s="35"/>
      <c r="H73" s="17" t="str">
        <f t="shared" si="0"/>
        <v/>
      </c>
      <c r="I73" s="35"/>
      <c r="J73" s="25" t="str">
        <f t="shared" si="1"/>
        <v/>
      </c>
      <c r="K73" s="35"/>
      <c r="L73" s="22" t="str">
        <f t="shared" si="2"/>
        <v/>
      </c>
      <c r="M73" s="35"/>
      <c r="N73" s="31" t="str">
        <f>IF($D73="", "", SUM($D$11:$D73))</f>
        <v/>
      </c>
      <c r="O73" s="35"/>
      <c r="P73" s="17" t="str">
        <f t="shared" si="3"/>
        <v/>
      </c>
      <c r="Q73" s="35"/>
      <c r="U73" s="28" t="str">
        <f t="shared" si="4"/>
        <v/>
      </c>
    </row>
    <row r="74" spans="1:21" x14ac:dyDescent="0.25">
      <c r="A74" s="35"/>
      <c r="B74" s="10"/>
      <c r="C74" s="11"/>
      <c r="D74" s="12"/>
      <c r="E74" s="35"/>
      <c r="F74" s="17" t="str">
        <f>IF(AND($B74="", $C74="", $D74=""), "", SUM($C$11:$C74))</f>
        <v/>
      </c>
      <c r="G74" s="35"/>
      <c r="H74" s="17" t="str">
        <f t="shared" si="0"/>
        <v/>
      </c>
      <c r="I74" s="35"/>
      <c r="J74" s="25" t="str">
        <f t="shared" si="1"/>
        <v/>
      </c>
      <c r="K74" s="35"/>
      <c r="L74" s="22" t="str">
        <f t="shared" si="2"/>
        <v/>
      </c>
      <c r="M74" s="35"/>
      <c r="N74" s="31" t="str">
        <f>IF($D74="", "", SUM($D$11:$D74))</f>
        <v/>
      </c>
      <c r="O74" s="35"/>
      <c r="P74" s="17" t="str">
        <f t="shared" si="3"/>
        <v/>
      </c>
      <c r="Q74" s="35"/>
      <c r="U74" s="28" t="str">
        <f t="shared" si="4"/>
        <v/>
      </c>
    </row>
    <row r="75" spans="1:21" x14ac:dyDescent="0.25">
      <c r="A75" s="35"/>
      <c r="B75" s="10"/>
      <c r="C75" s="11"/>
      <c r="D75" s="12"/>
      <c r="E75" s="35"/>
      <c r="F75" s="17" t="str">
        <f>IF(AND($B75="", $C75="", $D75=""), "", SUM($C$11:$C75))</f>
        <v/>
      </c>
      <c r="G75" s="35"/>
      <c r="H75" s="17" t="str">
        <f t="shared" ref="H75:H138" si="5">IF($F75="", "", $F$3-$F75)</f>
        <v/>
      </c>
      <c r="I75" s="35"/>
      <c r="J75" s="25" t="str">
        <f t="shared" ref="J75:J138" si="6">IF($F75="", "", ($F$3-$F75)/$F$3)</f>
        <v/>
      </c>
      <c r="K75" s="35"/>
      <c r="L75" s="22" t="str">
        <f t="shared" si="2"/>
        <v/>
      </c>
      <c r="M75" s="35"/>
      <c r="N75" s="31" t="str">
        <f>IF($D75="", "", SUM($D$11:$D75))</f>
        <v/>
      </c>
      <c r="O75" s="35"/>
      <c r="P75" s="17" t="str">
        <f t="shared" si="3"/>
        <v/>
      </c>
      <c r="Q75" s="35"/>
      <c r="U75" s="28" t="str">
        <f t="shared" si="4"/>
        <v/>
      </c>
    </row>
    <row r="76" spans="1:21" x14ac:dyDescent="0.25">
      <c r="A76" s="35"/>
      <c r="B76" s="10"/>
      <c r="C76" s="11"/>
      <c r="D76" s="12"/>
      <c r="E76" s="35"/>
      <c r="F76" s="17" t="str">
        <f>IF(AND($B76="", $C76="", $D76=""), "", SUM($C$11:$C76))</f>
        <v/>
      </c>
      <c r="G76" s="35"/>
      <c r="H76" s="17" t="str">
        <f t="shared" si="5"/>
        <v/>
      </c>
      <c r="I76" s="35"/>
      <c r="J76" s="25" t="str">
        <f t="shared" si="6"/>
        <v/>
      </c>
      <c r="K76" s="35"/>
      <c r="L76" s="22" t="str">
        <f t="shared" ref="L76:L139" si="7">IF($J76="", "", 1-$J76)</f>
        <v/>
      </c>
      <c r="M76" s="35"/>
      <c r="N76" s="31" t="str">
        <f>IF($D76="", "", SUM($D$11:$D76))</f>
        <v/>
      </c>
      <c r="O76" s="35"/>
      <c r="P76" s="17" t="str">
        <f t="shared" ref="P76:P139" si="8">IF(OR($C76="", $D76=""), "", IFERROR(ROUND(($D76/$C76)*24*60, 2), ""))</f>
        <v/>
      </c>
      <c r="Q76" s="35"/>
      <c r="U76" s="28" t="str">
        <f t="shared" ref="U76:U139" si="9">IF($L76="", "", IF(AND($L75&lt;1, $L76&gt;=1), "X", ""))</f>
        <v/>
      </c>
    </row>
    <row r="77" spans="1:21" x14ac:dyDescent="0.25">
      <c r="A77" s="35"/>
      <c r="B77" s="10"/>
      <c r="C77" s="11"/>
      <c r="D77" s="12"/>
      <c r="E77" s="35"/>
      <c r="F77" s="17" t="str">
        <f>IF(AND($B77="", $C77="", $D77=""), "", SUM($C$11:$C77))</f>
        <v/>
      </c>
      <c r="G77" s="35"/>
      <c r="H77" s="17" t="str">
        <f t="shared" si="5"/>
        <v/>
      </c>
      <c r="I77" s="35"/>
      <c r="J77" s="25" t="str">
        <f t="shared" si="6"/>
        <v/>
      </c>
      <c r="K77" s="35"/>
      <c r="L77" s="22" t="str">
        <f t="shared" si="7"/>
        <v/>
      </c>
      <c r="M77" s="35"/>
      <c r="N77" s="31" t="str">
        <f>IF($D77="", "", SUM($D$11:$D77))</f>
        <v/>
      </c>
      <c r="O77" s="35"/>
      <c r="P77" s="17" t="str">
        <f t="shared" si="8"/>
        <v/>
      </c>
      <c r="Q77" s="35"/>
      <c r="U77" s="28" t="str">
        <f t="shared" si="9"/>
        <v/>
      </c>
    </row>
    <row r="78" spans="1:21" x14ac:dyDescent="0.25">
      <c r="A78" s="35"/>
      <c r="B78" s="10"/>
      <c r="C78" s="11"/>
      <c r="D78" s="12"/>
      <c r="E78" s="35"/>
      <c r="F78" s="17" t="str">
        <f>IF(AND($B78="", $C78="", $D78=""), "", SUM($C$11:$C78))</f>
        <v/>
      </c>
      <c r="G78" s="35"/>
      <c r="H78" s="17" t="str">
        <f t="shared" si="5"/>
        <v/>
      </c>
      <c r="I78" s="35"/>
      <c r="J78" s="25" t="str">
        <f t="shared" si="6"/>
        <v/>
      </c>
      <c r="K78" s="35"/>
      <c r="L78" s="22" t="str">
        <f t="shared" si="7"/>
        <v/>
      </c>
      <c r="M78" s="35"/>
      <c r="N78" s="31" t="str">
        <f>IF($D78="", "", SUM($D$11:$D78))</f>
        <v/>
      </c>
      <c r="O78" s="35"/>
      <c r="P78" s="17" t="str">
        <f t="shared" si="8"/>
        <v/>
      </c>
      <c r="Q78" s="35"/>
      <c r="U78" s="28" t="str">
        <f t="shared" si="9"/>
        <v/>
      </c>
    </row>
    <row r="79" spans="1:21" x14ac:dyDescent="0.25">
      <c r="A79" s="35"/>
      <c r="B79" s="10"/>
      <c r="C79" s="11"/>
      <c r="D79" s="12"/>
      <c r="E79" s="35"/>
      <c r="F79" s="17" t="str">
        <f>IF(AND($B79="", $C79="", $D79=""), "", SUM($C$11:$C79))</f>
        <v/>
      </c>
      <c r="G79" s="35"/>
      <c r="H79" s="17" t="str">
        <f t="shared" si="5"/>
        <v/>
      </c>
      <c r="I79" s="35"/>
      <c r="J79" s="25" t="str">
        <f t="shared" si="6"/>
        <v/>
      </c>
      <c r="K79" s="35"/>
      <c r="L79" s="22" t="str">
        <f t="shared" si="7"/>
        <v/>
      </c>
      <c r="M79" s="35"/>
      <c r="N79" s="31" t="str">
        <f>IF($D79="", "", SUM($D$11:$D79))</f>
        <v/>
      </c>
      <c r="O79" s="35"/>
      <c r="P79" s="17" t="str">
        <f t="shared" si="8"/>
        <v/>
      </c>
      <c r="Q79" s="35"/>
      <c r="U79" s="28" t="str">
        <f t="shared" si="9"/>
        <v/>
      </c>
    </row>
    <row r="80" spans="1:21" x14ac:dyDescent="0.25">
      <c r="A80" s="35"/>
      <c r="B80" s="10"/>
      <c r="C80" s="11"/>
      <c r="D80" s="12"/>
      <c r="E80" s="35"/>
      <c r="F80" s="17" t="str">
        <f>IF(AND($B80="", $C80="", $D80=""), "", SUM($C$11:$C80))</f>
        <v/>
      </c>
      <c r="G80" s="35"/>
      <c r="H80" s="17" t="str">
        <f t="shared" si="5"/>
        <v/>
      </c>
      <c r="I80" s="35"/>
      <c r="J80" s="25" t="str">
        <f t="shared" si="6"/>
        <v/>
      </c>
      <c r="K80" s="35"/>
      <c r="L80" s="22" t="str">
        <f t="shared" si="7"/>
        <v/>
      </c>
      <c r="M80" s="35"/>
      <c r="N80" s="31" t="str">
        <f>IF($D80="", "", SUM($D$11:$D80))</f>
        <v/>
      </c>
      <c r="O80" s="35"/>
      <c r="P80" s="17" t="str">
        <f t="shared" si="8"/>
        <v/>
      </c>
      <c r="Q80" s="35"/>
      <c r="U80" s="28" t="str">
        <f t="shared" si="9"/>
        <v/>
      </c>
    </row>
    <row r="81" spans="1:21" x14ac:dyDescent="0.25">
      <c r="A81" s="35"/>
      <c r="B81" s="10"/>
      <c r="C81" s="11"/>
      <c r="D81" s="12"/>
      <c r="E81" s="35"/>
      <c r="F81" s="17" t="str">
        <f>IF(AND($B81="", $C81="", $D81=""), "", SUM($C$11:$C81))</f>
        <v/>
      </c>
      <c r="G81" s="35"/>
      <c r="H81" s="17" t="str">
        <f t="shared" si="5"/>
        <v/>
      </c>
      <c r="I81" s="35"/>
      <c r="J81" s="25" t="str">
        <f t="shared" si="6"/>
        <v/>
      </c>
      <c r="K81" s="35"/>
      <c r="L81" s="22" t="str">
        <f t="shared" si="7"/>
        <v/>
      </c>
      <c r="M81" s="35"/>
      <c r="N81" s="31" t="str">
        <f>IF($D81="", "", SUM($D$11:$D81))</f>
        <v/>
      </c>
      <c r="O81" s="35"/>
      <c r="P81" s="17" t="str">
        <f t="shared" si="8"/>
        <v/>
      </c>
      <c r="Q81" s="35"/>
      <c r="U81" s="28" t="str">
        <f t="shared" si="9"/>
        <v/>
      </c>
    </row>
    <row r="82" spans="1:21" x14ac:dyDescent="0.25">
      <c r="A82" s="35"/>
      <c r="B82" s="10"/>
      <c r="C82" s="11"/>
      <c r="D82" s="12"/>
      <c r="E82" s="35"/>
      <c r="F82" s="17" t="str">
        <f>IF(AND($B82="", $C82="", $D82=""), "", SUM($C$11:$C82))</f>
        <v/>
      </c>
      <c r="G82" s="35"/>
      <c r="H82" s="17" t="str">
        <f t="shared" si="5"/>
        <v/>
      </c>
      <c r="I82" s="35"/>
      <c r="J82" s="25" t="str">
        <f t="shared" si="6"/>
        <v/>
      </c>
      <c r="K82" s="35"/>
      <c r="L82" s="22" t="str">
        <f t="shared" si="7"/>
        <v/>
      </c>
      <c r="M82" s="35"/>
      <c r="N82" s="31" t="str">
        <f>IF($D82="", "", SUM($D$11:$D82))</f>
        <v/>
      </c>
      <c r="O82" s="35"/>
      <c r="P82" s="17" t="str">
        <f t="shared" si="8"/>
        <v/>
      </c>
      <c r="Q82" s="35"/>
      <c r="U82" s="28" t="str">
        <f t="shared" si="9"/>
        <v/>
      </c>
    </row>
    <row r="83" spans="1:21" x14ac:dyDescent="0.25">
      <c r="A83" s="35"/>
      <c r="B83" s="10"/>
      <c r="C83" s="11"/>
      <c r="D83" s="12"/>
      <c r="E83" s="35"/>
      <c r="F83" s="17" t="str">
        <f>IF(AND($B83="", $C83="", $D83=""), "", SUM($C$11:$C83))</f>
        <v/>
      </c>
      <c r="G83" s="35"/>
      <c r="H83" s="17" t="str">
        <f t="shared" si="5"/>
        <v/>
      </c>
      <c r="I83" s="35"/>
      <c r="J83" s="25" t="str">
        <f t="shared" si="6"/>
        <v/>
      </c>
      <c r="K83" s="35"/>
      <c r="L83" s="22" t="str">
        <f t="shared" si="7"/>
        <v/>
      </c>
      <c r="M83" s="35"/>
      <c r="N83" s="31" t="str">
        <f>IF($D83="", "", SUM($D$11:$D83))</f>
        <v/>
      </c>
      <c r="O83" s="35"/>
      <c r="P83" s="17" t="str">
        <f t="shared" si="8"/>
        <v/>
      </c>
      <c r="Q83" s="35"/>
      <c r="U83" s="28" t="str">
        <f t="shared" si="9"/>
        <v/>
      </c>
    </row>
    <row r="84" spans="1:21" x14ac:dyDescent="0.25">
      <c r="A84" s="35"/>
      <c r="B84" s="10"/>
      <c r="C84" s="11"/>
      <c r="D84" s="12"/>
      <c r="E84" s="35"/>
      <c r="F84" s="17" t="str">
        <f>IF(AND($B84="", $C84="", $D84=""), "", SUM($C$11:$C84))</f>
        <v/>
      </c>
      <c r="G84" s="35"/>
      <c r="H84" s="17" t="str">
        <f t="shared" si="5"/>
        <v/>
      </c>
      <c r="I84" s="35"/>
      <c r="J84" s="25" t="str">
        <f t="shared" si="6"/>
        <v/>
      </c>
      <c r="K84" s="35"/>
      <c r="L84" s="22" t="str">
        <f t="shared" si="7"/>
        <v/>
      </c>
      <c r="M84" s="35"/>
      <c r="N84" s="31" t="str">
        <f>IF($D84="", "", SUM($D$11:$D84))</f>
        <v/>
      </c>
      <c r="O84" s="35"/>
      <c r="P84" s="17" t="str">
        <f t="shared" si="8"/>
        <v/>
      </c>
      <c r="Q84" s="35"/>
      <c r="U84" s="28" t="str">
        <f t="shared" si="9"/>
        <v/>
      </c>
    </row>
    <row r="85" spans="1:21" x14ac:dyDescent="0.25">
      <c r="A85" s="35"/>
      <c r="B85" s="10"/>
      <c r="C85" s="11"/>
      <c r="D85" s="12"/>
      <c r="E85" s="35"/>
      <c r="F85" s="17" t="str">
        <f>IF(AND($B85="", $C85="", $D85=""), "", SUM($C$11:$C85))</f>
        <v/>
      </c>
      <c r="G85" s="35"/>
      <c r="H85" s="17" t="str">
        <f t="shared" si="5"/>
        <v/>
      </c>
      <c r="I85" s="35"/>
      <c r="J85" s="25" t="str">
        <f t="shared" si="6"/>
        <v/>
      </c>
      <c r="K85" s="35"/>
      <c r="L85" s="22" t="str">
        <f t="shared" si="7"/>
        <v/>
      </c>
      <c r="M85" s="35"/>
      <c r="N85" s="31" t="str">
        <f>IF($D85="", "", SUM($D$11:$D85))</f>
        <v/>
      </c>
      <c r="O85" s="35"/>
      <c r="P85" s="17" t="str">
        <f t="shared" si="8"/>
        <v/>
      </c>
      <c r="Q85" s="35"/>
      <c r="U85" s="28" t="str">
        <f t="shared" si="9"/>
        <v/>
      </c>
    </row>
    <row r="86" spans="1:21" x14ac:dyDescent="0.25">
      <c r="A86" s="35"/>
      <c r="B86" s="10"/>
      <c r="C86" s="11"/>
      <c r="D86" s="12"/>
      <c r="E86" s="35"/>
      <c r="F86" s="17" t="str">
        <f>IF(AND($B86="", $C86="", $D86=""), "", SUM($C$11:$C86))</f>
        <v/>
      </c>
      <c r="G86" s="35"/>
      <c r="H86" s="17" t="str">
        <f t="shared" si="5"/>
        <v/>
      </c>
      <c r="I86" s="35"/>
      <c r="J86" s="25" t="str">
        <f t="shared" si="6"/>
        <v/>
      </c>
      <c r="K86" s="35"/>
      <c r="L86" s="22" t="str">
        <f t="shared" si="7"/>
        <v/>
      </c>
      <c r="M86" s="35"/>
      <c r="N86" s="31" t="str">
        <f>IF($D86="", "", SUM($D$11:$D86))</f>
        <v/>
      </c>
      <c r="O86" s="35"/>
      <c r="P86" s="17" t="str">
        <f t="shared" si="8"/>
        <v/>
      </c>
      <c r="Q86" s="35"/>
      <c r="U86" s="28" t="str">
        <f t="shared" si="9"/>
        <v/>
      </c>
    </row>
    <row r="87" spans="1:21" x14ac:dyDescent="0.25">
      <c r="A87" s="35"/>
      <c r="B87" s="10"/>
      <c r="C87" s="11"/>
      <c r="D87" s="12"/>
      <c r="E87" s="35"/>
      <c r="F87" s="17" t="str">
        <f>IF(AND($B87="", $C87="", $D87=""), "", SUM($C$11:$C87))</f>
        <v/>
      </c>
      <c r="G87" s="35"/>
      <c r="H87" s="17" t="str">
        <f t="shared" si="5"/>
        <v/>
      </c>
      <c r="I87" s="35"/>
      <c r="J87" s="25" t="str">
        <f t="shared" si="6"/>
        <v/>
      </c>
      <c r="K87" s="35"/>
      <c r="L87" s="22" t="str">
        <f t="shared" si="7"/>
        <v/>
      </c>
      <c r="M87" s="35"/>
      <c r="N87" s="31" t="str">
        <f>IF($D87="", "", SUM($D$11:$D87))</f>
        <v/>
      </c>
      <c r="O87" s="35"/>
      <c r="P87" s="17" t="str">
        <f t="shared" si="8"/>
        <v/>
      </c>
      <c r="Q87" s="35"/>
      <c r="U87" s="28" t="str">
        <f t="shared" si="9"/>
        <v/>
      </c>
    </row>
    <row r="88" spans="1:21" x14ac:dyDescent="0.25">
      <c r="A88" s="35"/>
      <c r="B88" s="10"/>
      <c r="C88" s="11"/>
      <c r="D88" s="12"/>
      <c r="E88" s="35"/>
      <c r="F88" s="17" t="str">
        <f>IF(AND($B88="", $C88="", $D88=""), "", SUM($C$11:$C88))</f>
        <v/>
      </c>
      <c r="G88" s="35"/>
      <c r="H88" s="17" t="str">
        <f t="shared" si="5"/>
        <v/>
      </c>
      <c r="I88" s="35"/>
      <c r="J88" s="25" t="str">
        <f t="shared" si="6"/>
        <v/>
      </c>
      <c r="K88" s="35"/>
      <c r="L88" s="22" t="str">
        <f t="shared" si="7"/>
        <v/>
      </c>
      <c r="M88" s="35"/>
      <c r="N88" s="31" t="str">
        <f>IF($D88="", "", SUM($D$11:$D88))</f>
        <v/>
      </c>
      <c r="O88" s="35"/>
      <c r="P88" s="17" t="str">
        <f t="shared" si="8"/>
        <v/>
      </c>
      <c r="Q88" s="35"/>
      <c r="U88" s="28" t="str">
        <f t="shared" si="9"/>
        <v/>
      </c>
    </row>
    <row r="89" spans="1:21" x14ac:dyDescent="0.25">
      <c r="A89" s="35"/>
      <c r="B89" s="10"/>
      <c r="C89" s="11"/>
      <c r="D89" s="12"/>
      <c r="E89" s="35"/>
      <c r="F89" s="17" t="str">
        <f>IF(AND($B89="", $C89="", $D89=""), "", SUM($C$11:$C89))</f>
        <v/>
      </c>
      <c r="G89" s="35"/>
      <c r="H89" s="17" t="str">
        <f t="shared" si="5"/>
        <v/>
      </c>
      <c r="I89" s="35"/>
      <c r="J89" s="25" t="str">
        <f t="shared" si="6"/>
        <v/>
      </c>
      <c r="K89" s="35"/>
      <c r="L89" s="22" t="str">
        <f t="shared" si="7"/>
        <v/>
      </c>
      <c r="M89" s="35"/>
      <c r="N89" s="31" t="str">
        <f>IF($D89="", "", SUM($D$11:$D89))</f>
        <v/>
      </c>
      <c r="O89" s="35"/>
      <c r="P89" s="17" t="str">
        <f t="shared" si="8"/>
        <v/>
      </c>
      <c r="Q89" s="35"/>
      <c r="U89" s="28" t="str">
        <f t="shared" si="9"/>
        <v/>
      </c>
    </row>
    <row r="90" spans="1:21" x14ac:dyDescent="0.25">
      <c r="A90" s="35"/>
      <c r="B90" s="10"/>
      <c r="C90" s="11"/>
      <c r="D90" s="12"/>
      <c r="E90" s="35"/>
      <c r="F90" s="17" t="str">
        <f>IF(AND($B90="", $C90="", $D90=""), "", SUM($C$11:$C90))</f>
        <v/>
      </c>
      <c r="G90" s="35"/>
      <c r="H90" s="17" t="str">
        <f t="shared" si="5"/>
        <v/>
      </c>
      <c r="I90" s="35"/>
      <c r="J90" s="25" t="str">
        <f t="shared" si="6"/>
        <v/>
      </c>
      <c r="K90" s="35"/>
      <c r="L90" s="22" t="str">
        <f t="shared" si="7"/>
        <v/>
      </c>
      <c r="M90" s="35"/>
      <c r="N90" s="31" t="str">
        <f>IF($D90="", "", SUM($D$11:$D90))</f>
        <v/>
      </c>
      <c r="O90" s="35"/>
      <c r="P90" s="17" t="str">
        <f t="shared" si="8"/>
        <v/>
      </c>
      <c r="Q90" s="35"/>
      <c r="U90" s="28" t="str">
        <f t="shared" si="9"/>
        <v/>
      </c>
    </row>
    <row r="91" spans="1:21" x14ac:dyDescent="0.25">
      <c r="A91" s="35"/>
      <c r="B91" s="10"/>
      <c r="C91" s="11"/>
      <c r="D91" s="12"/>
      <c r="E91" s="35"/>
      <c r="F91" s="17" t="str">
        <f>IF(AND($B91="", $C91="", $D91=""), "", SUM($C$11:$C91))</f>
        <v/>
      </c>
      <c r="G91" s="35"/>
      <c r="H91" s="17" t="str">
        <f t="shared" si="5"/>
        <v/>
      </c>
      <c r="I91" s="35"/>
      <c r="J91" s="25" t="str">
        <f t="shared" si="6"/>
        <v/>
      </c>
      <c r="K91" s="35"/>
      <c r="L91" s="22" t="str">
        <f t="shared" si="7"/>
        <v/>
      </c>
      <c r="M91" s="35"/>
      <c r="N91" s="31" t="str">
        <f>IF($D91="", "", SUM($D$11:$D91))</f>
        <v/>
      </c>
      <c r="O91" s="35"/>
      <c r="P91" s="17" t="str">
        <f t="shared" si="8"/>
        <v/>
      </c>
      <c r="Q91" s="35"/>
      <c r="U91" s="28" t="str">
        <f t="shared" si="9"/>
        <v/>
      </c>
    </row>
    <row r="92" spans="1:21" x14ac:dyDescent="0.25">
      <c r="A92" s="35"/>
      <c r="B92" s="10"/>
      <c r="C92" s="11"/>
      <c r="D92" s="12"/>
      <c r="E92" s="35"/>
      <c r="F92" s="17" t="str">
        <f>IF(AND($B92="", $C92="", $D92=""), "", SUM($C$11:$C92))</f>
        <v/>
      </c>
      <c r="G92" s="35"/>
      <c r="H92" s="17" t="str">
        <f t="shared" si="5"/>
        <v/>
      </c>
      <c r="I92" s="35"/>
      <c r="J92" s="25" t="str">
        <f t="shared" si="6"/>
        <v/>
      </c>
      <c r="K92" s="35"/>
      <c r="L92" s="22" t="str">
        <f t="shared" si="7"/>
        <v/>
      </c>
      <c r="M92" s="35"/>
      <c r="N92" s="31" t="str">
        <f>IF($D92="", "", SUM($D$11:$D92))</f>
        <v/>
      </c>
      <c r="O92" s="35"/>
      <c r="P92" s="17" t="str">
        <f t="shared" si="8"/>
        <v/>
      </c>
      <c r="Q92" s="35"/>
      <c r="U92" s="28" t="str">
        <f t="shared" si="9"/>
        <v/>
      </c>
    </row>
    <row r="93" spans="1:21" x14ac:dyDescent="0.25">
      <c r="A93" s="35"/>
      <c r="B93" s="10"/>
      <c r="C93" s="11"/>
      <c r="D93" s="12"/>
      <c r="E93" s="35"/>
      <c r="F93" s="17" t="str">
        <f>IF(AND($B93="", $C93="", $D93=""), "", SUM($C$11:$C93))</f>
        <v/>
      </c>
      <c r="G93" s="35"/>
      <c r="H93" s="17" t="str">
        <f t="shared" si="5"/>
        <v/>
      </c>
      <c r="I93" s="35"/>
      <c r="J93" s="25" t="str">
        <f t="shared" si="6"/>
        <v/>
      </c>
      <c r="K93" s="35"/>
      <c r="L93" s="22" t="str">
        <f t="shared" si="7"/>
        <v/>
      </c>
      <c r="M93" s="35"/>
      <c r="N93" s="31" t="str">
        <f>IF($D93="", "", SUM($D$11:$D93))</f>
        <v/>
      </c>
      <c r="O93" s="35"/>
      <c r="P93" s="17" t="str">
        <f t="shared" si="8"/>
        <v/>
      </c>
      <c r="Q93" s="35"/>
      <c r="U93" s="28" t="str">
        <f t="shared" si="9"/>
        <v/>
      </c>
    </row>
    <row r="94" spans="1:21" x14ac:dyDescent="0.25">
      <c r="A94" s="35"/>
      <c r="B94" s="10"/>
      <c r="C94" s="11"/>
      <c r="D94" s="12"/>
      <c r="E94" s="35"/>
      <c r="F94" s="17" t="str">
        <f>IF(AND($B94="", $C94="", $D94=""), "", SUM($C$11:$C94))</f>
        <v/>
      </c>
      <c r="G94" s="35"/>
      <c r="H94" s="17" t="str">
        <f t="shared" si="5"/>
        <v/>
      </c>
      <c r="I94" s="35"/>
      <c r="J94" s="25" t="str">
        <f t="shared" si="6"/>
        <v/>
      </c>
      <c r="K94" s="35"/>
      <c r="L94" s="22" t="str">
        <f t="shared" si="7"/>
        <v/>
      </c>
      <c r="M94" s="35"/>
      <c r="N94" s="31" t="str">
        <f>IF($D94="", "", SUM($D$11:$D94))</f>
        <v/>
      </c>
      <c r="O94" s="35"/>
      <c r="P94" s="17" t="str">
        <f t="shared" si="8"/>
        <v/>
      </c>
      <c r="Q94" s="35"/>
      <c r="U94" s="28" t="str">
        <f t="shared" si="9"/>
        <v/>
      </c>
    </row>
    <row r="95" spans="1:21" x14ac:dyDescent="0.25">
      <c r="A95" s="35"/>
      <c r="B95" s="10"/>
      <c r="C95" s="11"/>
      <c r="D95" s="12"/>
      <c r="E95" s="35"/>
      <c r="F95" s="17" t="str">
        <f>IF(AND($B95="", $C95="", $D95=""), "", SUM($C$11:$C95))</f>
        <v/>
      </c>
      <c r="G95" s="35"/>
      <c r="H95" s="17" t="str">
        <f t="shared" si="5"/>
        <v/>
      </c>
      <c r="I95" s="35"/>
      <c r="J95" s="25" t="str">
        <f t="shared" si="6"/>
        <v/>
      </c>
      <c r="K95" s="35"/>
      <c r="L95" s="22" t="str">
        <f t="shared" si="7"/>
        <v/>
      </c>
      <c r="M95" s="35"/>
      <c r="N95" s="31" t="str">
        <f>IF($D95="", "", SUM($D$11:$D95))</f>
        <v/>
      </c>
      <c r="O95" s="35"/>
      <c r="P95" s="17" t="str">
        <f t="shared" si="8"/>
        <v/>
      </c>
      <c r="Q95" s="35"/>
      <c r="U95" s="28" t="str">
        <f t="shared" si="9"/>
        <v/>
      </c>
    </row>
    <row r="96" spans="1:21" x14ac:dyDescent="0.25">
      <c r="A96" s="35"/>
      <c r="B96" s="10"/>
      <c r="C96" s="11"/>
      <c r="D96" s="12"/>
      <c r="E96" s="35"/>
      <c r="F96" s="17" t="str">
        <f>IF(AND($B96="", $C96="", $D96=""), "", SUM($C$11:$C96))</f>
        <v/>
      </c>
      <c r="G96" s="35"/>
      <c r="H96" s="17" t="str">
        <f t="shared" si="5"/>
        <v/>
      </c>
      <c r="I96" s="35"/>
      <c r="J96" s="25" t="str">
        <f t="shared" si="6"/>
        <v/>
      </c>
      <c r="K96" s="35"/>
      <c r="L96" s="22" t="str">
        <f t="shared" si="7"/>
        <v/>
      </c>
      <c r="M96" s="35"/>
      <c r="N96" s="31" t="str">
        <f>IF($D96="", "", SUM($D$11:$D96))</f>
        <v/>
      </c>
      <c r="O96" s="35"/>
      <c r="P96" s="17" t="str">
        <f t="shared" si="8"/>
        <v/>
      </c>
      <c r="Q96" s="35"/>
      <c r="U96" s="28" t="str">
        <f t="shared" si="9"/>
        <v/>
      </c>
    </row>
    <row r="97" spans="1:21" x14ac:dyDescent="0.25">
      <c r="A97" s="35"/>
      <c r="B97" s="10"/>
      <c r="C97" s="11"/>
      <c r="D97" s="12"/>
      <c r="E97" s="35"/>
      <c r="F97" s="17" t="str">
        <f>IF(AND($B97="", $C97="", $D97=""), "", SUM($C$11:$C97))</f>
        <v/>
      </c>
      <c r="G97" s="35"/>
      <c r="H97" s="17" t="str">
        <f t="shared" si="5"/>
        <v/>
      </c>
      <c r="I97" s="35"/>
      <c r="J97" s="25" t="str">
        <f t="shared" si="6"/>
        <v/>
      </c>
      <c r="K97" s="35"/>
      <c r="L97" s="22" t="str">
        <f t="shared" si="7"/>
        <v/>
      </c>
      <c r="M97" s="35"/>
      <c r="N97" s="31" t="str">
        <f>IF($D97="", "", SUM($D$11:$D97))</f>
        <v/>
      </c>
      <c r="O97" s="35"/>
      <c r="P97" s="17" t="str">
        <f t="shared" si="8"/>
        <v/>
      </c>
      <c r="Q97" s="35"/>
      <c r="U97" s="28" t="str">
        <f t="shared" si="9"/>
        <v/>
      </c>
    </row>
    <row r="98" spans="1:21" x14ac:dyDescent="0.25">
      <c r="A98" s="35"/>
      <c r="B98" s="10"/>
      <c r="C98" s="11"/>
      <c r="D98" s="12"/>
      <c r="E98" s="35"/>
      <c r="F98" s="17" t="str">
        <f>IF(AND($B98="", $C98="", $D98=""), "", SUM($C$11:$C98))</f>
        <v/>
      </c>
      <c r="G98" s="35"/>
      <c r="H98" s="17" t="str">
        <f t="shared" si="5"/>
        <v/>
      </c>
      <c r="I98" s="35"/>
      <c r="J98" s="25" t="str">
        <f t="shared" si="6"/>
        <v/>
      </c>
      <c r="K98" s="35"/>
      <c r="L98" s="22" t="str">
        <f t="shared" si="7"/>
        <v/>
      </c>
      <c r="M98" s="35"/>
      <c r="N98" s="31" t="str">
        <f>IF($D98="", "", SUM($D$11:$D98))</f>
        <v/>
      </c>
      <c r="O98" s="35"/>
      <c r="P98" s="17" t="str">
        <f t="shared" si="8"/>
        <v/>
      </c>
      <c r="Q98" s="35"/>
      <c r="U98" s="28" t="str">
        <f t="shared" si="9"/>
        <v/>
      </c>
    </row>
    <row r="99" spans="1:21" x14ac:dyDescent="0.25">
      <c r="A99" s="35"/>
      <c r="B99" s="10"/>
      <c r="C99" s="11"/>
      <c r="D99" s="12"/>
      <c r="E99" s="35"/>
      <c r="F99" s="17" t="str">
        <f>IF(AND($B99="", $C99="", $D99=""), "", SUM($C$11:$C99))</f>
        <v/>
      </c>
      <c r="G99" s="35"/>
      <c r="H99" s="17" t="str">
        <f t="shared" si="5"/>
        <v/>
      </c>
      <c r="I99" s="35"/>
      <c r="J99" s="25" t="str">
        <f t="shared" si="6"/>
        <v/>
      </c>
      <c r="K99" s="35"/>
      <c r="L99" s="22" t="str">
        <f t="shared" si="7"/>
        <v/>
      </c>
      <c r="M99" s="35"/>
      <c r="N99" s="31" t="str">
        <f>IF($D99="", "", SUM($D$11:$D99))</f>
        <v/>
      </c>
      <c r="O99" s="35"/>
      <c r="P99" s="17" t="str">
        <f t="shared" si="8"/>
        <v/>
      </c>
      <c r="Q99" s="35"/>
      <c r="U99" s="28" t="str">
        <f t="shared" si="9"/>
        <v/>
      </c>
    </row>
    <row r="100" spans="1:21" x14ac:dyDescent="0.25">
      <c r="A100" s="35"/>
      <c r="B100" s="10"/>
      <c r="C100" s="11"/>
      <c r="D100" s="12"/>
      <c r="E100" s="35"/>
      <c r="F100" s="17" t="str">
        <f>IF(AND($B100="", $C100="", $D100=""), "", SUM($C$11:$C100))</f>
        <v/>
      </c>
      <c r="G100" s="35"/>
      <c r="H100" s="17" t="str">
        <f t="shared" si="5"/>
        <v/>
      </c>
      <c r="I100" s="35"/>
      <c r="J100" s="25" t="str">
        <f t="shared" si="6"/>
        <v/>
      </c>
      <c r="K100" s="35"/>
      <c r="L100" s="22" t="str">
        <f t="shared" si="7"/>
        <v/>
      </c>
      <c r="M100" s="35"/>
      <c r="N100" s="31" t="str">
        <f>IF($D100="", "", SUM($D$11:$D100))</f>
        <v/>
      </c>
      <c r="O100" s="35"/>
      <c r="P100" s="17" t="str">
        <f t="shared" si="8"/>
        <v/>
      </c>
      <c r="Q100" s="35"/>
      <c r="U100" s="28" t="str">
        <f t="shared" si="9"/>
        <v/>
      </c>
    </row>
    <row r="101" spans="1:21" x14ac:dyDescent="0.25">
      <c r="A101" s="35"/>
      <c r="B101" s="10"/>
      <c r="C101" s="11"/>
      <c r="D101" s="12"/>
      <c r="E101" s="35"/>
      <c r="F101" s="17" t="str">
        <f>IF(AND($B101="", $C101="", $D101=""), "", SUM($C$11:$C101))</f>
        <v/>
      </c>
      <c r="G101" s="35"/>
      <c r="H101" s="17" t="str">
        <f t="shared" si="5"/>
        <v/>
      </c>
      <c r="I101" s="35"/>
      <c r="J101" s="25" t="str">
        <f t="shared" si="6"/>
        <v/>
      </c>
      <c r="K101" s="35"/>
      <c r="L101" s="22" t="str">
        <f t="shared" si="7"/>
        <v/>
      </c>
      <c r="M101" s="35"/>
      <c r="N101" s="31" t="str">
        <f>IF($D101="", "", SUM($D$11:$D101))</f>
        <v/>
      </c>
      <c r="O101" s="35"/>
      <c r="P101" s="17" t="str">
        <f t="shared" si="8"/>
        <v/>
      </c>
      <c r="Q101" s="35"/>
      <c r="U101" s="28" t="str">
        <f t="shared" si="9"/>
        <v/>
      </c>
    </row>
    <row r="102" spans="1:21" x14ac:dyDescent="0.25">
      <c r="A102" s="35"/>
      <c r="B102" s="10"/>
      <c r="C102" s="11"/>
      <c r="D102" s="12"/>
      <c r="E102" s="35"/>
      <c r="F102" s="17" t="str">
        <f>IF(AND($B102="", $C102="", $D102=""), "", SUM($C$11:$C102))</f>
        <v/>
      </c>
      <c r="G102" s="35"/>
      <c r="H102" s="17" t="str">
        <f t="shared" si="5"/>
        <v/>
      </c>
      <c r="I102" s="35"/>
      <c r="J102" s="25" t="str">
        <f t="shared" si="6"/>
        <v/>
      </c>
      <c r="K102" s="35"/>
      <c r="L102" s="22" t="str">
        <f t="shared" si="7"/>
        <v/>
      </c>
      <c r="M102" s="35"/>
      <c r="N102" s="31" t="str">
        <f>IF($D102="", "", SUM($D$11:$D102))</f>
        <v/>
      </c>
      <c r="O102" s="35"/>
      <c r="P102" s="17" t="str">
        <f t="shared" si="8"/>
        <v/>
      </c>
      <c r="Q102" s="35"/>
      <c r="U102" s="28" t="str">
        <f t="shared" si="9"/>
        <v/>
      </c>
    </row>
    <row r="103" spans="1:21" x14ac:dyDescent="0.25">
      <c r="A103" s="35"/>
      <c r="B103" s="10"/>
      <c r="C103" s="11"/>
      <c r="D103" s="12"/>
      <c r="E103" s="35"/>
      <c r="F103" s="17" t="str">
        <f>IF(AND($B103="", $C103="", $D103=""), "", SUM($C$11:$C103))</f>
        <v/>
      </c>
      <c r="G103" s="35"/>
      <c r="H103" s="17" t="str">
        <f t="shared" si="5"/>
        <v/>
      </c>
      <c r="I103" s="35"/>
      <c r="J103" s="25" t="str">
        <f t="shared" si="6"/>
        <v/>
      </c>
      <c r="K103" s="35"/>
      <c r="L103" s="22" t="str">
        <f t="shared" si="7"/>
        <v/>
      </c>
      <c r="M103" s="35"/>
      <c r="N103" s="31" t="str">
        <f>IF($D103="", "", SUM($D$11:$D103))</f>
        <v/>
      </c>
      <c r="O103" s="35"/>
      <c r="P103" s="17" t="str">
        <f t="shared" si="8"/>
        <v/>
      </c>
      <c r="Q103" s="35"/>
      <c r="U103" s="28" t="str">
        <f t="shared" si="9"/>
        <v/>
      </c>
    </row>
    <row r="104" spans="1:21" x14ac:dyDescent="0.25">
      <c r="A104" s="35"/>
      <c r="B104" s="10"/>
      <c r="C104" s="11"/>
      <c r="D104" s="12"/>
      <c r="E104" s="35"/>
      <c r="F104" s="17" t="str">
        <f>IF(AND($B104="", $C104="", $D104=""), "", SUM($C$11:$C104))</f>
        <v/>
      </c>
      <c r="G104" s="35"/>
      <c r="H104" s="17" t="str">
        <f t="shared" si="5"/>
        <v/>
      </c>
      <c r="I104" s="35"/>
      <c r="J104" s="25" t="str">
        <f t="shared" si="6"/>
        <v/>
      </c>
      <c r="K104" s="35"/>
      <c r="L104" s="22" t="str">
        <f t="shared" si="7"/>
        <v/>
      </c>
      <c r="M104" s="35"/>
      <c r="N104" s="31" t="str">
        <f>IF($D104="", "", SUM($D$11:$D104))</f>
        <v/>
      </c>
      <c r="O104" s="35"/>
      <c r="P104" s="17" t="str">
        <f t="shared" si="8"/>
        <v/>
      </c>
      <c r="Q104" s="35"/>
      <c r="U104" s="28" t="str">
        <f t="shared" si="9"/>
        <v/>
      </c>
    </row>
    <row r="105" spans="1:21" x14ac:dyDescent="0.25">
      <c r="A105" s="35"/>
      <c r="B105" s="10"/>
      <c r="C105" s="11"/>
      <c r="D105" s="12"/>
      <c r="E105" s="35"/>
      <c r="F105" s="17" t="str">
        <f>IF(AND($B105="", $C105="", $D105=""), "", SUM($C$11:$C105))</f>
        <v/>
      </c>
      <c r="G105" s="35"/>
      <c r="H105" s="17" t="str">
        <f t="shared" si="5"/>
        <v/>
      </c>
      <c r="I105" s="35"/>
      <c r="J105" s="25" t="str">
        <f t="shared" si="6"/>
        <v/>
      </c>
      <c r="K105" s="35"/>
      <c r="L105" s="22" t="str">
        <f t="shared" si="7"/>
        <v/>
      </c>
      <c r="M105" s="35"/>
      <c r="N105" s="31" t="str">
        <f>IF($D105="", "", SUM($D$11:$D105))</f>
        <v/>
      </c>
      <c r="O105" s="35"/>
      <c r="P105" s="17" t="str">
        <f t="shared" si="8"/>
        <v/>
      </c>
      <c r="Q105" s="35"/>
      <c r="U105" s="28" t="str">
        <f t="shared" si="9"/>
        <v/>
      </c>
    </row>
    <row r="106" spans="1:21" x14ac:dyDescent="0.25">
      <c r="A106" s="35"/>
      <c r="B106" s="10"/>
      <c r="C106" s="11"/>
      <c r="D106" s="12"/>
      <c r="E106" s="35"/>
      <c r="F106" s="17" t="str">
        <f>IF(AND($B106="", $C106="", $D106=""), "", SUM($C$11:$C106))</f>
        <v/>
      </c>
      <c r="G106" s="35"/>
      <c r="H106" s="17" t="str">
        <f t="shared" si="5"/>
        <v/>
      </c>
      <c r="I106" s="35"/>
      <c r="J106" s="25" t="str">
        <f t="shared" si="6"/>
        <v/>
      </c>
      <c r="K106" s="35"/>
      <c r="L106" s="22" t="str">
        <f t="shared" si="7"/>
        <v/>
      </c>
      <c r="M106" s="35"/>
      <c r="N106" s="31" t="str">
        <f>IF($D106="", "", SUM($D$11:$D106))</f>
        <v/>
      </c>
      <c r="O106" s="35"/>
      <c r="P106" s="17" t="str">
        <f t="shared" si="8"/>
        <v/>
      </c>
      <c r="Q106" s="35"/>
      <c r="U106" s="28" t="str">
        <f t="shared" si="9"/>
        <v/>
      </c>
    </row>
    <row r="107" spans="1:21" x14ac:dyDescent="0.25">
      <c r="A107" s="35"/>
      <c r="B107" s="10"/>
      <c r="C107" s="11"/>
      <c r="D107" s="12"/>
      <c r="E107" s="35"/>
      <c r="F107" s="17" t="str">
        <f>IF(AND($B107="", $C107="", $D107=""), "", SUM($C$11:$C107))</f>
        <v/>
      </c>
      <c r="G107" s="35"/>
      <c r="H107" s="17" t="str">
        <f t="shared" si="5"/>
        <v/>
      </c>
      <c r="I107" s="35"/>
      <c r="J107" s="25" t="str">
        <f t="shared" si="6"/>
        <v/>
      </c>
      <c r="K107" s="35"/>
      <c r="L107" s="22" t="str">
        <f t="shared" si="7"/>
        <v/>
      </c>
      <c r="M107" s="35"/>
      <c r="N107" s="31" t="str">
        <f>IF($D107="", "", SUM($D$11:$D107))</f>
        <v/>
      </c>
      <c r="O107" s="35"/>
      <c r="P107" s="17" t="str">
        <f t="shared" si="8"/>
        <v/>
      </c>
      <c r="Q107" s="35"/>
      <c r="U107" s="28" t="str">
        <f t="shared" si="9"/>
        <v/>
      </c>
    </row>
    <row r="108" spans="1:21" x14ac:dyDescent="0.25">
      <c r="A108" s="35"/>
      <c r="B108" s="10"/>
      <c r="C108" s="11"/>
      <c r="D108" s="12"/>
      <c r="E108" s="35"/>
      <c r="F108" s="17" t="str">
        <f>IF(AND($B108="", $C108="", $D108=""), "", SUM($C$11:$C108))</f>
        <v/>
      </c>
      <c r="G108" s="35"/>
      <c r="H108" s="17" t="str">
        <f t="shared" si="5"/>
        <v/>
      </c>
      <c r="I108" s="35"/>
      <c r="J108" s="25" t="str">
        <f t="shared" si="6"/>
        <v/>
      </c>
      <c r="K108" s="35"/>
      <c r="L108" s="22" t="str">
        <f t="shared" si="7"/>
        <v/>
      </c>
      <c r="M108" s="35"/>
      <c r="N108" s="31" t="str">
        <f>IF($D108="", "", SUM($D$11:$D108))</f>
        <v/>
      </c>
      <c r="O108" s="35"/>
      <c r="P108" s="17" t="str">
        <f t="shared" si="8"/>
        <v/>
      </c>
      <c r="Q108" s="35"/>
      <c r="U108" s="28" t="str">
        <f t="shared" si="9"/>
        <v/>
      </c>
    </row>
    <row r="109" spans="1:21" x14ac:dyDescent="0.25">
      <c r="A109" s="35"/>
      <c r="B109" s="10"/>
      <c r="C109" s="11"/>
      <c r="D109" s="12"/>
      <c r="E109" s="35"/>
      <c r="F109" s="17" t="str">
        <f>IF(AND($B109="", $C109="", $D109=""), "", SUM($C$11:$C109))</f>
        <v/>
      </c>
      <c r="G109" s="35"/>
      <c r="H109" s="17" t="str">
        <f t="shared" si="5"/>
        <v/>
      </c>
      <c r="I109" s="35"/>
      <c r="J109" s="25" t="str">
        <f t="shared" si="6"/>
        <v/>
      </c>
      <c r="K109" s="35"/>
      <c r="L109" s="22" t="str">
        <f t="shared" si="7"/>
        <v/>
      </c>
      <c r="M109" s="35"/>
      <c r="N109" s="31" t="str">
        <f>IF($D109="", "", SUM($D$11:$D109))</f>
        <v/>
      </c>
      <c r="O109" s="35"/>
      <c r="P109" s="17" t="str">
        <f t="shared" si="8"/>
        <v/>
      </c>
      <c r="Q109" s="35"/>
      <c r="U109" s="28" t="str">
        <f t="shared" si="9"/>
        <v/>
      </c>
    </row>
    <row r="110" spans="1:21" x14ac:dyDescent="0.25">
      <c r="A110" s="35"/>
      <c r="B110" s="10"/>
      <c r="C110" s="11"/>
      <c r="D110" s="12"/>
      <c r="E110" s="35"/>
      <c r="F110" s="17" t="str">
        <f>IF(AND($B110="", $C110="", $D110=""), "", SUM($C$11:$C110))</f>
        <v/>
      </c>
      <c r="G110" s="35"/>
      <c r="H110" s="17" t="str">
        <f t="shared" si="5"/>
        <v/>
      </c>
      <c r="I110" s="35"/>
      <c r="J110" s="25" t="str">
        <f t="shared" si="6"/>
        <v/>
      </c>
      <c r="K110" s="35"/>
      <c r="L110" s="22" t="str">
        <f t="shared" si="7"/>
        <v/>
      </c>
      <c r="M110" s="35"/>
      <c r="N110" s="31" t="str">
        <f>IF($D110="", "", SUM($D$11:$D110))</f>
        <v/>
      </c>
      <c r="O110" s="35"/>
      <c r="P110" s="17" t="str">
        <f t="shared" si="8"/>
        <v/>
      </c>
      <c r="Q110" s="35"/>
      <c r="U110" s="28" t="str">
        <f t="shared" si="9"/>
        <v/>
      </c>
    </row>
    <row r="111" spans="1:21" x14ac:dyDescent="0.25">
      <c r="A111" s="35"/>
      <c r="B111" s="10"/>
      <c r="C111" s="11"/>
      <c r="D111" s="12"/>
      <c r="E111" s="35"/>
      <c r="F111" s="17" t="str">
        <f>IF(AND($B111="", $C111="", $D111=""), "", SUM($C$11:$C111))</f>
        <v/>
      </c>
      <c r="G111" s="35"/>
      <c r="H111" s="17" t="str">
        <f t="shared" si="5"/>
        <v/>
      </c>
      <c r="I111" s="35"/>
      <c r="J111" s="25" t="str">
        <f t="shared" si="6"/>
        <v/>
      </c>
      <c r="K111" s="35"/>
      <c r="L111" s="22" t="str">
        <f t="shared" si="7"/>
        <v/>
      </c>
      <c r="M111" s="35"/>
      <c r="N111" s="31" t="str">
        <f>IF($D111="", "", SUM($D$11:$D111))</f>
        <v/>
      </c>
      <c r="O111" s="35"/>
      <c r="P111" s="17" t="str">
        <f t="shared" si="8"/>
        <v/>
      </c>
      <c r="Q111" s="35"/>
      <c r="U111" s="28" t="str">
        <f t="shared" si="9"/>
        <v/>
      </c>
    </row>
    <row r="112" spans="1:21" x14ac:dyDescent="0.25">
      <c r="A112" s="35"/>
      <c r="B112" s="10"/>
      <c r="C112" s="11"/>
      <c r="D112" s="12"/>
      <c r="E112" s="35"/>
      <c r="F112" s="17" t="str">
        <f>IF(AND($B112="", $C112="", $D112=""), "", SUM($C$11:$C112))</f>
        <v/>
      </c>
      <c r="G112" s="35"/>
      <c r="H112" s="17" t="str">
        <f t="shared" si="5"/>
        <v/>
      </c>
      <c r="I112" s="35"/>
      <c r="J112" s="25" t="str">
        <f t="shared" si="6"/>
        <v/>
      </c>
      <c r="K112" s="35"/>
      <c r="L112" s="22" t="str">
        <f t="shared" si="7"/>
        <v/>
      </c>
      <c r="M112" s="35"/>
      <c r="N112" s="31" t="str">
        <f>IF($D112="", "", SUM($D$11:$D112))</f>
        <v/>
      </c>
      <c r="O112" s="35"/>
      <c r="P112" s="17" t="str">
        <f t="shared" si="8"/>
        <v/>
      </c>
      <c r="Q112" s="35"/>
      <c r="U112" s="28" t="str">
        <f t="shared" si="9"/>
        <v/>
      </c>
    </row>
    <row r="113" spans="1:21" x14ac:dyDescent="0.25">
      <c r="A113" s="35"/>
      <c r="B113" s="10"/>
      <c r="C113" s="11"/>
      <c r="D113" s="12"/>
      <c r="E113" s="35"/>
      <c r="F113" s="17" t="str">
        <f>IF(AND($B113="", $C113="", $D113=""), "", SUM($C$11:$C113))</f>
        <v/>
      </c>
      <c r="G113" s="35"/>
      <c r="H113" s="17" t="str">
        <f t="shared" si="5"/>
        <v/>
      </c>
      <c r="I113" s="35"/>
      <c r="J113" s="25" t="str">
        <f t="shared" si="6"/>
        <v/>
      </c>
      <c r="K113" s="35"/>
      <c r="L113" s="22" t="str">
        <f t="shared" si="7"/>
        <v/>
      </c>
      <c r="M113" s="35"/>
      <c r="N113" s="31" t="str">
        <f>IF($D113="", "", SUM($D$11:$D113))</f>
        <v/>
      </c>
      <c r="O113" s="35"/>
      <c r="P113" s="17" t="str">
        <f t="shared" si="8"/>
        <v/>
      </c>
      <c r="Q113" s="35"/>
      <c r="U113" s="28" t="str">
        <f t="shared" si="9"/>
        <v/>
      </c>
    </row>
    <row r="114" spans="1:21" x14ac:dyDescent="0.25">
      <c r="A114" s="35"/>
      <c r="B114" s="10"/>
      <c r="C114" s="11"/>
      <c r="D114" s="12"/>
      <c r="E114" s="35"/>
      <c r="F114" s="17" t="str">
        <f>IF(AND($B114="", $C114="", $D114=""), "", SUM($C$11:$C114))</f>
        <v/>
      </c>
      <c r="G114" s="35"/>
      <c r="H114" s="17" t="str">
        <f t="shared" si="5"/>
        <v/>
      </c>
      <c r="I114" s="35"/>
      <c r="J114" s="25" t="str">
        <f t="shared" si="6"/>
        <v/>
      </c>
      <c r="K114" s="35"/>
      <c r="L114" s="22" t="str">
        <f t="shared" si="7"/>
        <v/>
      </c>
      <c r="M114" s="35"/>
      <c r="N114" s="31" t="str">
        <f>IF($D114="", "", SUM($D$11:$D114))</f>
        <v/>
      </c>
      <c r="O114" s="35"/>
      <c r="P114" s="17" t="str">
        <f t="shared" si="8"/>
        <v/>
      </c>
      <c r="Q114" s="35"/>
      <c r="U114" s="28" t="str">
        <f t="shared" si="9"/>
        <v/>
      </c>
    </row>
    <row r="115" spans="1:21" x14ac:dyDescent="0.25">
      <c r="A115" s="35"/>
      <c r="B115" s="10"/>
      <c r="C115" s="11"/>
      <c r="D115" s="12"/>
      <c r="E115" s="35"/>
      <c r="F115" s="17" t="str">
        <f>IF(AND($B115="", $C115="", $D115=""), "", SUM($C$11:$C115))</f>
        <v/>
      </c>
      <c r="G115" s="35"/>
      <c r="H115" s="17" t="str">
        <f t="shared" si="5"/>
        <v/>
      </c>
      <c r="I115" s="35"/>
      <c r="J115" s="25" t="str">
        <f t="shared" si="6"/>
        <v/>
      </c>
      <c r="K115" s="35"/>
      <c r="L115" s="22" t="str">
        <f t="shared" si="7"/>
        <v/>
      </c>
      <c r="M115" s="35"/>
      <c r="N115" s="31" t="str">
        <f>IF($D115="", "", SUM($D$11:$D115))</f>
        <v/>
      </c>
      <c r="O115" s="35"/>
      <c r="P115" s="17" t="str">
        <f t="shared" si="8"/>
        <v/>
      </c>
      <c r="Q115" s="35"/>
      <c r="U115" s="28" t="str">
        <f t="shared" si="9"/>
        <v/>
      </c>
    </row>
    <row r="116" spans="1:21" x14ac:dyDescent="0.25">
      <c r="A116" s="35"/>
      <c r="B116" s="10"/>
      <c r="C116" s="11"/>
      <c r="D116" s="12"/>
      <c r="E116" s="35"/>
      <c r="F116" s="17" t="str">
        <f>IF(AND($B116="", $C116="", $D116=""), "", SUM($C$11:$C116))</f>
        <v/>
      </c>
      <c r="G116" s="35"/>
      <c r="H116" s="17" t="str">
        <f t="shared" si="5"/>
        <v/>
      </c>
      <c r="I116" s="35"/>
      <c r="J116" s="25" t="str">
        <f t="shared" si="6"/>
        <v/>
      </c>
      <c r="K116" s="35"/>
      <c r="L116" s="22" t="str">
        <f t="shared" si="7"/>
        <v/>
      </c>
      <c r="M116" s="35"/>
      <c r="N116" s="31" t="str">
        <f>IF($D116="", "", SUM($D$11:$D116))</f>
        <v/>
      </c>
      <c r="O116" s="35"/>
      <c r="P116" s="17" t="str">
        <f t="shared" si="8"/>
        <v/>
      </c>
      <c r="Q116" s="35"/>
      <c r="U116" s="28" t="str">
        <f t="shared" si="9"/>
        <v/>
      </c>
    </row>
    <row r="117" spans="1:21" x14ac:dyDescent="0.25">
      <c r="A117" s="35"/>
      <c r="B117" s="10"/>
      <c r="C117" s="11"/>
      <c r="D117" s="12"/>
      <c r="E117" s="35"/>
      <c r="F117" s="17" t="str">
        <f>IF(AND($B117="", $C117="", $D117=""), "", SUM($C$11:$C117))</f>
        <v/>
      </c>
      <c r="G117" s="35"/>
      <c r="H117" s="17" t="str">
        <f t="shared" si="5"/>
        <v/>
      </c>
      <c r="I117" s="35"/>
      <c r="J117" s="25" t="str">
        <f t="shared" si="6"/>
        <v/>
      </c>
      <c r="K117" s="35"/>
      <c r="L117" s="22" t="str">
        <f t="shared" si="7"/>
        <v/>
      </c>
      <c r="M117" s="35"/>
      <c r="N117" s="31" t="str">
        <f>IF($D117="", "", SUM($D$11:$D117))</f>
        <v/>
      </c>
      <c r="O117" s="35"/>
      <c r="P117" s="17" t="str">
        <f t="shared" si="8"/>
        <v/>
      </c>
      <c r="Q117" s="35"/>
      <c r="U117" s="28" t="str">
        <f t="shared" si="9"/>
        <v/>
      </c>
    </row>
    <row r="118" spans="1:21" x14ac:dyDescent="0.25">
      <c r="A118" s="35"/>
      <c r="B118" s="10"/>
      <c r="C118" s="11"/>
      <c r="D118" s="12"/>
      <c r="E118" s="35"/>
      <c r="F118" s="17" t="str">
        <f>IF(AND($B118="", $C118="", $D118=""), "", SUM($C$11:$C118))</f>
        <v/>
      </c>
      <c r="G118" s="35"/>
      <c r="H118" s="17" t="str">
        <f t="shared" si="5"/>
        <v/>
      </c>
      <c r="I118" s="35"/>
      <c r="J118" s="25" t="str">
        <f t="shared" si="6"/>
        <v/>
      </c>
      <c r="K118" s="35"/>
      <c r="L118" s="22" t="str">
        <f t="shared" si="7"/>
        <v/>
      </c>
      <c r="M118" s="35"/>
      <c r="N118" s="31" t="str">
        <f>IF($D118="", "", SUM($D$11:$D118))</f>
        <v/>
      </c>
      <c r="O118" s="35"/>
      <c r="P118" s="17" t="str">
        <f t="shared" si="8"/>
        <v/>
      </c>
      <c r="Q118" s="35"/>
      <c r="U118" s="28" t="str">
        <f t="shared" si="9"/>
        <v/>
      </c>
    </row>
    <row r="119" spans="1:21" x14ac:dyDescent="0.25">
      <c r="A119" s="35"/>
      <c r="B119" s="10"/>
      <c r="C119" s="11"/>
      <c r="D119" s="12"/>
      <c r="E119" s="35"/>
      <c r="F119" s="17" t="str">
        <f>IF(AND($B119="", $C119="", $D119=""), "", SUM($C$11:$C119))</f>
        <v/>
      </c>
      <c r="G119" s="35"/>
      <c r="H119" s="17" t="str">
        <f t="shared" si="5"/>
        <v/>
      </c>
      <c r="I119" s="35"/>
      <c r="J119" s="25" t="str">
        <f t="shared" si="6"/>
        <v/>
      </c>
      <c r="K119" s="35"/>
      <c r="L119" s="22" t="str">
        <f t="shared" si="7"/>
        <v/>
      </c>
      <c r="M119" s="35"/>
      <c r="N119" s="31" t="str">
        <f>IF($D119="", "", SUM($D$11:$D119))</f>
        <v/>
      </c>
      <c r="O119" s="35"/>
      <c r="P119" s="17" t="str">
        <f t="shared" si="8"/>
        <v/>
      </c>
      <c r="Q119" s="35"/>
      <c r="U119" s="28" t="str">
        <f t="shared" si="9"/>
        <v/>
      </c>
    </row>
    <row r="120" spans="1:21" x14ac:dyDescent="0.25">
      <c r="A120" s="35"/>
      <c r="B120" s="10"/>
      <c r="C120" s="11"/>
      <c r="D120" s="12"/>
      <c r="E120" s="35"/>
      <c r="F120" s="17" t="str">
        <f>IF(AND($B120="", $C120="", $D120=""), "", SUM($C$11:$C120))</f>
        <v/>
      </c>
      <c r="G120" s="35"/>
      <c r="H120" s="17" t="str">
        <f t="shared" si="5"/>
        <v/>
      </c>
      <c r="I120" s="35"/>
      <c r="J120" s="25" t="str">
        <f t="shared" si="6"/>
        <v/>
      </c>
      <c r="K120" s="35"/>
      <c r="L120" s="22" t="str">
        <f t="shared" si="7"/>
        <v/>
      </c>
      <c r="M120" s="35"/>
      <c r="N120" s="31" t="str">
        <f>IF($D120="", "", SUM($D$11:$D120))</f>
        <v/>
      </c>
      <c r="O120" s="35"/>
      <c r="P120" s="17" t="str">
        <f t="shared" si="8"/>
        <v/>
      </c>
      <c r="Q120" s="35"/>
      <c r="U120" s="28" t="str">
        <f t="shared" si="9"/>
        <v/>
      </c>
    </row>
    <row r="121" spans="1:21" x14ac:dyDescent="0.25">
      <c r="A121" s="35"/>
      <c r="B121" s="10"/>
      <c r="C121" s="11"/>
      <c r="D121" s="12"/>
      <c r="E121" s="35"/>
      <c r="F121" s="17" t="str">
        <f>IF(AND($B121="", $C121="", $D121=""), "", SUM($C$11:$C121))</f>
        <v/>
      </c>
      <c r="G121" s="35"/>
      <c r="H121" s="17" t="str">
        <f t="shared" si="5"/>
        <v/>
      </c>
      <c r="I121" s="35"/>
      <c r="J121" s="25" t="str">
        <f t="shared" si="6"/>
        <v/>
      </c>
      <c r="K121" s="35"/>
      <c r="L121" s="22" t="str">
        <f t="shared" si="7"/>
        <v/>
      </c>
      <c r="M121" s="35"/>
      <c r="N121" s="31" t="str">
        <f>IF($D121="", "", SUM($D$11:$D121))</f>
        <v/>
      </c>
      <c r="O121" s="35"/>
      <c r="P121" s="17" t="str">
        <f t="shared" si="8"/>
        <v/>
      </c>
      <c r="Q121" s="35"/>
      <c r="U121" s="28" t="str">
        <f t="shared" si="9"/>
        <v/>
      </c>
    </row>
    <row r="122" spans="1:21" x14ac:dyDescent="0.25">
      <c r="A122" s="35"/>
      <c r="B122" s="10"/>
      <c r="C122" s="11"/>
      <c r="D122" s="12"/>
      <c r="E122" s="35"/>
      <c r="F122" s="17" t="str">
        <f>IF(AND($B122="", $C122="", $D122=""), "", SUM($C$11:$C122))</f>
        <v/>
      </c>
      <c r="G122" s="35"/>
      <c r="H122" s="17" t="str">
        <f t="shared" si="5"/>
        <v/>
      </c>
      <c r="I122" s="35"/>
      <c r="J122" s="25" t="str">
        <f t="shared" si="6"/>
        <v/>
      </c>
      <c r="K122" s="35"/>
      <c r="L122" s="22" t="str">
        <f t="shared" si="7"/>
        <v/>
      </c>
      <c r="M122" s="35"/>
      <c r="N122" s="31" t="str">
        <f>IF($D122="", "", SUM($D$11:$D122))</f>
        <v/>
      </c>
      <c r="O122" s="35"/>
      <c r="P122" s="17" t="str">
        <f t="shared" si="8"/>
        <v/>
      </c>
      <c r="Q122" s="35"/>
      <c r="U122" s="28" t="str">
        <f t="shared" si="9"/>
        <v/>
      </c>
    </row>
    <row r="123" spans="1:21" x14ac:dyDescent="0.25">
      <c r="A123" s="35"/>
      <c r="B123" s="10"/>
      <c r="C123" s="11"/>
      <c r="D123" s="12"/>
      <c r="E123" s="35"/>
      <c r="F123" s="17" t="str">
        <f>IF(AND($B123="", $C123="", $D123=""), "", SUM($C$11:$C123))</f>
        <v/>
      </c>
      <c r="G123" s="35"/>
      <c r="H123" s="17" t="str">
        <f t="shared" si="5"/>
        <v/>
      </c>
      <c r="I123" s="35"/>
      <c r="J123" s="25" t="str">
        <f t="shared" si="6"/>
        <v/>
      </c>
      <c r="K123" s="35"/>
      <c r="L123" s="22" t="str">
        <f t="shared" si="7"/>
        <v/>
      </c>
      <c r="M123" s="35"/>
      <c r="N123" s="31" t="str">
        <f>IF($D123="", "", SUM($D$11:$D123))</f>
        <v/>
      </c>
      <c r="O123" s="35"/>
      <c r="P123" s="17" t="str">
        <f t="shared" si="8"/>
        <v/>
      </c>
      <c r="Q123" s="35"/>
      <c r="U123" s="28" t="str">
        <f t="shared" si="9"/>
        <v/>
      </c>
    </row>
    <row r="124" spans="1:21" x14ac:dyDescent="0.25">
      <c r="A124" s="35"/>
      <c r="B124" s="10"/>
      <c r="C124" s="11"/>
      <c r="D124" s="12"/>
      <c r="E124" s="35"/>
      <c r="F124" s="17" t="str">
        <f>IF(AND($B124="", $C124="", $D124=""), "", SUM($C$11:$C124))</f>
        <v/>
      </c>
      <c r="G124" s="35"/>
      <c r="H124" s="17" t="str">
        <f t="shared" si="5"/>
        <v/>
      </c>
      <c r="I124" s="35"/>
      <c r="J124" s="25" t="str">
        <f t="shared" si="6"/>
        <v/>
      </c>
      <c r="K124" s="35"/>
      <c r="L124" s="22" t="str">
        <f t="shared" si="7"/>
        <v/>
      </c>
      <c r="M124" s="35"/>
      <c r="N124" s="31" t="str">
        <f>IF($D124="", "", SUM($D$11:$D124))</f>
        <v/>
      </c>
      <c r="O124" s="35"/>
      <c r="P124" s="17" t="str">
        <f t="shared" si="8"/>
        <v/>
      </c>
      <c r="Q124" s="35"/>
      <c r="U124" s="28" t="str">
        <f t="shared" si="9"/>
        <v/>
      </c>
    </row>
    <row r="125" spans="1:21" x14ac:dyDescent="0.25">
      <c r="A125" s="35"/>
      <c r="B125" s="10"/>
      <c r="C125" s="11"/>
      <c r="D125" s="12"/>
      <c r="E125" s="35"/>
      <c r="F125" s="17" t="str">
        <f>IF(AND($B125="", $C125="", $D125=""), "", SUM($C$11:$C125))</f>
        <v/>
      </c>
      <c r="G125" s="35"/>
      <c r="H125" s="17" t="str">
        <f t="shared" si="5"/>
        <v/>
      </c>
      <c r="I125" s="35"/>
      <c r="J125" s="25" t="str">
        <f t="shared" si="6"/>
        <v/>
      </c>
      <c r="K125" s="35"/>
      <c r="L125" s="22" t="str">
        <f t="shared" si="7"/>
        <v/>
      </c>
      <c r="M125" s="35"/>
      <c r="N125" s="31" t="str">
        <f>IF($D125="", "", SUM($D$11:$D125))</f>
        <v/>
      </c>
      <c r="O125" s="35"/>
      <c r="P125" s="17" t="str">
        <f t="shared" si="8"/>
        <v/>
      </c>
      <c r="Q125" s="35"/>
      <c r="U125" s="28" t="str">
        <f t="shared" si="9"/>
        <v/>
      </c>
    </row>
    <row r="126" spans="1:21" x14ac:dyDescent="0.25">
      <c r="A126" s="35"/>
      <c r="B126" s="10"/>
      <c r="C126" s="11"/>
      <c r="D126" s="12"/>
      <c r="E126" s="35"/>
      <c r="F126" s="17" t="str">
        <f>IF(AND($B126="", $C126="", $D126=""), "", SUM($C$11:$C126))</f>
        <v/>
      </c>
      <c r="G126" s="35"/>
      <c r="H126" s="17" t="str">
        <f t="shared" si="5"/>
        <v/>
      </c>
      <c r="I126" s="35"/>
      <c r="J126" s="25" t="str">
        <f t="shared" si="6"/>
        <v/>
      </c>
      <c r="K126" s="35"/>
      <c r="L126" s="22" t="str">
        <f t="shared" si="7"/>
        <v/>
      </c>
      <c r="M126" s="35"/>
      <c r="N126" s="31" t="str">
        <f>IF($D126="", "", SUM($D$11:$D126))</f>
        <v/>
      </c>
      <c r="O126" s="35"/>
      <c r="P126" s="17" t="str">
        <f t="shared" si="8"/>
        <v/>
      </c>
      <c r="Q126" s="35"/>
      <c r="U126" s="28" t="str">
        <f t="shared" si="9"/>
        <v/>
      </c>
    </row>
    <row r="127" spans="1:21" x14ac:dyDescent="0.25">
      <c r="A127" s="35"/>
      <c r="B127" s="10"/>
      <c r="C127" s="11"/>
      <c r="D127" s="12"/>
      <c r="E127" s="35"/>
      <c r="F127" s="17" t="str">
        <f>IF(AND($B127="", $C127="", $D127=""), "", SUM($C$11:$C127))</f>
        <v/>
      </c>
      <c r="G127" s="35"/>
      <c r="H127" s="17" t="str">
        <f t="shared" si="5"/>
        <v/>
      </c>
      <c r="I127" s="35"/>
      <c r="J127" s="25" t="str">
        <f t="shared" si="6"/>
        <v/>
      </c>
      <c r="K127" s="35"/>
      <c r="L127" s="22" t="str">
        <f t="shared" si="7"/>
        <v/>
      </c>
      <c r="M127" s="35"/>
      <c r="N127" s="31" t="str">
        <f>IF($D127="", "", SUM($D$11:$D127))</f>
        <v/>
      </c>
      <c r="O127" s="35"/>
      <c r="P127" s="17" t="str">
        <f t="shared" si="8"/>
        <v/>
      </c>
      <c r="Q127" s="35"/>
      <c r="U127" s="28" t="str">
        <f t="shared" si="9"/>
        <v/>
      </c>
    </row>
    <row r="128" spans="1:21" x14ac:dyDescent="0.25">
      <c r="A128" s="35"/>
      <c r="B128" s="10"/>
      <c r="C128" s="11"/>
      <c r="D128" s="12"/>
      <c r="E128" s="35"/>
      <c r="F128" s="17" t="str">
        <f>IF(AND($B128="", $C128="", $D128=""), "", SUM($C$11:$C128))</f>
        <v/>
      </c>
      <c r="G128" s="35"/>
      <c r="H128" s="17" t="str">
        <f t="shared" si="5"/>
        <v/>
      </c>
      <c r="I128" s="35"/>
      <c r="J128" s="25" t="str">
        <f t="shared" si="6"/>
        <v/>
      </c>
      <c r="K128" s="35"/>
      <c r="L128" s="22" t="str">
        <f t="shared" si="7"/>
        <v/>
      </c>
      <c r="M128" s="35"/>
      <c r="N128" s="31" t="str">
        <f>IF($D128="", "", SUM($D$11:$D128))</f>
        <v/>
      </c>
      <c r="O128" s="35"/>
      <c r="P128" s="17" t="str">
        <f t="shared" si="8"/>
        <v/>
      </c>
      <c r="Q128" s="35"/>
      <c r="U128" s="28" t="str">
        <f t="shared" si="9"/>
        <v/>
      </c>
    </row>
    <row r="129" spans="1:21" x14ac:dyDescent="0.25">
      <c r="A129" s="35"/>
      <c r="B129" s="10"/>
      <c r="C129" s="11"/>
      <c r="D129" s="12"/>
      <c r="E129" s="35"/>
      <c r="F129" s="17" t="str">
        <f>IF(AND($B129="", $C129="", $D129=""), "", SUM($C$11:$C129))</f>
        <v/>
      </c>
      <c r="G129" s="35"/>
      <c r="H129" s="17" t="str">
        <f t="shared" si="5"/>
        <v/>
      </c>
      <c r="I129" s="35"/>
      <c r="J129" s="25" t="str">
        <f t="shared" si="6"/>
        <v/>
      </c>
      <c r="K129" s="35"/>
      <c r="L129" s="22" t="str">
        <f t="shared" si="7"/>
        <v/>
      </c>
      <c r="M129" s="35"/>
      <c r="N129" s="31" t="str">
        <f>IF($D129="", "", SUM($D$11:$D129))</f>
        <v/>
      </c>
      <c r="O129" s="35"/>
      <c r="P129" s="17" t="str">
        <f t="shared" si="8"/>
        <v/>
      </c>
      <c r="Q129" s="35"/>
      <c r="U129" s="28" t="str">
        <f t="shared" si="9"/>
        <v/>
      </c>
    </row>
    <row r="130" spans="1:21" x14ac:dyDescent="0.25">
      <c r="A130" s="35"/>
      <c r="B130" s="10"/>
      <c r="C130" s="11"/>
      <c r="D130" s="12"/>
      <c r="E130" s="35"/>
      <c r="F130" s="17" t="str">
        <f>IF(AND($B130="", $C130="", $D130=""), "", SUM($C$11:$C130))</f>
        <v/>
      </c>
      <c r="G130" s="35"/>
      <c r="H130" s="17" t="str">
        <f t="shared" si="5"/>
        <v/>
      </c>
      <c r="I130" s="35"/>
      <c r="J130" s="25" t="str">
        <f t="shared" si="6"/>
        <v/>
      </c>
      <c r="K130" s="35"/>
      <c r="L130" s="22" t="str">
        <f t="shared" si="7"/>
        <v/>
      </c>
      <c r="M130" s="35"/>
      <c r="N130" s="31" t="str">
        <f>IF($D130="", "", SUM($D$11:$D130))</f>
        <v/>
      </c>
      <c r="O130" s="35"/>
      <c r="P130" s="17" t="str">
        <f t="shared" si="8"/>
        <v/>
      </c>
      <c r="Q130" s="35"/>
      <c r="U130" s="28" t="str">
        <f t="shared" si="9"/>
        <v/>
      </c>
    </row>
    <row r="131" spans="1:21" x14ac:dyDescent="0.25">
      <c r="A131" s="35"/>
      <c r="B131" s="10"/>
      <c r="C131" s="11"/>
      <c r="D131" s="12"/>
      <c r="E131" s="35"/>
      <c r="F131" s="17" t="str">
        <f>IF(AND($B131="", $C131="", $D131=""), "", SUM($C$11:$C131))</f>
        <v/>
      </c>
      <c r="G131" s="35"/>
      <c r="H131" s="17" t="str">
        <f t="shared" si="5"/>
        <v/>
      </c>
      <c r="I131" s="35"/>
      <c r="J131" s="25" t="str">
        <f t="shared" si="6"/>
        <v/>
      </c>
      <c r="K131" s="35"/>
      <c r="L131" s="22" t="str">
        <f t="shared" si="7"/>
        <v/>
      </c>
      <c r="M131" s="35"/>
      <c r="N131" s="31" t="str">
        <f>IF($D131="", "", SUM($D$11:$D131))</f>
        <v/>
      </c>
      <c r="O131" s="35"/>
      <c r="P131" s="17" t="str">
        <f t="shared" si="8"/>
        <v/>
      </c>
      <c r="Q131" s="35"/>
      <c r="U131" s="28" t="str">
        <f t="shared" si="9"/>
        <v/>
      </c>
    </row>
    <row r="132" spans="1:21" x14ac:dyDescent="0.25">
      <c r="A132" s="35"/>
      <c r="B132" s="10"/>
      <c r="C132" s="11"/>
      <c r="D132" s="12"/>
      <c r="E132" s="35"/>
      <c r="F132" s="17" t="str">
        <f>IF(AND($B132="", $C132="", $D132=""), "", SUM($C$11:$C132))</f>
        <v/>
      </c>
      <c r="G132" s="35"/>
      <c r="H132" s="17" t="str">
        <f t="shared" si="5"/>
        <v/>
      </c>
      <c r="I132" s="35"/>
      <c r="J132" s="25" t="str">
        <f t="shared" si="6"/>
        <v/>
      </c>
      <c r="K132" s="35"/>
      <c r="L132" s="22" t="str">
        <f t="shared" si="7"/>
        <v/>
      </c>
      <c r="M132" s="35"/>
      <c r="N132" s="31" t="str">
        <f>IF($D132="", "", SUM($D$11:$D132))</f>
        <v/>
      </c>
      <c r="O132" s="35"/>
      <c r="P132" s="17" t="str">
        <f t="shared" si="8"/>
        <v/>
      </c>
      <c r="Q132" s="35"/>
      <c r="U132" s="28" t="str">
        <f t="shared" si="9"/>
        <v/>
      </c>
    </row>
    <row r="133" spans="1:21" x14ac:dyDescent="0.25">
      <c r="A133" s="35"/>
      <c r="B133" s="10"/>
      <c r="C133" s="11"/>
      <c r="D133" s="12"/>
      <c r="E133" s="35"/>
      <c r="F133" s="17" t="str">
        <f>IF(AND($B133="", $C133="", $D133=""), "", SUM($C$11:$C133))</f>
        <v/>
      </c>
      <c r="G133" s="35"/>
      <c r="H133" s="17" t="str">
        <f t="shared" si="5"/>
        <v/>
      </c>
      <c r="I133" s="35"/>
      <c r="J133" s="25" t="str">
        <f t="shared" si="6"/>
        <v/>
      </c>
      <c r="K133" s="35"/>
      <c r="L133" s="22" t="str">
        <f t="shared" si="7"/>
        <v/>
      </c>
      <c r="M133" s="35"/>
      <c r="N133" s="31" t="str">
        <f>IF($D133="", "", SUM($D$11:$D133))</f>
        <v/>
      </c>
      <c r="O133" s="35"/>
      <c r="P133" s="17" t="str">
        <f t="shared" si="8"/>
        <v/>
      </c>
      <c r="Q133" s="35"/>
      <c r="U133" s="28" t="str">
        <f t="shared" si="9"/>
        <v/>
      </c>
    </row>
    <row r="134" spans="1:21" x14ac:dyDescent="0.25">
      <c r="A134" s="35"/>
      <c r="B134" s="10"/>
      <c r="C134" s="11"/>
      <c r="D134" s="12"/>
      <c r="E134" s="35"/>
      <c r="F134" s="17" t="str">
        <f>IF(AND($B134="", $C134="", $D134=""), "", SUM($C$11:$C134))</f>
        <v/>
      </c>
      <c r="G134" s="35"/>
      <c r="H134" s="17" t="str">
        <f t="shared" si="5"/>
        <v/>
      </c>
      <c r="I134" s="35"/>
      <c r="J134" s="25" t="str">
        <f t="shared" si="6"/>
        <v/>
      </c>
      <c r="K134" s="35"/>
      <c r="L134" s="22" t="str">
        <f t="shared" si="7"/>
        <v/>
      </c>
      <c r="M134" s="35"/>
      <c r="N134" s="31" t="str">
        <f>IF($D134="", "", SUM($D$11:$D134))</f>
        <v/>
      </c>
      <c r="O134" s="35"/>
      <c r="P134" s="17" t="str">
        <f t="shared" si="8"/>
        <v/>
      </c>
      <c r="Q134" s="35"/>
      <c r="U134" s="28" t="str">
        <f t="shared" si="9"/>
        <v/>
      </c>
    </row>
    <row r="135" spans="1:21" x14ac:dyDescent="0.25">
      <c r="A135" s="35"/>
      <c r="B135" s="10"/>
      <c r="C135" s="11"/>
      <c r="D135" s="12"/>
      <c r="E135" s="35"/>
      <c r="F135" s="17" t="str">
        <f>IF(AND($B135="", $C135="", $D135=""), "", SUM($C$11:$C135))</f>
        <v/>
      </c>
      <c r="G135" s="35"/>
      <c r="H135" s="17" t="str">
        <f t="shared" si="5"/>
        <v/>
      </c>
      <c r="I135" s="35"/>
      <c r="J135" s="25" t="str">
        <f t="shared" si="6"/>
        <v/>
      </c>
      <c r="K135" s="35"/>
      <c r="L135" s="22" t="str">
        <f t="shared" si="7"/>
        <v/>
      </c>
      <c r="M135" s="35"/>
      <c r="N135" s="31" t="str">
        <f>IF($D135="", "", SUM($D$11:$D135))</f>
        <v/>
      </c>
      <c r="O135" s="35"/>
      <c r="P135" s="17" t="str">
        <f t="shared" si="8"/>
        <v/>
      </c>
      <c r="Q135" s="35"/>
      <c r="U135" s="28" t="str">
        <f t="shared" si="9"/>
        <v/>
      </c>
    </row>
    <row r="136" spans="1:21" x14ac:dyDescent="0.25">
      <c r="A136" s="35"/>
      <c r="B136" s="10"/>
      <c r="C136" s="11"/>
      <c r="D136" s="12"/>
      <c r="E136" s="35"/>
      <c r="F136" s="17" t="str">
        <f>IF(AND($B136="", $C136="", $D136=""), "", SUM($C$11:$C136))</f>
        <v/>
      </c>
      <c r="G136" s="35"/>
      <c r="H136" s="17" t="str">
        <f t="shared" si="5"/>
        <v/>
      </c>
      <c r="I136" s="35"/>
      <c r="J136" s="25" t="str">
        <f t="shared" si="6"/>
        <v/>
      </c>
      <c r="K136" s="35"/>
      <c r="L136" s="22" t="str">
        <f t="shared" si="7"/>
        <v/>
      </c>
      <c r="M136" s="35"/>
      <c r="N136" s="31" t="str">
        <f>IF($D136="", "", SUM($D$11:$D136))</f>
        <v/>
      </c>
      <c r="O136" s="35"/>
      <c r="P136" s="17" t="str">
        <f t="shared" si="8"/>
        <v/>
      </c>
      <c r="Q136" s="35"/>
      <c r="U136" s="28" t="str">
        <f t="shared" si="9"/>
        <v/>
      </c>
    </row>
    <row r="137" spans="1:21" x14ac:dyDescent="0.25">
      <c r="A137" s="35"/>
      <c r="B137" s="10"/>
      <c r="C137" s="11"/>
      <c r="D137" s="12"/>
      <c r="E137" s="35"/>
      <c r="F137" s="17" t="str">
        <f>IF(AND($B137="", $C137="", $D137=""), "", SUM($C$11:$C137))</f>
        <v/>
      </c>
      <c r="G137" s="35"/>
      <c r="H137" s="17" t="str">
        <f t="shared" si="5"/>
        <v/>
      </c>
      <c r="I137" s="35"/>
      <c r="J137" s="25" t="str">
        <f t="shared" si="6"/>
        <v/>
      </c>
      <c r="K137" s="35"/>
      <c r="L137" s="22" t="str">
        <f t="shared" si="7"/>
        <v/>
      </c>
      <c r="M137" s="35"/>
      <c r="N137" s="31" t="str">
        <f>IF($D137="", "", SUM($D$11:$D137))</f>
        <v/>
      </c>
      <c r="O137" s="35"/>
      <c r="P137" s="17" t="str">
        <f t="shared" si="8"/>
        <v/>
      </c>
      <c r="Q137" s="35"/>
      <c r="U137" s="28" t="str">
        <f t="shared" si="9"/>
        <v/>
      </c>
    </row>
    <row r="138" spans="1:21" x14ac:dyDescent="0.25">
      <c r="A138" s="35"/>
      <c r="B138" s="10"/>
      <c r="C138" s="11"/>
      <c r="D138" s="12"/>
      <c r="E138" s="35"/>
      <c r="F138" s="17" t="str">
        <f>IF(AND($B138="", $C138="", $D138=""), "", SUM($C$11:$C138))</f>
        <v/>
      </c>
      <c r="G138" s="35"/>
      <c r="H138" s="17" t="str">
        <f t="shared" si="5"/>
        <v/>
      </c>
      <c r="I138" s="35"/>
      <c r="J138" s="25" t="str">
        <f t="shared" si="6"/>
        <v/>
      </c>
      <c r="K138" s="35"/>
      <c r="L138" s="22" t="str">
        <f t="shared" si="7"/>
        <v/>
      </c>
      <c r="M138" s="35"/>
      <c r="N138" s="31" t="str">
        <f>IF($D138="", "", SUM($D$11:$D138))</f>
        <v/>
      </c>
      <c r="O138" s="35"/>
      <c r="P138" s="17" t="str">
        <f t="shared" si="8"/>
        <v/>
      </c>
      <c r="Q138" s="35"/>
      <c r="U138" s="28" t="str">
        <f t="shared" si="9"/>
        <v/>
      </c>
    </row>
    <row r="139" spans="1:21" x14ac:dyDescent="0.25">
      <c r="A139" s="35"/>
      <c r="B139" s="10"/>
      <c r="C139" s="11"/>
      <c r="D139" s="12"/>
      <c r="E139" s="35"/>
      <c r="F139" s="17" t="str">
        <f>IF(AND($B139="", $C139="", $D139=""), "", SUM($C$11:$C139))</f>
        <v/>
      </c>
      <c r="G139" s="35"/>
      <c r="H139" s="17" t="str">
        <f t="shared" ref="H139:H202" si="10">IF($F139="", "", $F$3-$F139)</f>
        <v/>
      </c>
      <c r="I139" s="35"/>
      <c r="J139" s="25" t="str">
        <f t="shared" ref="J139:J202" si="11">IF($F139="", "", ($F$3-$F139)/$F$3)</f>
        <v/>
      </c>
      <c r="K139" s="35"/>
      <c r="L139" s="22" t="str">
        <f t="shared" si="7"/>
        <v/>
      </c>
      <c r="M139" s="35"/>
      <c r="N139" s="31" t="str">
        <f>IF($D139="", "", SUM($D$11:$D139))</f>
        <v/>
      </c>
      <c r="O139" s="35"/>
      <c r="P139" s="17" t="str">
        <f t="shared" si="8"/>
        <v/>
      </c>
      <c r="Q139" s="35"/>
      <c r="U139" s="28" t="str">
        <f t="shared" si="9"/>
        <v/>
      </c>
    </row>
    <row r="140" spans="1:21" x14ac:dyDescent="0.25">
      <c r="A140" s="35"/>
      <c r="B140" s="10"/>
      <c r="C140" s="11"/>
      <c r="D140" s="12"/>
      <c r="E140" s="35"/>
      <c r="F140" s="17" t="str">
        <f>IF(AND($B140="", $C140="", $D140=""), "", SUM($C$11:$C140))</f>
        <v/>
      </c>
      <c r="G140" s="35"/>
      <c r="H140" s="17" t="str">
        <f t="shared" si="10"/>
        <v/>
      </c>
      <c r="I140" s="35"/>
      <c r="J140" s="25" t="str">
        <f t="shared" si="11"/>
        <v/>
      </c>
      <c r="K140" s="35"/>
      <c r="L140" s="22" t="str">
        <f t="shared" ref="L140:L203" si="12">IF($J140="", "", 1-$J140)</f>
        <v/>
      </c>
      <c r="M140" s="35"/>
      <c r="N140" s="31" t="str">
        <f>IF($D140="", "", SUM($D$11:$D140))</f>
        <v/>
      </c>
      <c r="O140" s="35"/>
      <c r="P140" s="17" t="str">
        <f t="shared" ref="P140:P203" si="13">IF(OR($C140="", $D140=""), "", IFERROR(ROUND(($D140/$C140)*24*60, 2), ""))</f>
        <v/>
      </c>
      <c r="Q140" s="35"/>
      <c r="U140" s="28" t="str">
        <f t="shared" ref="U140:U203" si="14">IF($L140="", "", IF(AND($L139&lt;1, $L140&gt;=1), "X", ""))</f>
        <v/>
      </c>
    </row>
    <row r="141" spans="1:21" x14ac:dyDescent="0.25">
      <c r="A141" s="35"/>
      <c r="B141" s="10"/>
      <c r="C141" s="11"/>
      <c r="D141" s="12"/>
      <c r="E141" s="35"/>
      <c r="F141" s="17" t="str">
        <f>IF(AND($B141="", $C141="", $D141=""), "", SUM($C$11:$C141))</f>
        <v/>
      </c>
      <c r="G141" s="35"/>
      <c r="H141" s="17" t="str">
        <f t="shared" si="10"/>
        <v/>
      </c>
      <c r="I141" s="35"/>
      <c r="J141" s="25" t="str">
        <f t="shared" si="11"/>
        <v/>
      </c>
      <c r="K141" s="35"/>
      <c r="L141" s="22" t="str">
        <f t="shared" si="12"/>
        <v/>
      </c>
      <c r="M141" s="35"/>
      <c r="N141" s="31" t="str">
        <f>IF($D141="", "", SUM($D$11:$D141))</f>
        <v/>
      </c>
      <c r="O141" s="35"/>
      <c r="P141" s="17" t="str">
        <f t="shared" si="13"/>
        <v/>
      </c>
      <c r="Q141" s="35"/>
      <c r="U141" s="28" t="str">
        <f t="shared" si="14"/>
        <v/>
      </c>
    </row>
    <row r="142" spans="1:21" x14ac:dyDescent="0.25">
      <c r="A142" s="35"/>
      <c r="B142" s="10"/>
      <c r="C142" s="11"/>
      <c r="D142" s="12"/>
      <c r="E142" s="35"/>
      <c r="F142" s="17" t="str">
        <f>IF(AND($B142="", $C142="", $D142=""), "", SUM($C$11:$C142))</f>
        <v/>
      </c>
      <c r="G142" s="35"/>
      <c r="H142" s="17" t="str">
        <f t="shared" si="10"/>
        <v/>
      </c>
      <c r="I142" s="35"/>
      <c r="J142" s="25" t="str">
        <f t="shared" si="11"/>
        <v/>
      </c>
      <c r="K142" s="35"/>
      <c r="L142" s="22" t="str">
        <f t="shared" si="12"/>
        <v/>
      </c>
      <c r="M142" s="35"/>
      <c r="N142" s="31" t="str">
        <f>IF($D142="", "", SUM($D$11:$D142))</f>
        <v/>
      </c>
      <c r="O142" s="35"/>
      <c r="P142" s="17" t="str">
        <f t="shared" si="13"/>
        <v/>
      </c>
      <c r="Q142" s="35"/>
      <c r="U142" s="28" t="str">
        <f t="shared" si="14"/>
        <v/>
      </c>
    </row>
    <row r="143" spans="1:21" x14ac:dyDescent="0.25">
      <c r="A143" s="35"/>
      <c r="B143" s="10"/>
      <c r="C143" s="11"/>
      <c r="D143" s="12"/>
      <c r="E143" s="35"/>
      <c r="F143" s="17" t="str">
        <f>IF(AND($B143="", $C143="", $D143=""), "", SUM($C$11:$C143))</f>
        <v/>
      </c>
      <c r="G143" s="35"/>
      <c r="H143" s="17" t="str">
        <f t="shared" si="10"/>
        <v/>
      </c>
      <c r="I143" s="35"/>
      <c r="J143" s="25" t="str">
        <f t="shared" si="11"/>
        <v/>
      </c>
      <c r="K143" s="35"/>
      <c r="L143" s="22" t="str">
        <f t="shared" si="12"/>
        <v/>
      </c>
      <c r="M143" s="35"/>
      <c r="N143" s="31" t="str">
        <f>IF($D143="", "", SUM($D$11:$D143))</f>
        <v/>
      </c>
      <c r="O143" s="35"/>
      <c r="P143" s="17" t="str">
        <f t="shared" si="13"/>
        <v/>
      </c>
      <c r="Q143" s="35"/>
      <c r="U143" s="28" t="str">
        <f t="shared" si="14"/>
        <v/>
      </c>
    </row>
    <row r="144" spans="1:21" x14ac:dyDescent="0.25">
      <c r="A144" s="35"/>
      <c r="B144" s="10"/>
      <c r="C144" s="11"/>
      <c r="D144" s="12"/>
      <c r="E144" s="35"/>
      <c r="F144" s="17" t="str">
        <f>IF(AND($B144="", $C144="", $D144=""), "", SUM($C$11:$C144))</f>
        <v/>
      </c>
      <c r="G144" s="35"/>
      <c r="H144" s="17" t="str">
        <f t="shared" si="10"/>
        <v/>
      </c>
      <c r="I144" s="35"/>
      <c r="J144" s="25" t="str">
        <f t="shared" si="11"/>
        <v/>
      </c>
      <c r="K144" s="35"/>
      <c r="L144" s="22" t="str">
        <f t="shared" si="12"/>
        <v/>
      </c>
      <c r="M144" s="35"/>
      <c r="N144" s="31" t="str">
        <f>IF($D144="", "", SUM($D$11:$D144))</f>
        <v/>
      </c>
      <c r="O144" s="35"/>
      <c r="P144" s="17" t="str">
        <f t="shared" si="13"/>
        <v/>
      </c>
      <c r="Q144" s="35"/>
      <c r="U144" s="28" t="str">
        <f t="shared" si="14"/>
        <v/>
      </c>
    </row>
    <row r="145" spans="1:21" x14ac:dyDescent="0.25">
      <c r="A145" s="35"/>
      <c r="B145" s="10"/>
      <c r="C145" s="11"/>
      <c r="D145" s="12"/>
      <c r="E145" s="35"/>
      <c r="F145" s="17" t="str">
        <f>IF(AND($B145="", $C145="", $D145=""), "", SUM($C$11:$C145))</f>
        <v/>
      </c>
      <c r="G145" s="35"/>
      <c r="H145" s="17" t="str">
        <f t="shared" si="10"/>
        <v/>
      </c>
      <c r="I145" s="35"/>
      <c r="J145" s="25" t="str">
        <f t="shared" si="11"/>
        <v/>
      </c>
      <c r="K145" s="35"/>
      <c r="L145" s="22" t="str">
        <f t="shared" si="12"/>
        <v/>
      </c>
      <c r="M145" s="35"/>
      <c r="N145" s="31" t="str">
        <f>IF($D145="", "", SUM($D$11:$D145))</f>
        <v/>
      </c>
      <c r="O145" s="35"/>
      <c r="P145" s="17" t="str">
        <f t="shared" si="13"/>
        <v/>
      </c>
      <c r="Q145" s="35"/>
      <c r="U145" s="28" t="str">
        <f t="shared" si="14"/>
        <v/>
      </c>
    </row>
    <row r="146" spans="1:21" x14ac:dyDescent="0.25">
      <c r="A146" s="35"/>
      <c r="B146" s="10"/>
      <c r="C146" s="11"/>
      <c r="D146" s="12"/>
      <c r="E146" s="35"/>
      <c r="F146" s="17" t="str">
        <f>IF(AND($B146="", $C146="", $D146=""), "", SUM($C$11:$C146))</f>
        <v/>
      </c>
      <c r="G146" s="35"/>
      <c r="H146" s="17" t="str">
        <f t="shared" si="10"/>
        <v/>
      </c>
      <c r="I146" s="35"/>
      <c r="J146" s="25" t="str">
        <f t="shared" si="11"/>
        <v/>
      </c>
      <c r="K146" s="35"/>
      <c r="L146" s="22" t="str">
        <f t="shared" si="12"/>
        <v/>
      </c>
      <c r="M146" s="35"/>
      <c r="N146" s="31" t="str">
        <f>IF($D146="", "", SUM($D$11:$D146))</f>
        <v/>
      </c>
      <c r="O146" s="35"/>
      <c r="P146" s="17" t="str">
        <f t="shared" si="13"/>
        <v/>
      </c>
      <c r="Q146" s="35"/>
      <c r="U146" s="28" t="str">
        <f t="shared" si="14"/>
        <v/>
      </c>
    </row>
    <row r="147" spans="1:21" x14ac:dyDescent="0.25">
      <c r="A147" s="35"/>
      <c r="B147" s="10"/>
      <c r="C147" s="11"/>
      <c r="D147" s="12"/>
      <c r="E147" s="35"/>
      <c r="F147" s="17" t="str">
        <f>IF(AND($B147="", $C147="", $D147=""), "", SUM($C$11:$C147))</f>
        <v/>
      </c>
      <c r="G147" s="35"/>
      <c r="H147" s="17" t="str">
        <f t="shared" si="10"/>
        <v/>
      </c>
      <c r="I147" s="35"/>
      <c r="J147" s="25" t="str">
        <f t="shared" si="11"/>
        <v/>
      </c>
      <c r="K147" s="35"/>
      <c r="L147" s="22" t="str">
        <f t="shared" si="12"/>
        <v/>
      </c>
      <c r="M147" s="35"/>
      <c r="N147" s="31" t="str">
        <f>IF($D147="", "", SUM($D$11:$D147))</f>
        <v/>
      </c>
      <c r="O147" s="35"/>
      <c r="P147" s="17" t="str">
        <f t="shared" si="13"/>
        <v/>
      </c>
      <c r="Q147" s="35"/>
      <c r="U147" s="28" t="str">
        <f t="shared" si="14"/>
        <v/>
      </c>
    </row>
    <row r="148" spans="1:21" x14ac:dyDescent="0.25">
      <c r="A148" s="35"/>
      <c r="B148" s="10"/>
      <c r="C148" s="11"/>
      <c r="D148" s="12"/>
      <c r="E148" s="35"/>
      <c r="F148" s="17" t="str">
        <f>IF(AND($B148="", $C148="", $D148=""), "", SUM($C$11:$C148))</f>
        <v/>
      </c>
      <c r="G148" s="35"/>
      <c r="H148" s="17" t="str">
        <f t="shared" si="10"/>
        <v/>
      </c>
      <c r="I148" s="35"/>
      <c r="J148" s="25" t="str">
        <f t="shared" si="11"/>
        <v/>
      </c>
      <c r="K148" s="35"/>
      <c r="L148" s="22" t="str">
        <f t="shared" si="12"/>
        <v/>
      </c>
      <c r="M148" s="35"/>
      <c r="N148" s="31" t="str">
        <f>IF($D148="", "", SUM($D$11:$D148))</f>
        <v/>
      </c>
      <c r="O148" s="35"/>
      <c r="P148" s="17" t="str">
        <f t="shared" si="13"/>
        <v/>
      </c>
      <c r="Q148" s="35"/>
      <c r="U148" s="28" t="str">
        <f t="shared" si="14"/>
        <v/>
      </c>
    </row>
    <row r="149" spans="1:21" x14ac:dyDescent="0.25">
      <c r="A149" s="35"/>
      <c r="B149" s="10"/>
      <c r="C149" s="11"/>
      <c r="D149" s="12"/>
      <c r="E149" s="35"/>
      <c r="F149" s="17" t="str">
        <f>IF(AND($B149="", $C149="", $D149=""), "", SUM($C$11:$C149))</f>
        <v/>
      </c>
      <c r="G149" s="35"/>
      <c r="H149" s="17" t="str">
        <f t="shared" si="10"/>
        <v/>
      </c>
      <c r="I149" s="35"/>
      <c r="J149" s="25" t="str">
        <f t="shared" si="11"/>
        <v/>
      </c>
      <c r="K149" s="35"/>
      <c r="L149" s="22" t="str">
        <f t="shared" si="12"/>
        <v/>
      </c>
      <c r="M149" s="35"/>
      <c r="N149" s="31" t="str">
        <f>IF($D149="", "", SUM($D$11:$D149))</f>
        <v/>
      </c>
      <c r="O149" s="35"/>
      <c r="P149" s="17" t="str">
        <f t="shared" si="13"/>
        <v/>
      </c>
      <c r="Q149" s="35"/>
      <c r="U149" s="28" t="str">
        <f t="shared" si="14"/>
        <v/>
      </c>
    </row>
    <row r="150" spans="1:21" x14ac:dyDescent="0.25">
      <c r="A150" s="35"/>
      <c r="B150" s="10"/>
      <c r="C150" s="11"/>
      <c r="D150" s="12"/>
      <c r="E150" s="35"/>
      <c r="F150" s="17" t="str">
        <f>IF(AND($B150="", $C150="", $D150=""), "", SUM($C$11:$C150))</f>
        <v/>
      </c>
      <c r="G150" s="35"/>
      <c r="H150" s="17" t="str">
        <f t="shared" si="10"/>
        <v/>
      </c>
      <c r="I150" s="35"/>
      <c r="J150" s="25" t="str">
        <f t="shared" si="11"/>
        <v/>
      </c>
      <c r="K150" s="35"/>
      <c r="L150" s="22" t="str">
        <f t="shared" si="12"/>
        <v/>
      </c>
      <c r="M150" s="35"/>
      <c r="N150" s="31" t="str">
        <f>IF($D150="", "", SUM($D$11:$D150))</f>
        <v/>
      </c>
      <c r="O150" s="35"/>
      <c r="P150" s="17" t="str">
        <f t="shared" si="13"/>
        <v/>
      </c>
      <c r="Q150" s="35"/>
      <c r="U150" s="28" t="str">
        <f t="shared" si="14"/>
        <v/>
      </c>
    </row>
    <row r="151" spans="1:21" x14ac:dyDescent="0.25">
      <c r="A151" s="35"/>
      <c r="B151" s="10"/>
      <c r="C151" s="11"/>
      <c r="D151" s="12"/>
      <c r="E151" s="35"/>
      <c r="F151" s="17" t="str">
        <f>IF(AND($B151="", $C151="", $D151=""), "", SUM($C$11:$C151))</f>
        <v/>
      </c>
      <c r="G151" s="35"/>
      <c r="H151" s="17" t="str">
        <f t="shared" si="10"/>
        <v/>
      </c>
      <c r="I151" s="35"/>
      <c r="J151" s="25" t="str">
        <f t="shared" si="11"/>
        <v/>
      </c>
      <c r="K151" s="35"/>
      <c r="L151" s="22" t="str">
        <f t="shared" si="12"/>
        <v/>
      </c>
      <c r="M151" s="35"/>
      <c r="N151" s="31" t="str">
        <f>IF($D151="", "", SUM($D$11:$D151))</f>
        <v/>
      </c>
      <c r="O151" s="35"/>
      <c r="P151" s="17" t="str">
        <f t="shared" si="13"/>
        <v/>
      </c>
      <c r="Q151" s="35"/>
      <c r="U151" s="28" t="str">
        <f t="shared" si="14"/>
        <v/>
      </c>
    </row>
    <row r="152" spans="1:21" x14ac:dyDescent="0.25">
      <c r="A152" s="35"/>
      <c r="B152" s="10"/>
      <c r="C152" s="11"/>
      <c r="D152" s="12"/>
      <c r="E152" s="35"/>
      <c r="F152" s="17" t="str">
        <f>IF(AND($B152="", $C152="", $D152=""), "", SUM($C$11:$C152))</f>
        <v/>
      </c>
      <c r="G152" s="35"/>
      <c r="H152" s="17" t="str">
        <f t="shared" si="10"/>
        <v/>
      </c>
      <c r="I152" s="35"/>
      <c r="J152" s="25" t="str">
        <f t="shared" si="11"/>
        <v/>
      </c>
      <c r="K152" s="35"/>
      <c r="L152" s="22" t="str">
        <f t="shared" si="12"/>
        <v/>
      </c>
      <c r="M152" s="35"/>
      <c r="N152" s="31" t="str">
        <f>IF($D152="", "", SUM($D$11:$D152))</f>
        <v/>
      </c>
      <c r="O152" s="35"/>
      <c r="P152" s="17" t="str">
        <f t="shared" si="13"/>
        <v/>
      </c>
      <c r="Q152" s="35"/>
      <c r="U152" s="28" t="str">
        <f t="shared" si="14"/>
        <v/>
      </c>
    </row>
    <row r="153" spans="1:21" x14ac:dyDescent="0.25">
      <c r="A153" s="35"/>
      <c r="B153" s="10"/>
      <c r="C153" s="11"/>
      <c r="D153" s="12"/>
      <c r="E153" s="35"/>
      <c r="F153" s="17" t="str">
        <f>IF(AND($B153="", $C153="", $D153=""), "", SUM($C$11:$C153))</f>
        <v/>
      </c>
      <c r="G153" s="35"/>
      <c r="H153" s="17" t="str">
        <f t="shared" si="10"/>
        <v/>
      </c>
      <c r="I153" s="35"/>
      <c r="J153" s="25" t="str">
        <f t="shared" si="11"/>
        <v/>
      </c>
      <c r="K153" s="35"/>
      <c r="L153" s="22" t="str">
        <f t="shared" si="12"/>
        <v/>
      </c>
      <c r="M153" s="35"/>
      <c r="N153" s="31" t="str">
        <f>IF($D153="", "", SUM($D$11:$D153))</f>
        <v/>
      </c>
      <c r="O153" s="35"/>
      <c r="P153" s="17" t="str">
        <f t="shared" si="13"/>
        <v/>
      </c>
      <c r="Q153" s="35"/>
      <c r="U153" s="28" t="str">
        <f t="shared" si="14"/>
        <v/>
      </c>
    </row>
    <row r="154" spans="1:21" x14ac:dyDescent="0.25">
      <c r="A154" s="35"/>
      <c r="B154" s="10"/>
      <c r="C154" s="11"/>
      <c r="D154" s="12"/>
      <c r="E154" s="35"/>
      <c r="F154" s="17" t="str">
        <f>IF(AND($B154="", $C154="", $D154=""), "", SUM($C$11:$C154))</f>
        <v/>
      </c>
      <c r="G154" s="35"/>
      <c r="H154" s="17" t="str">
        <f t="shared" si="10"/>
        <v/>
      </c>
      <c r="I154" s="35"/>
      <c r="J154" s="25" t="str">
        <f t="shared" si="11"/>
        <v/>
      </c>
      <c r="K154" s="35"/>
      <c r="L154" s="22" t="str">
        <f t="shared" si="12"/>
        <v/>
      </c>
      <c r="M154" s="35"/>
      <c r="N154" s="31" t="str">
        <f>IF($D154="", "", SUM($D$11:$D154))</f>
        <v/>
      </c>
      <c r="O154" s="35"/>
      <c r="P154" s="17" t="str">
        <f t="shared" si="13"/>
        <v/>
      </c>
      <c r="Q154" s="35"/>
      <c r="U154" s="28" t="str">
        <f t="shared" si="14"/>
        <v/>
      </c>
    </row>
    <row r="155" spans="1:21" x14ac:dyDescent="0.25">
      <c r="A155" s="35"/>
      <c r="B155" s="10"/>
      <c r="C155" s="11"/>
      <c r="D155" s="12"/>
      <c r="E155" s="35"/>
      <c r="F155" s="17" t="str">
        <f>IF(AND($B155="", $C155="", $D155=""), "", SUM($C$11:$C155))</f>
        <v/>
      </c>
      <c r="G155" s="35"/>
      <c r="H155" s="17" t="str">
        <f t="shared" si="10"/>
        <v/>
      </c>
      <c r="I155" s="35"/>
      <c r="J155" s="25" t="str">
        <f t="shared" si="11"/>
        <v/>
      </c>
      <c r="K155" s="35"/>
      <c r="L155" s="22" t="str">
        <f t="shared" si="12"/>
        <v/>
      </c>
      <c r="M155" s="35"/>
      <c r="N155" s="31" t="str">
        <f>IF($D155="", "", SUM($D$11:$D155))</f>
        <v/>
      </c>
      <c r="O155" s="35"/>
      <c r="P155" s="17" t="str">
        <f t="shared" si="13"/>
        <v/>
      </c>
      <c r="Q155" s="35"/>
      <c r="U155" s="28" t="str">
        <f t="shared" si="14"/>
        <v/>
      </c>
    </row>
    <row r="156" spans="1:21" x14ac:dyDescent="0.25">
      <c r="A156" s="35"/>
      <c r="B156" s="10"/>
      <c r="C156" s="11"/>
      <c r="D156" s="12"/>
      <c r="E156" s="35"/>
      <c r="F156" s="17" t="str">
        <f>IF(AND($B156="", $C156="", $D156=""), "", SUM($C$11:$C156))</f>
        <v/>
      </c>
      <c r="G156" s="35"/>
      <c r="H156" s="17" t="str">
        <f t="shared" si="10"/>
        <v/>
      </c>
      <c r="I156" s="35"/>
      <c r="J156" s="25" t="str">
        <f t="shared" si="11"/>
        <v/>
      </c>
      <c r="K156" s="35"/>
      <c r="L156" s="22" t="str">
        <f t="shared" si="12"/>
        <v/>
      </c>
      <c r="M156" s="35"/>
      <c r="N156" s="31" t="str">
        <f>IF($D156="", "", SUM($D$11:$D156))</f>
        <v/>
      </c>
      <c r="O156" s="35"/>
      <c r="P156" s="17" t="str">
        <f t="shared" si="13"/>
        <v/>
      </c>
      <c r="Q156" s="35"/>
      <c r="U156" s="28" t="str">
        <f t="shared" si="14"/>
        <v/>
      </c>
    </row>
    <row r="157" spans="1:21" x14ac:dyDescent="0.25">
      <c r="A157" s="35"/>
      <c r="B157" s="10"/>
      <c r="C157" s="11"/>
      <c r="D157" s="12"/>
      <c r="E157" s="35"/>
      <c r="F157" s="17" t="str">
        <f>IF(AND($B157="", $C157="", $D157=""), "", SUM($C$11:$C157))</f>
        <v/>
      </c>
      <c r="G157" s="35"/>
      <c r="H157" s="17" t="str">
        <f t="shared" si="10"/>
        <v/>
      </c>
      <c r="I157" s="35"/>
      <c r="J157" s="25" t="str">
        <f t="shared" si="11"/>
        <v/>
      </c>
      <c r="K157" s="35"/>
      <c r="L157" s="22" t="str">
        <f t="shared" si="12"/>
        <v/>
      </c>
      <c r="M157" s="35"/>
      <c r="N157" s="31" t="str">
        <f>IF($D157="", "", SUM($D$11:$D157))</f>
        <v/>
      </c>
      <c r="O157" s="35"/>
      <c r="P157" s="17" t="str">
        <f t="shared" si="13"/>
        <v/>
      </c>
      <c r="Q157" s="35"/>
      <c r="U157" s="28" t="str">
        <f t="shared" si="14"/>
        <v/>
      </c>
    </row>
    <row r="158" spans="1:21" x14ac:dyDescent="0.25">
      <c r="A158" s="35"/>
      <c r="B158" s="10"/>
      <c r="C158" s="11"/>
      <c r="D158" s="12"/>
      <c r="E158" s="35"/>
      <c r="F158" s="17" t="str">
        <f>IF(AND($B158="", $C158="", $D158=""), "", SUM($C$11:$C158))</f>
        <v/>
      </c>
      <c r="G158" s="35"/>
      <c r="H158" s="17" t="str">
        <f t="shared" si="10"/>
        <v/>
      </c>
      <c r="I158" s="35"/>
      <c r="J158" s="25" t="str">
        <f t="shared" si="11"/>
        <v/>
      </c>
      <c r="K158" s="35"/>
      <c r="L158" s="22" t="str">
        <f t="shared" si="12"/>
        <v/>
      </c>
      <c r="M158" s="35"/>
      <c r="N158" s="31" t="str">
        <f>IF($D158="", "", SUM($D$11:$D158))</f>
        <v/>
      </c>
      <c r="O158" s="35"/>
      <c r="P158" s="17" t="str">
        <f t="shared" si="13"/>
        <v/>
      </c>
      <c r="Q158" s="35"/>
      <c r="U158" s="28" t="str">
        <f t="shared" si="14"/>
        <v/>
      </c>
    </row>
    <row r="159" spans="1:21" x14ac:dyDescent="0.25">
      <c r="A159" s="35"/>
      <c r="B159" s="10"/>
      <c r="C159" s="11"/>
      <c r="D159" s="12"/>
      <c r="E159" s="35"/>
      <c r="F159" s="17" t="str">
        <f>IF(AND($B159="", $C159="", $D159=""), "", SUM($C$11:$C159))</f>
        <v/>
      </c>
      <c r="G159" s="35"/>
      <c r="H159" s="17" t="str">
        <f t="shared" si="10"/>
        <v/>
      </c>
      <c r="I159" s="35"/>
      <c r="J159" s="25" t="str">
        <f t="shared" si="11"/>
        <v/>
      </c>
      <c r="K159" s="35"/>
      <c r="L159" s="22" t="str">
        <f t="shared" si="12"/>
        <v/>
      </c>
      <c r="M159" s="35"/>
      <c r="N159" s="31" t="str">
        <f>IF($D159="", "", SUM($D$11:$D159))</f>
        <v/>
      </c>
      <c r="O159" s="35"/>
      <c r="P159" s="17" t="str">
        <f t="shared" si="13"/>
        <v/>
      </c>
      <c r="Q159" s="35"/>
      <c r="U159" s="28" t="str">
        <f t="shared" si="14"/>
        <v/>
      </c>
    </row>
    <row r="160" spans="1:21" x14ac:dyDescent="0.25">
      <c r="A160" s="35"/>
      <c r="B160" s="10"/>
      <c r="C160" s="11"/>
      <c r="D160" s="12"/>
      <c r="E160" s="35"/>
      <c r="F160" s="17" t="str">
        <f>IF(AND($B160="", $C160="", $D160=""), "", SUM($C$11:$C160))</f>
        <v/>
      </c>
      <c r="G160" s="35"/>
      <c r="H160" s="17" t="str">
        <f t="shared" si="10"/>
        <v/>
      </c>
      <c r="I160" s="35"/>
      <c r="J160" s="25" t="str">
        <f t="shared" si="11"/>
        <v/>
      </c>
      <c r="K160" s="35"/>
      <c r="L160" s="22" t="str">
        <f t="shared" si="12"/>
        <v/>
      </c>
      <c r="M160" s="35"/>
      <c r="N160" s="31" t="str">
        <f>IF($D160="", "", SUM($D$11:$D160))</f>
        <v/>
      </c>
      <c r="O160" s="35"/>
      <c r="P160" s="17" t="str">
        <f t="shared" si="13"/>
        <v/>
      </c>
      <c r="Q160" s="35"/>
      <c r="U160" s="28" t="str">
        <f t="shared" si="14"/>
        <v/>
      </c>
    </row>
    <row r="161" spans="1:21" x14ac:dyDescent="0.25">
      <c r="A161" s="35"/>
      <c r="B161" s="10"/>
      <c r="C161" s="11"/>
      <c r="D161" s="12"/>
      <c r="E161" s="35"/>
      <c r="F161" s="17" t="str">
        <f>IF(AND($B161="", $C161="", $D161=""), "", SUM($C$11:$C161))</f>
        <v/>
      </c>
      <c r="G161" s="35"/>
      <c r="H161" s="17" t="str">
        <f t="shared" si="10"/>
        <v/>
      </c>
      <c r="I161" s="35"/>
      <c r="J161" s="25" t="str">
        <f t="shared" si="11"/>
        <v/>
      </c>
      <c r="K161" s="35"/>
      <c r="L161" s="22" t="str">
        <f t="shared" si="12"/>
        <v/>
      </c>
      <c r="M161" s="35"/>
      <c r="N161" s="31" t="str">
        <f>IF($D161="", "", SUM($D$11:$D161))</f>
        <v/>
      </c>
      <c r="O161" s="35"/>
      <c r="P161" s="17" t="str">
        <f t="shared" si="13"/>
        <v/>
      </c>
      <c r="Q161" s="35"/>
      <c r="U161" s="28" t="str">
        <f t="shared" si="14"/>
        <v/>
      </c>
    </row>
    <row r="162" spans="1:21" x14ac:dyDescent="0.25">
      <c r="A162" s="35"/>
      <c r="B162" s="10"/>
      <c r="C162" s="11"/>
      <c r="D162" s="12"/>
      <c r="E162" s="35"/>
      <c r="F162" s="17" t="str">
        <f>IF(AND($B162="", $C162="", $D162=""), "", SUM($C$11:$C162))</f>
        <v/>
      </c>
      <c r="G162" s="35"/>
      <c r="H162" s="17" t="str">
        <f t="shared" si="10"/>
        <v/>
      </c>
      <c r="I162" s="35"/>
      <c r="J162" s="25" t="str">
        <f t="shared" si="11"/>
        <v/>
      </c>
      <c r="K162" s="35"/>
      <c r="L162" s="22" t="str">
        <f t="shared" si="12"/>
        <v/>
      </c>
      <c r="M162" s="35"/>
      <c r="N162" s="31" t="str">
        <f>IF($D162="", "", SUM($D$11:$D162))</f>
        <v/>
      </c>
      <c r="O162" s="35"/>
      <c r="P162" s="17" t="str">
        <f t="shared" si="13"/>
        <v/>
      </c>
      <c r="Q162" s="35"/>
      <c r="U162" s="28" t="str">
        <f t="shared" si="14"/>
        <v/>
      </c>
    </row>
    <row r="163" spans="1:21" x14ac:dyDescent="0.25">
      <c r="A163" s="35"/>
      <c r="B163" s="10"/>
      <c r="C163" s="11"/>
      <c r="D163" s="12"/>
      <c r="E163" s="35"/>
      <c r="F163" s="17" t="str">
        <f>IF(AND($B163="", $C163="", $D163=""), "", SUM($C$11:$C163))</f>
        <v/>
      </c>
      <c r="G163" s="35"/>
      <c r="H163" s="17" t="str">
        <f t="shared" si="10"/>
        <v/>
      </c>
      <c r="I163" s="35"/>
      <c r="J163" s="25" t="str">
        <f t="shared" si="11"/>
        <v/>
      </c>
      <c r="K163" s="35"/>
      <c r="L163" s="22" t="str">
        <f t="shared" si="12"/>
        <v/>
      </c>
      <c r="M163" s="35"/>
      <c r="N163" s="31" t="str">
        <f>IF($D163="", "", SUM($D$11:$D163))</f>
        <v/>
      </c>
      <c r="O163" s="35"/>
      <c r="P163" s="17" t="str">
        <f t="shared" si="13"/>
        <v/>
      </c>
      <c r="Q163" s="35"/>
      <c r="U163" s="28" t="str">
        <f t="shared" si="14"/>
        <v/>
      </c>
    </row>
    <row r="164" spans="1:21" x14ac:dyDescent="0.25">
      <c r="A164" s="35"/>
      <c r="B164" s="10"/>
      <c r="C164" s="11"/>
      <c r="D164" s="12"/>
      <c r="E164" s="35"/>
      <c r="F164" s="17" t="str">
        <f>IF(AND($B164="", $C164="", $D164=""), "", SUM($C$11:$C164))</f>
        <v/>
      </c>
      <c r="G164" s="35"/>
      <c r="H164" s="17" t="str">
        <f t="shared" si="10"/>
        <v/>
      </c>
      <c r="I164" s="35"/>
      <c r="J164" s="25" t="str">
        <f t="shared" si="11"/>
        <v/>
      </c>
      <c r="K164" s="35"/>
      <c r="L164" s="22" t="str">
        <f t="shared" si="12"/>
        <v/>
      </c>
      <c r="M164" s="35"/>
      <c r="N164" s="31" t="str">
        <f>IF($D164="", "", SUM($D$11:$D164))</f>
        <v/>
      </c>
      <c r="O164" s="35"/>
      <c r="P164" s="17" t="str">
        <f t="shared" si="13"/>
        <v/>
      </c>
      <c r="Q164" s="35"/>
      <c r="U164" s="28" t="str">
        <f t="shared" si="14"/>
        <v/>
      </c>
    </row>
    <row r="165" spans="1:21" x14ac:dyDescent="0.25">
      <c r="A165" s="35"/>
      <c r="B165" s="10"/>
      <c r="C165" s="11"/>
      <c r="D165" s="12"/>
      <c r="E165" s="35"/>
      <c r="F165" s="17" t="str">
        <f>IF(AND($B165="", $C165="", $D165=""), "", SUM($C$11:$C165))</f>
        <v/>
      </c>
      <c r="G165" s="35"/>
      <c r="H165" s="17" t="str">
        <f t="shared" si="10"/>
        <v/>
      </c>
      <c r="I165" s="35"/>
      <c r="J165" s="25" t="str">
        <f t="shared" si="11"/>
        <v/>
      </c>
      <c r="K165" s="35"/>
      <c r="L165" s="22" t="str">
        <f t="shared" si="12"/>
        <v/>
      </c>
      <c r="M165" s="35"/>
      <c r="N165" s="31" t="str">
        <f>IF($D165="", "", SUM($D$11:$D165))</f>
        <v/>
      </c>
      <c r="O165" s="35"/>
      <c r="P165" s="17" t="str">
        <f t="shared" si="13"/>
        <v/>
      </c>
      <c r="Q165" s="35"/>
      <c r="U165" s="28" t="str">
        <f t="shared" si="14"/>
        <v/>
      </c>
    </row>
    <row r="166" spans="1:21" x14ac:dyDescent="0.25">
      <c r="A166" s="35"/>
      <c r="B166" s="10"/>
      <c r="C166" s="11"/>
      <c r="D166" s="12"/>
      <c r="E166" s="35"/>
      <c r="F166" s="17" t="str">
        <f>IF(AND($B166="", $C166="", $D166=""), "", SUM($C$11:$C166))</f>
        <v/>
      </c>
      <c r="G166" s="35"/>
      <c r="H166" s="17" t="str">
        <f t="shared" si="10"/>
        <v/>
      </c>
      <c r="I166" s="35"/>
      <c r="J166" s="25" t="str">
        <f t="shared" si="11"/>
        <v/>
      </c>
      <c r="K166" s="35"/>
      <c r="L166" s="22" t="str">
        <f t="shared" si="12"/>
        <v/>
      </c>
      <c r="M166" s="35"/>
      <c r="N166" s="31" t="str">
        <f>IF($D166="", "", SUM($D$11:$D166))</f>
        <v/>
      </c>
      <c r="O166" s="35"/>
      <c r="P166" s="17" t="str">
        <f t="shared" si="13"/>
        <v/>
      </c>
      <c r="Q166" s="35"/>
      <c r="U166" s="28" t="str">
        <f t="shared" si="14"/>
        <v/>
      </c>
    </row>
    <row r="167" spans="1:21" x14ac:dyDescent="0.25">
      <c r="A167" s="35"/>
      <c r="B167" s="10"/>
      <c r="C167" s="11"/>
      <c r="D167" s="12"/>
      <c r="E167" s="35"/>
      <c r="F167" s="17" t="str">
        <f>IF(AND($B167="", $C167="", $D167=""), "", SUM($C$11:$C167))</f>
        <v/>
      </c>
      <c r="G167" s="35"/>
      <c r="H167" s="17" t="str">
        <f t="shared" si="10"/>
        <v/>
      </c>
      <c r="I167" s="35"/>
      <c r="J167" s="25" t="str">
        <f t="shared" si="11"/>
        <v/>
      </c>
      <c r="K167" s="35"/>
      <c r="L167" s="22" t="str">
        <f t="shared" si="12"/>
        <v/>
      </c>
      <c r="M167" s="35"/>
      <c r="N167" s="31" t="str">
        <f>IF($D167="", "", SUM($D$11:$D167))</f>
        <v/>
      </c>
      <c r="O167" s="35"/>
      <c r="P167" s="17" t="str">
        <f t="shared" si="13"/>
        <v/>
      </c>
      <c r="Q167" s="35"/>
      <c r="U167" s="28" t="str">
        <f t="shared" si="14"/>
        <v/>
      </c>
    </row>
    <row r="168" spans="1:21" x14ac:dyDescent="0.25">
      <c r="A168" s="35"/>
      <c r="B168" s="10"/>
      <c r="C168" s="11"/>
      <c r="D168" s="12"/>
      <c r="E168" s="35"/>
      <c r="F168" s="17" t="str">
        <f>IF(AND($B168="", $C168="", $D168=""), "", SUM($C$11:$C168))</f>
        <v/>
      </c>
      <c r="G168" s="35"/>
      <c r="H168" s="17" t="str">
        <f t="shared" si="10"/>
        <v/>
      </c>
      <c r="I168" s="35"/>
      <c r="J168" s="25" t="str">
        <f t="shared" si="11"/>
        <v/>
      </c>
      <c r="K168" s="35"/>
      <c r="L168" s="22" t="str">
        <f t="shared" si="12"/>
        <v/>
      </c>
      <c r="M168" s="35"/>
      <c r="N168" s="31" t="str">
        <f>IF($D168="", "", SUM($D$11:$D168))</f>
        <v/>
      </c>
      <c r="O168" s="35"/>
      <c r="P168" s="17" t="str">
        <f t="shared" si="13"/>
        <v/>
      </c>
      <c r="Q168" s="35"/>
      <c r="U168" s="28" t="str">
        <f t="shared" si="14"/>
        <v/>
      </c>
    </row>
    <row r="169" spans="1:21" x14ac:dyDescent="0.25">
      <c r="A169" s="35"/>
      <c r="B169" s="10"/>
      <c r="C169" s="11"/>
      <c r="D169" s="12"/>
      <c r="E169" s="35"/>
      <c r="F169" s="17" t="str">
        <f>IF(AND($B169="", $C169="", $D169=""), "", SUM($C$11:$C169))</f>
        <v/>
      </c>
      <c r="G169" s="35"/>
      <c r="H169" s="17" t="str">
        <f t="shared" si="10"/>
        <v/>
      </c>
      <c r="I169" s="35"/>
      <c r="J169" s="25" t="str">
        <f t="shared" si="11"/>
        <v/>
      </c>
      <c r="K169" s="35"/>
      <c r="L169" s="22" t="str">
        <f t="shared" si="12"/>
        <v/>
      </c>
      <c r="M169" s="35"/>
      <c r="N169" s="31" t="str">
        <f>IF($D169="", "", SUM($D$11:$D169))</f>
        <v/>
      </c>
      <c r="O169" s="35"/>
      <c r="P169" s="17" t="str">
        <f t="shared" si="13"/>
        <v/>
      </c>
      <c r="Q169" s="35"/>
      <c r="U169" s="28" t="str">
        <f t="shared" si="14"/>
        <v/>
      </c>
    </row>
    <row r="170" spans="1:21" x14ac:dyDescent="0.25">
      <c r="A170" s="35"/>
      <c r="B170" s="10"/>
      <c r="C170" s="11"/>
      <c r="D170" s="12"/>
      <c r="E170" s="35"/>
      <c r="F170" s="17" t="str">
        <f>IF(AND($B170="", $C170="", $D170=""), "", SUM($C$11:$C170))</f>
        <v/>
      </c>
      <c r="G170" s="35"/>
      <c r="H170" s="17" t="str">
        <f t="shared" si="10"/>
        <v/>
      </c>
      <c r="I170" s="35"/>
      <c r="J170" s="25" t="str">
        <f t="shared" si="11"/>
        <v/>
      </c>
      <c r="K170" s="35"/>
      <c r="L170" s="22" t="str">
        <f t="shared" si="12"/>
        <v/>
      </c>
      <c r="M170" s="35"/>
      <c r="N170" s="31" t="str">
        <f>IF($D170="", "", SUM($D$11:$D170))</f>
        <v/>
      </c>
      <c r="O170" s="35"/>
      <c r="P170" s="17" t="str">
        <f t="shared" si="13"/>
        <v/>
      </c>
      <c r="Q170" s="35"/>
      <c r="U170" s="28" t="str">
        <f t="shared" si="14"/>
        <v/>
      </c>
    </row>
    <row r="171" spans="1:21" x14ac:dyDescent="0.25">
      <c r="A171" s="35"/>
      <c r="B171" s="10"/>
      <c r="C171" s="11"/>
      <c r="D171" s="12"/>
      <c r="E171" s="35"/>
      <c r="F171" s="17" t="str">
        <f>IF(AND($B171="", $C171="", $D171=""), "", SUM($C$11:$C171))</f>
        <v/>
      </c>
      <c r="G171" s="35"/>
      <c r="H171" s="17" t="str">
        <f t="shared" si="10"/>
        <v/>
      </c>
      <c r="I171" s="35"/>
      <c r="J171" s="25" t="str">
        <f t="shared" si="11"/>
        <v/>
      </c>
      <c r="K171" s="35"/>
      <c r="L171" s="22" t="str">
        <f t="shared" si="12"/>
        <v/>
      </c>
      <c r="M171" s="35"/>
      <c r="N171" s="31" t="str">
        <f>IF($D171="", "", SUM($D$11:$D171))</f>
        <v/>
      </c>
      <c r="O171" s="35"/>
      <c r="P171" s="17" t="str">
        <f t="shared" si="13"/>
        <v/>
      </c>
      <c r="Q171" s="35"/>
      <c r="U171" s="28" t="str">
        <f t="shared" si="14"/>
        <v/>
      </c>
    </row>
    <row r="172" spans="1:21" x14ac:dyDescent="0.25">
      <c r="A172" s="35"/>
      <c r="B172" s="10"/>
      <c r="C172" s="11"/>
      <c r="D172" s="12"/>
      <c r="E172" s="35"/>
      <c r="F172" s="17" t="str">
        <f>IF(AND($B172="", $C172="", $D172=""), "", SUM($C$11:$C172))</f>
        <v/>
      </c>
      <c r="G172" s="35"/>
      <c r="H172" s="17" t="str">
        <f t="shared" si="10"/>
        <v/>
      </c>
      <c r="I172" s="35"/>
      <c r="J172" s="25" t="str">
        <f t="shared" si="11"/>
        <v/>
      </c>
      <c r="K172" s="35"/>
      <c r="L172" s="22" t="str">
        <f t="shared" si="12"/>
        <v/>
      </c>
      <c r="M172" s="35"/>
      <c r="N172" s="31" t="str">
        <f>IF($D172="", "", SUM($D$11:$D172))</f>
        <v/>
      </c>
      <c r="O172" s="35"/>
      <c r="P172" s="17" t="str">
        <f t="shared" si="13"/>
        <v/>
      </c>
      <c r="Q172" s="35"/>
      <c r="U172" s="28" t="str">
        <f t="shared" si="14"/>
        <v/>
      </c>
    </row>
    <row r="173" spans="1:21" x14ac:dyDescent="0.25">
      <c r="A173" s="35"/>
      <c r="B173" s="10"/>
      <c r="C173" s="11"/>
      <c r="D173" s="12"/>
      <c r="E173" s="35"/>
      <c r="F173" s="17" t="str">
        <f>IF(AND($B173="", $C173="", $D173=""), "", SUM($C$11:$C173))</f>
        <v/>
      </c>
      <c r="G173" s="35"/>
      <c r="H173" s="17" t="str">
        <f t="shared" si="10"/>
        <v/>
      </c>
      <c r="I173" s="35"/>
      <c r="J173" s="25" t="str">
        <f t="shared" si="11"/>
        <v/>
      </c>
      <c r="K173" s="35"/>
      <c r="L173" s="22" t="str">
        <f t="shared" si="12"/>
        <v/>
      </c>
      <c r="M173" s="35"/>
      <c r="N173" s="31" t="str">
        <f>IF($D173="", "", SUM($D$11:$D173))</f>
        <v/>
      </c>
      <c r="O173" s="35"/>
      <c r="P173" s="17" t="str">
        <f t="shared" si="13"/>
        <v/>
      </c>
      <c r="Q173" s="35"/>
      <c r="U173" s="28" t="str">
        <f t="shared" si="14"/>
        <v/>
      </c>
    </row>
    <row r="174" spans="1:21" x14ac:dyDescent="0.25">
      <c r="A174" s="35"/>
      <c r="B174" s="10"/>
      <c r="C174" s="11"/>
      <c r="D174" s="12"/>
      <c r="E174" s="35"/>
      <c r="F174" s="17" t="str">
        <f>IF(AND($B174="", $C174="", $D174=""), "", SUM($C$11:$C174))</f>
        <v/>
      </c>
      <c r="G174" s="35"/>
      <c r="H174" s="17" t="str">
        <f t="shared" si="10"/>
        <v/>
      </c>
      <c r="I174" s="35"/>
      <c r="J174" s="25" t="str">
        <f t="shared" si="11"/>
        <v/>
      </c>
      <c r="K174" s="35"/>
      <c r="L174" s="22" t="str">
        <f t="shared" si="12"/>
        <v/>
      </c>
      <c r="M174" s="35"/>
      <c r="N174" s="31" t="str">
        <f>IF($D174="", "", SUM($D$11:$D174))</f>
        <v/>
      </c>
      <c r="O174" s="35"/>
      <c r="P174" s="17" t="str">
        <f t="shared" si="13"/>
        <v/>
      </c>
      <c r="Q174" s="35"/>
      <c r="U174" s="28" t="str">
        <f t="shared" si="14"/>
        <v/>
      </c>
    </row>
    <row r="175" spans="1:21" x14ac:dyDescent="0.25">
      <c r="A175" s="35"/>
      <c r="B175" s="10"/>
      <c r="C175" s="11"/>
      <c r="D175" s="12"/>
      <c r="E175" s="35"/>
      <c r="F175" s="17" t="str">
        <f>IF(AND($B175="", $C175="", $D175=""), "", SUM($C$11:$C175))</f>
        <v/>
      </c>
      <c r="G175" s="35"/>
      <c r="H175" s="17" t="str">
        <f t="shared" si="10"/>
        <v/>
      </c>
      <c r="I175" s="35"/>
      <c r="J175" s="25" t="str">
        <f t="shared" si="11"/>
        <v/>
      </c>
      <c r="K175" s="35"/>
      <c r="L175" s="22" t="str">
        <f t="shared" si="12"/>
        <v/>
      </c>
      <c r="M175" s="35"/>
      <c r="N175" s="31" t="str">
        <f>IF($D175="", "", SUM($D$11:$D175))</f>
        <v/>
      </c>
      <c r="O175" s="35"/>
      <c r="P175" s="17" t="str">
        <f t="shared" si="13"/>
        <v/>
      </c>
      <c r="Q175" s="35"/>
      <c r="U175" s="28" t="str">
        <f t="shared" si="14"/>
        <v/>
      </c>
    </row>
    <row r="176" spans="1:21" x14ac:dyDescent="0.25">
      <c r="A176" s="35"/>
      <c r="B176" s="10"/>
      <c r="C176" s="11"/>
      <c r="D176" s="12"/>
      <c r="E176" s="35"/>
      <c r="F176" s="17" t="str">
        <f>IF(AND($B176="", $C176="", $D176=""), "", SUM($C$11:$C176))</f>
        <v/>
      </c>
      <c r="G176" s="35"/>
      <c r="H176" s="17" t="str">
        <f t="shared" si="10"/>
        <v/>
      </c>
      <c r="I176" s="35"/>
      <c r="J176" s="25" t="str">
        <f t="shared" si="11"/>
        <v/>
      </c>
      <c r="K176" s="35"/>
      <c r="L176" s="22" t="str">
        <f t="shared" si="12"/>
        <v/>
      </c>
      <c r="M176" s="35"/>
      <c r="N176" s="31" t="str">
        <f>IF($D176="", "", SUM($D$11:$D176))</f>
        <v/>
      </c>
      <c r="O176" s="35"/>
      <c r="P176" s="17" t="str">
        <f t="shared" si="13"/>
        <v/>
      </c>
      <c r="Q176" s="35"/>
      <c r="U176" s="28" t="str">
        <f t="shared" si="14"/>
        <v/>
      </c>
    </row>
    <row r="177" spans="1:21" x14ac:dyDescent="0.25">
      <c r="A177" s="35"/>
      <c r="B177" s="10"/>
      <c r="C177" s="11"/>
      <c r="D177" s="12"/>
      <c r="E177" s="35"/>
      <c r="F177" s="17" t="str">
        <f>IF(AND($B177="", $C177="", $D177=""), "", SUM($C$11:$C177))</f>
        <v/>
      </c>
      <c r="G177" s="35"/>
      <c r="H177" s="17" t="str">
        <f t="shared" si="10"/>
        <v/>
      </c>
      <c r="I177" s="35"/>
      <c r="J177" s="25" t="str">
        <f t="shared" si="11"/>
        <v/>
      </c>
      <c r="K177" s="35"/>
      <c r="L177" s="22" t="str">
        <f t="shared" si="12"/>
        <v/>
      </c>
      <c r="M177" s="35"/>
      <c r="N177" s="31" t="str">
        <f>IF($D177="", "", SUM($D$11:$D177))</f>
        <v/>
      </c>
      <c r="O177" s="35"/>
      <c r="P177" s="17" t="str">
        <f t="shared" si="13"/>
        <v/>
      </c>
      <c r="Q177" s="35"/>
      <c r="U177" s="28" t="str">
        <f t="shared" si="14"/>
        <v/>
      </c>
    </row>
    <row r="178" spans="1:21" x14ac:dyDescent="0.25">
      <c r="A178" s="35"/>
      <c r="B178" s="10"/>
      <c r="C178" s="11"/>
      <c r="D178" s="12"/>
      <c r="E178" s="35"/>
      <c r="F178" s="17" t="str">
        <f>IF(AND($B178="", $C178="", $D178=""), "", SUM($C$11:$C178))</f>
        <v/>
      </c>
      <c r="G178" s="35"/>
      <c r="H178" s="17" t="str">
        <f t="shared" si="10"/>
        <v/>
      </c>
      <c r="I178" s="35"/>
      <c r="J178" s="25" t="str">
        <f t="shared" si="11"/>
        <v/>
      </c>
      <c r="K178" s="35"/>
      <c r="L178" s="22" t="str">
        <f t="shared" si="12"/>
        <v/>
      </c>
      <c r="M178" s="35"/>
      <c r="N178" s="31" t="str">
        <f>IF($D178="", "", SUM($D$11:$D178))</f>
        <v/>
      </c>
      <c r="O178" s="35"/>
      <c r="P178" s="17" t="str">
        <f t="shared" si="13"/>
        <v/>
      </c>
      <c r="Q178" s="35"/>
      <c r="U178" s="28" t="str">
        <f t="shared" si="14"/>
        <v/>
      </c>
    </row>
    <row r="179" spans="1:21" x14ac:dyDescent="0.25">
      <c r="A179" s="35"/>
      <c r="B179" s="10"/>
      <c r="C179" s="11"/>
      <c r="D179" s="12"/>
      <c r="E179" s="35"/>
      <c r="F179" s="17" t="str">
        <f>IF(AND($B179="", $C179="", $D179=""), "", SUM($C$11:$C179))</f>
        <v/>
      </c>
      <c r="G179" s="35"/>
      <c r="H179" s="17" t="str">
        <f t="shared" si="10"/>
        <v/>
      </c>
      <c r="I179" s="35"/>
      <c r="J179" s="25" t="str">
        <f t="shared" si="11"/>
        <v/>
      </c>
      <c r="K179" s="35"/>
      <c r="L179" s="22" t="str">
        <f t="shared" si="12"/>
        <v/>
      </c>
      <c r="M179" s="35"/>
      <c r="N179" s="31" t="str">
        <f>IF($D179="", "", SUM($D$11:$D179))</f>
        <v/>
      </c>
      <c r="O179" s="35"/>
      <c r="P179" s="17" t="str">
        <f t="shared" si="13"/>
        <v/>
      </c>
      <c r="Q179" s="35"/>
      <c r="U179" s="28" t="str">
        <f t="shared" si="14"/>
        <v/>
      </c>
    </row>
    <row r="180" spans="1:21" x14ac:dyDescent="0.25">
      <c r="A180" s="35"/>
      <c r="B180" s="10"/>
      <c r="C180" s="11"/>
      <c r="D180" s="12"/>
      <c r="E180" s="35"/>
      <c r="F180" s="17" t="str">
        <f>IF(AND($B180="", $C180="", $D180=""), "", SUM($C$11:$C180))</f>
        <v/>
      </c>
      <c r="G180" s="35"/>
      <c r="H180" s="17" t="str">
        <f t="shared" si="10"/>
        <v/>
      </c>
      <c r="I180" s="35"/>
      <c r="J180" s="25" t="str">
        <f t="shared" si="11"/>
        <v/>
      </c>
      <c r="K180" s="35"/>
      <c r="L180" s="22" t="str">
        <f t="shared" si="12"/>
        <v/>
      </c>
      <c r="M180" s="35"/>
      <c r="N180" s="31" t="str">
        <f>IF($D180="", "", SUM($D$11:$D180))</f>
        <v/>
      </c>
      <c r="O180" s="35"/>
      <c r="P180" s="17" t="str">
        <f t="shared" si="13"/>
        <v/>
      </c>
      <c r="Q180" s="35"/>
      <c r="U180" s="28" t="str">
        <f t="shared" si="14"/>
        <v/>
      </c>
    </row>
    <row r="181" spans="1:21" x14ac:dyDescent="0.25">
      <c r="A181" s="35"/>
      <c r="B181" s="10"/>
      <c r="C181" s="11"/>
      <c r="D181" s="12"/>
      <c r="E181" s="35"/>
      <c r="F181" s="17" t="str">
        <f>IF(AND($B181="", $C181="", $D181=""), "", SUM($C$11:$C181))</f>
        <v/>
      </c>
      <c r="G181" s="35"/>
      <c r="H181" s="17" t="str">
        <f t="shared" si="10"/>
        <v/>
      </c>
      <c r="I181" s="35"/>
      <c r="J181" s="25" t="str">
        <f t="shared" si="11"/>
        <v/>
      </c>
      <c r="K181" s="35"/>
      <c r="L181" s="22" t="str">
        <f t="shared" si="12"/>
        <v/>
      </c>
      <c r="M181" s="35"/>
      <c r="N181" s="31" t="str">
        <f>IF($D181="", "", SUM($D$11:$D181))</f>
        <v/>
      </c>
      <c r="O181" s="35"/>
      <c r="P181" s="17" t="str">
        <f t="shared" si="13"/>
        <v/>
      </c>
      <c r="Q181" s="35"/>
      <c r="U181" s="28" t="str">
        <f t="shared" si="14"/>
        <v/>
      </c>
    </row>
    <row r="182" spans="1:21" x14ac:dyDescent="0.25">
      <c r="A182" s="35"/>
      <c r="B182" s="10"/>
      <c r="C182" s="11"/>
      <c r="D182" s="12"/>
      <c r="E182" s="35"/>
      <c r="F182" s="17" t="str">
        <f>IF(AND($B182="", $C182="", $D182=""), "", SUM($C$11:$C182))</f>
        <v/>
      </c>
      <c r="G182" s="35"/>
      <c r="H182" s="17" t="str">
        <f t="shared" si="10"/>
        <v/>
      </c>
      <c r="I182" s="35"/>
      <c r="J182" s="25" t="str">
        <f t="shared" si="11"/>
        <v/>
      </c>
      <c r="K182" s="35"/>
      <c r="L182" s="22" t="str">
        <f t="shared" si="12"/>
        <v/>
      </c>
      <c r="M182" s="35"/>
      <c r="N182" s="31" t="str">
        <f>IF($D182="", "", SUM($D$11:$D182))</f>
        <v/>
      </c>
      <c r="O182" s="35"/>
      <c r="P182" s="17" t="str">
        <f t="shared" si="13"/>
        <v/>
      </c>
      <c r="Q182" s="35"/>
      <c r="U182" s="28" t="str">
        <f t="shared" si="14"/>
        <v/>
      </c>
    </row>
    <row r="183" spans="1:21" x14ac:dyDescent="0.25">
      <c r="A183" s="35"/>
      <c r="B183" s="10"/>
      <c r="C183" s="11"/>
      <c r="D183" s="12"/>
      <c r="E183" s="35"/>
      <c r="F183" s="17" t="str">
        <f>IF(AND($B183="", $C183="", $D183=""), "", SUM($C$11:$C183))</f>
        <v/>
      </c>
      <c r="G183" s="35"/>
      <c r="H183" s="17" t="str">
        <f t="shared" si="10"/>
        <v/>
      </c>
      <c r="I183" s="35"/>
      <c r="J183" s="25" t="str">
        <f t="shared" si="11"/>
        <v/>
      </c>
      <c r="K183" s="35"/>
      <c r="L183" s="22" t="str">
        <f t="shared" si="12"/>
        <v/>
      </c>
      <c r="M183" s="35"/>
      <c r="N183" s="31" t="str">
        <f>IF($D183="", "", SUM($D$11:$D183))</f>
        <v/>
      </c>
      <c r="O183" s="35"/>
      <c r="P183" s="17" t="str">
        <f t="shared" si="13"/>
        <v/>
      </c>
      <c r="Q183" s="35"/>
      <c r="U183" s="28" t="str">
        <f t="shared" si="14"/>
        <v/>
      </c>
    </row>
    <row r="184" spans="1:21" x14ac:dyDescent="0.25">
      <c r="A184" s="35"/>
      <c r="B184" s="10"/>
      <c r="C184" s="11"/>
      <c r="D184" s="12"/>
      <c r="E184" s="35"/>
      <c r="F184" s="17" t="str">
        <f>IF(AND($B184="", $C184="", $D184=""), "", SUM($C$11:$C184))</f>
        <v/>
      </c>
      <c r="G184" s="35"/>
      <c r="H184" s="17" t="str">
        <f t="shared" si="10"/>
        <v/>
      </c>
      <c r="I184" s="35"/>
      <c r="J184" s="25" t="str">
        <f t="shared" si="11"/>
        <v/>
      </c>
      <c r="K184" s="35"/>
      <c r="L184" s="22" t="str">
        <f t="shared" si="12"/>
        <v/>
      </c>
      <c r="M184" s="35"/>
      <c r="N184" s="31" t="str">
        <f>IF($D184="", "", SUM($D$11:$D184))</f>
        <v/>
      </c>
      <c r="O184" s="35"/>
      <c r="P184" s="17" t="str">
        <f t="shared" si="13"/>
        <v/>
      </c>
      <c r="Q184" s="35"/>
      <c r="U184" s="28" t="str">
        <f t="shared" si="14"/>
        <v/>
      </c>
    </row>
    <row r="185" spans="1:21" x14ac:dyDescent="0.25">
      <c r="A185" s="35"/>
      <c r="B185" s="10"/>
      <c r="C185" s="11"/>
      <c r="D185" s="12"/>
      <c r="E185" s="35"/>
      <c r="F185" s="17" t="str">
        <f>IF(AND($B185="", $C185="", $D185=""), "", SUM($C$11:$C185))</f>
        <v/>
      </c>
      <c r="G185" s="35"/>
      <c r="H185" s="17" t="str">
        <f t="shared" si="10"/>
        <v/>
      </c>
      <c r="I185" s="35"/>
      <c r="J185" s="25" t="str">
        <f t="shared" si="11"/>
        <v/>
      </c>
      <c r="K185" s="35"/>
      <c r="L185" s="22" t="str">
        <f t="shared" si="12"/>
        <v/>
      </c>
      <c r="M185" s="35"/>
      <c r="N185" s="31" t="str">
        <f>IF($D185="", "", SUM($D$11:$D185))</f>
        <v/>
      </c>
      <c r="O185" s="35"/>
      <c r="P185" s="17" t="str">
        <f t="shared" si="13"/>
        <v/>
      </c>
      <c r="Q185" s="35"/>
      <c r="U185" s="28" t="str">
        <f t="shared" si="14"/>
        <v/>
      </c>
    </row>
    <row r="186" spans="1:21" x14ac:dyDescent="0.25">
      <c r="A186" s="35"/>
      <c r="B186" s="10"/>
      <c r="C186" s="11"/>
      <c r="D186" s="12"/>
      <c r="E186" s="35"/>
      <c r="F186" s="17" t="str">
        <f>IF(AND($B186="", $C186="", $D186=""), "", SUM($C$11:$C186))</f>
        <v/>
      </c>
      <c r="G186" s="35"/>
      <c r="H186" s="17" t="str">
        <f t="shared" si="10"/>
        <v/>
      </c>
      <c r="I186" s="35"/>
      <c r="J186" s="25" t="str">
        <f t="shared" si="11"/>
        <v/>
      </c>
      <c r="K186" s="35"/>
      <c r="L186" s="22" t="str">
        <f t="shared" si="12"/>
        <v/>
      </c>
      <c r="M186" s="35"/>
      <c r="N186" s="31" t="str">
        <f>IF($D186="", "", SUM($D$11:$D186))</f>
        <v/>
      </c>
      <c r="O186" s="35"/>
      <c r="P186" s="17" t="str">
        <f t="shared" si="13"/>
        <v/>
      </c>
      <c r="Q186" s="35"/>
      <c r="U186" s="28" t="str">
        <f t="shared" si="14"/>
        <v/>
      </c>
    </row>
    <row r="187" spans="1:21" x14ac:dyDescent="0.25">
      <c r="A187" s="35"/>
      <c r="B187" s="10"/>
      <c r="C187" s="11"/>
      <c r="D187" s="12"/>
      <c r="E187" s="35"/>
      <c r="F187" s="17" t="str">
        <f>IF(AND($B187="", $C187="", $D187=""), "", SUM($C$11:$C187))</f>
        <v/>
      </c>
      <c r="G187" s="35"/>
      <c r="H187" s="17" t="str">
        <f t="shared" si="10"/>
        <v/>
      </c>
      <c r="I187" s="35"/>
      <c r="J187" s="25" t="str">
        <f t="shared" si="11"/>
        <v/>
      </c>
      <c r="K187" s="35"/>
      <c r="L187" s="22" t="str">
        <f t="shared" si="12"/>
        <v/>
      </c>
      <c r="M187" s="35"/>
      <c r="N187" s="31" t="str">
        <f>IF($D187="", "", SUM($D$11:$D187))</f>
        <v/>
      </c>
      <c r="O187" s="35"/>
      <c r="P187" s="17" t="str">
        <f t="shared" si="13"/>
        <v/>
      </c>
      <c r="Q187" s="35"/>
      <c r="U187" s="28" t="str">
        <f t="shared" si="14"/>
        <v/>
      </c>
    </row>
    <row r="188" spans="1:21" x14ac:dyDescent="0.25">
      <c r="A188" s="35"/>
      <c r="B188" s="10"/>
      <c r="C188" s="11"/>
      <c r="D188" s="12"/>
      <c r="E188" s="35"/>
      <c r="F188" s="17" t="str">
        <f>IF(AND($B188="", $C188="", $D188=""), "", SUM($C$11:$C188))</f>
        <v/>
      </c>
      <c r="G188" s="35"/>
      <c r="H188" s="17" t="str">
        <f t="shared" si="10"/>
        <v/>
      </c>
      <c r="I188" s="35"/>
      <c r="J188" s="25" t="str">
        <f t="shared" si="11"/>
        <v/>
      </c>
      <c r="K188" s="35"/>
      <c r="L188" s="22" t="str">
        <f t="shared" si="12"/>
        <v/>
      </c>
      <c r="M188" s="35"/>
      <c r="N188" s="31" t="str">
        <f>IF($D188="", "", SUM($D$11:$D188))</f>
        <v/>
      </c>
      <c r="O188" s="35"/>
      <c r="P188" s="17" t="str">
        <f t="shared" si="13"/>
        <v/>
      </c>
      <c r="Q188" s="35"/>
      <c r="U188" s="28" t="str">
        <f t="shared" si="14"/>
        <v/>
      </c>
    </row>
    <row r="189" spans="1:21" x14ac:dyDescent="0.25">
      <c r="A189" s="35"/>
      <c r="B189" s="10"/>
      <c r="C189" s="11"/>
      <c r="D189" s="12"/>
      <c r="E189" s="35"/>
      <c r="F189" s="17" t="str">
        <f>IF(AND($B189="", $C189="", $D189=""), "", SUM($C$11:$C189))</f>
        <v/>
      </c>
      <c r="G189" s="35"/>
      <c r="H189" s="17" t="str">
        <f t="shared" si="10"/>
        <v/>
      </c>
      <c r="I189" s="35"/>
      <c r="J189" s="25" t="str">
        <f t="shared" si="11"/>
        <v/>
      </c>
      <c r="K189" s="35"/>
      <c r="L189" s="22" t="str">
        <f t="shared" si="12"/>
        <v/>
      </c>
      <c r="M189" s="35"/>
      <c r="N189" s="31" t="str">
        <f>IF($D189="", "", SUM($D$11:$D189))</f>
        <v/>
      </c>
      <c r="O189" s="35"/>
      <c r="P189" s="17" t="str">
        <f t="shared" si="13"/>
        <v/>
      </c>
      <c r="Q189" s="35"/>
      <c r="U189" s="28" t="str">
        <f t="shared" si="14"/>
        <v/>
      </c>
    </row>
    <row r="190" spans="1:21" x14ac:dyDescent="0.25">
      <c r="A190" s="35"/>
      <c r="B190" s="10"/>
      <c r="C190" s="11"/>
      <c r="D190" s="12"/>
      <c r="E190" s="35"/>
      <c r="F190" s="17" t="str">
        <f>IF(AND($B190="", $C190="", $D190=""), "", SUM($C$11:$C190))</f>
        <v/>
      </c>
      <c r="G190" s="35"/>
      <c r="H190" s="17" t="str">
        <f t="shared" si="10"/>
        <v/>
      </c>
      <c r="I190" s="35"/>
      <c r="J190" s="25" t="str">
        <f t="shared" si="11"/>
        <v/>
      </c>
      <c r="K190" s="35"/>
      <c r="L190" s="22" t="str">
        <f t="shared" si="12"/>
        <v/>
      </c>
      <c r="M190" s="35"/>
      <c r="N190" s="31" t="str">
        <f>IF($D190="", "", SUM($D$11:$D190))</f>
        <v/>
      </c>
      <c r="O190" s="35"/>
      <c r="P190" s="17" t="str">
        <f t="shared" si="13"/>
        <v/>
      </c>
      <c r="Q190" s="35"/>
      <c r="U190" s="28" t="str">
        <f t="shared" si="14"/>
        <v/>
      </c>
    </row>
    <row r="191" spans="1:21" x14ac:dyDescent="0.25">
      <c r="A191" s="35"/>
      <c r="B191" s="10"/>
      <c r="C191" s="11"/>
      <c r="D191" s="12"/>
      <c r="E191" s="35"/>
      <c r="F191" s="17" t="str">
        <f>IF(AND($B191="", $C191="", $D191=""), "", SUM($C$11:$C191))</f>
        <v/>
      </c>
      <c r="G191" s="35"/>
      <c r="H191" s="17" t="str">
        <f t="shared" si="10"/>
        <v/>
      </c>
      <c r="I191" s="35"/>
      <c r="J191" s="25" t="str">
        <f t="shared" si="11"/>
        <v/>
      </c>
      <c r="K191" s="35"/>
      <c r="L191" s="22" t="str">
        <f t="shared" si="12"/>
        <v/>
      </c>
      <c r="M191" s="35"/>
      <c r="N191" s="31" t="str">
        <f>IF($D191="", "", SUM($D$11:$D191))</f>
        <v/>
      </c>
      <c r="O191" s="35"/>
      <c r="P191" s="17" t="str">
        <f t="shared" si="13"/>
        <v/>
      </c>
      <c r="Q191" s="35"/>
      <c r="U191" s="28" t="str">
        <f t="shared" si="14"/>
        <v/>
      </c>
    </row>
    <row r="192" spans="1:21" x14ac:dyDescent="0.25">
      <c r="A192" s="35"/>
      <c r="B192" s="10"/>
      <c r="C192" s="11"/>
      <c r="D192" s="12"/>
      <c r="E192" s="35"/>
      <c r="F192" s="17" t="str">
        <f>IF(AND($B192="", $C192="", $D192=""), "", SUM($C$11:$C192))</f>
        <v/>
      </c>
      <c r="G192" s="35"/>
      <c r="H192" s="17" t="str">
        <f t="shared" si="10"/>
        <v/>
      </c>
      <c r="I192" s="35"/>
      <c r="J192" s="25" t="str">
        <f t="shared" si="11"/>
        <v/>
      </c>
      <c r="K192" s="35"/>
      <c r="L192" s="22" t="str">
        <f t="shared" si="12"/>
        <v/>
      </c>
      <c r="M192" s="35"/>
      <c r="N192" s="31" t="str">
        <f>IF($D192="", "", SUM($D$11:$D192))</f>
        <v/>
      </c>
      <c r="O192" s="35"/>
      <c r="P192" s="17" t="str">
        <f t="shared" si="13"/>
        <v/>
      </c>
      <c r="Q192" s="35"/>
      <c r="U192" s="28" t="str">
        <f t="shared" si="14"/>
        <v/>
      </c>
    </row>
    <row r="193" spans="1:21" x14ac:dyDescent="0.25">
      <c r="A193" s="35"/>
      <c r="B193" s="10"/>
      <c r="C193" s="11"/>
      <c r="D193" s="12"/>
      <c r="E193" s="35"/>
      <c r="F193" s="17" t="str">
        <f>IF(AND($B193="", $C193="", $D193=""), "", SUM($C$11:$C193))</f>
        <v/>
      </c>
      <c r="G193" s="35"/>
      <c r="H193" s="17" t="str">
        <f t="shared" si="10"/>
        <v/>
      </c>
      <c r="I193" s="35"/>
      <c r="J193" s="25" t="str">
        <f t="shared" si="11"/>
        <v/>
      </c>
      <c r="K193" s="35"/>
      <c r="L193" s="22" t="str">
        <f t="shared" si="12"/>
        <v/>
      </c>
      <c r="M193" s="35"/>
      <c r="N193" s="31" t="str">
        <f>IF($D193="", "", SUM($D$11:$D193))</f>
        <v/>
      </c>
      <c r="O193" s="35"/>
      <c r="P193" s="17" t="str">
        <f t="shared" si="13"/>
        <v/>
      </c>
      <c r="Q193" s="35"/>
      <c r="U193" s="28" t="str">
        <f t="shared" si="14"/>
        <v/>
      </c>
    </row>
    <row r="194" spans="1:21" x14ac:dyDescent="0.25">
      <c r="A194" s="35"/>
      <c r="B194" s="10"/>
      <c r="C194" s="11"/>
      <c r="D194" s="12"/>
      <c r="E194" s="35"/>
      <c r="F194" s="17" t="str">
        <f>IF(AND($B194="", $C194="", $D194=""), "", SUM($C$11:$C194))</f>
        <v/>
      </c>
      <c r="G194" s="35"/>
      <c r="H194" s="17" t="str">
        <f t="shared" si="10"/>
        <v/>
      </c>
      <c r="I194" s="35"/>
      <c r="J194" s="25" t="str">
        <f t="shared" si="11"/>
        <v/>
      </c>
      <c r="K194" s="35"/>
      <c r="L194" s="22" t="str">
        <f t="shared" si="12"/>
        <v/>
      </c>
      <c r="M194" s="35"/>
      <c r="N194" s="31" t="str">
        <f>IF($D194="", "", SUM($D$11:$D194))</f>
        <v/>
      </c>
      <c r="O194" s="35"/>
      <c r="P194" s="17" t="str">
        <f t="shared" si="13"/>
        <v/>
      </c>
      <c r="Q194" s="35"/>
      <c r="U194" s="28" t="str">
        <f t="shared" si="14"/>
        <v/>
      </c>
    </row>
    <row r="195" spans="1:21" x14ac:dyDescent="0.25">
      <c r="A195" s="35"/>
      <c r="B195" s="10"/>
      <c r="C195" s="11"/>
      <c r="D195" s="12"/>
      <c r="E195" s="35"/>
      <c r="F195" s="17" t="str">
        <f>IF(AND($B195="", $C195="", $D195=""), "", SUM($C$11:$C195))</f>
        <v/>
      </c>
      <c r="G195" s="35"/>
      <c r="H195" s="17" t="str">
        <f t="shared" si="10"/>
        <v/>
      </c>
      <c r="I195" s="35"/>
      <c r="J195" s="25" t="str">
        <f t="shared" si="11"/>
        <v/>
      </c>
      <c r="K195" s="35"/>
      <c r="L195" s="22" t="str">
        <f t="shared" si="12"/>
        <v/>
      </c>
      <c r="M195" s="35"/>
      <c r="N195" s="31" t="str">
        <f>IF($D195="", "", SUM($D$11:$D195))</f>
        <v/>
      </c>
      <c r="O195" s="35"/>
      <c r="P195" s="17" t="str">
        <f t="shared" si="13"/>
        <v/>
      </c>
      <c r="Q195" s="35"/>
      <c r="U195" s="28" t="str">
        <f t="shared" si="14"/>
        <v/>
      </c>
    </row>
    <row r="196" spans="1:21" x14ac:dyDescent="0.25">
      <c r="A196" s="35"/>
      <c r="B196" s="10"/>
      <c r="C196" s="11"/>
      <c r="D196" s="12"/>
      <c r="E196" s="35"/>
      <c r="F196" s="17" t="str">
        <f>IF(AND($B196="", $C196="", $D196=""), "", SUM($C$11:$C196))</f>
        <v/>
      </c>
      <c r="G196" s="35"/>
      <c r="H196" s="17" t="str">
        <f t="shared" si="10"/>
        <v/>
      </c>
      <c r="I196" s="35"/>
      <c r="J196" s="25" t="str">
        <f t="shared" si="11"/>
        <v/>
      </c>
      <c r="K196" s="35"/>
      <c r="L196" s="22" t="str">
        <f t="shared" si="12"/>
        <v/>
      </c>
      <c r="M196" s="35"/>
      <c r="N196" s="31" t="str">
        <f>IF($D196="", "", SUM($D$11:$D196))</f>
        <v/>
      </c>
      <c r="O196" s="35"/>
      <c r="P196" s="17" t="str">
        <f t="shared" si="13"/>
        <v/>
      </c>
      <c r="Q196" s="35"/>
      <c r="U196" s="28" t="str">
        <f t="shared" si="14"/>
        <v/>
      </c>
    </row>
    <row r="197" spans="1:21" x14ac:dyDescent="0.25">
      <c r="A197" s="35"/>
      <c r="B197" s="10"/>
      <c r="C197" s="11"/>
      <c r="D197" s="12"/>
      <c r="E197" s="35"/>
      <c r="F197" s="17" t="str">
        <f>IF(AND($B197="", $C197="", $D197=""), "", SUM($C$11:$C197))</f>
        <v/>
      </c>
      <c r="G197" s="35"/>
      <c r="H197" s="17" t="str">
        <f t="shared" si="10"/>
        <v/>
      </c>
      <c r="I197" s="35"/>
      <c r="J197" s="25" t="str">
        <f t="shared" si="11"/>
        <v/>
      </c>
      <c r="K197" s="35"/>
      <c r="L197" s="22" t="str">
        <f t="shared" si="12"/>
        <v/>
      </c>
      <c r="M197" s="35"/>
      <c r="N197" s="31" t="str">
        <f>IF($D197="", "", SUM($D$11:$D197))</f>
        <v/>
      </c>
      <c r="O197" s="35"/>
      <c r="P197" s="17" t="str">
        <f t="shared" si="13"/>
        <v/>
      </c>
      <c r="Q197" s="35"/>
      <c r="U197" s="28" t="str">
        <f t="shared" si="14"/>
        <v/>
      </c>
    </row>
    <row r="198" spans="1:21" x14ac:dyDescent="0.25">
      <c r="A198" s="35"/>
      <c r="B198" s="10"/>
      <c r="C198" s="11"/>
      <c r="D198" s="12"/>
      <c r="E198" s="35"/>
      <c r="F198" s="17" t="str">
        <f>IF(AND($B198="", $C198="", $D198=""), "", SUM($C$11:$C198))</f>
        <v/>
      </c>
      <c r="G198" s="35"/>
      <c r="H198" s="17" t="str">
        <f t="shared" si="10"/>
        <v/>
      </c>
      <c r="I198" s="35"/>
      <c r="J198" s="25" t="str">
        <f t="shared" si="11"/>
        <v/>
      </c>
      <c r="K198" s="35"/>
      <c r="L198" s="22" t="str">
        <f t="shared" si="12"/>
        <v/>
      </c>
      <c r="M198" s="35"/>
      <c r="N198" s="31" t="str">
        <f>IF($D198="", "", SUM($D$11:$D198))</f>
        <v/>
      </c>
      <c r="O198" s="35"/>
      <c r="P198" s="17" t="str">
        <f t="shared" si="13"/>
        <v/>
      </c>
      <c r="Q198" s="35"/>
      <c r="U198" s="28" t="str">
        <f t="shared" si="14"/>
        <v/>
      </c>
    </row>
    <row r="199" spans="1:21" x14ac:dyDescent="0.25">
      <c r="A199" s="35"/>
      <c r="B199" s="10"/>
      <c r="C199" s="11"/>
      <c r="D199" s="12"/>
      <c r="E199" s="35"/>
      <c r="F199" s="17" t="str">
        <f>IF(AND($B199="", $C199="", $D199=""), "", SUM($C$11:$C199))</f>
        <v/>
      </c>
      <c r="G199" s="35"/>
      <c r="H199" s="17" t="str">
        <f t="shared" si="10"/>
        <v/>
      </c>
      <c r="I199" s="35"/>
      <c r="J199" s="25" t="str">
        <f t="shared" si="11"/>
        <v/>
      </c>
      <c r="K199" s="35"/>
      <c r="L199" s="22" t="str">
        <f t="shared" si="12"/>
        <v/>
      </c>
      <c r="M199" s="35"/>
      <c r="N199" s="31" t="str">
        <f>IF($D199="", "", SUM($D$11:$D199))</f>
        <v/>
      </c>
      <c r="O199" s="35"/>
      <c r="P199" s="17" t="str">
        <f t="shared" si="13"/>
        <v/>
      </c>
      <c r="Q199" s="35"/>
      <c r="U199" s="28" t="str">
        <f t="shared" si="14"/>
        <v/>
      </c>
    </row>
    <row r="200" spans="1:21" x14ac:dyDescent="0.25">
      <c r="A200" s="35"/>
      <c r="B200" s="10"/>
      <c r="C200" s="11"/>
      <c r="D200" s="12"/>
      <c r="E200" s="35"/>
      <c r="F200" s="17" t="str">
        <f>IF(AND($B200="", $C200="", $D200=""), "", SUM($C$11:$C200))</f>
        <v/>
      </c>
      <c r="G200" s="35"/>
      <c r="H200" s="17" t="str">
        <f t="shared" si="10"/>
        <v/>
      </c>
      <c r="I200" s="35"/>
      <c r="J200" s="25" t="str">
        <f t="shared" si="11"/>
        <v/>
      </c>
      <c r="K200" s="35"/>
      <c r="L200" s="22" t="str">
        <f t="shared" si="12"/>
        <v/>
      </c>
      <c r="M200" s="35"/>
      <c r="N200" s="31" t="str">
        <f>IF($D200="", "", SUM($D$11:$D200))</f>
        <v/>
      </c>
      <c r="O200" s="35"/>
      <c r="P200" s="17" t="str">
        <f t="shared" si="13"/>
        <v/>
      </c>
      <c r="Q200" s="35"/>
      <c r="U200" s="28" t="str">
        <f t="shared" si="14"/>
        <v/>
      </c>
    </row>
    <row r="201" spans="1:21" x14ac:dyDescent="0.25">
      <c r="A201" s="35"/>
      <c r="B201" s="10"/>
      <c r="C201" s="11"/>
      <c r="D201" s="12"/>
      <c r="E201" s="35"/>
      <c r="F201" s="17" t="str">
        <f>IF(AND($B201="", $C201="", $D201=""), "", SUM($C$11:$C201))</f>
        <v/>
      </c>
      <c r="G201" s="35"/>
      <c r="H201" s="17" t="str">
        <f t="shared" si="10"/>
        <v/>
      </c>
      <c r="I201" s="35"/>
      <c r="J201" s="25" t="str">
        <f t="shared" si="11"/>
        <v/>
      </c>
      <c r="K201" s="35"/>
      <c r="L201" s="22" t="str">
        <f t="shared" si="12"/>
        <v/>
      </c>
      <c r="M201" s="35"/>
      <c r="N201" s="31" t="str">
        <f>IF($D201="", "", SUM($D$11:$D201))</f>
        <v/>
      </c>
      <c r="O201" s="35"/>
      <c r="P201" s="17" t="str">
        <f t="shared" si="13"/>
        <v/>
      </c>
      <c r="Q201" s="35"/>
      <c r="U201" s="28" t="str">
        <f t="shared" si="14"/>
        <v/>
      </c>
    </row>
    <row r="202" spans="1:21" x14ac:dyDescent="0.25">
      <c r="A202" s="35"/>
      <c r="B202" s="10"/>
      <c r="C202" s="11"/>
      <c r="D202" s="12"/>
      <c r="E202" s="35"/>
      <c r="F202" s="17" t="str">
        <f>IF(AND($B202="", $C202="", $D202=""), "", SUM($C$11:$C202))</f>
        <v/>
      </c>
      <c r="G202" s="35"/>
      <c r="H202" s="17" t="str">
        <f t="shared" si="10"/>
        <v/>
      </c>
      <c r="I202" s="35"/>
      <c r="J202" s="25" t="str">
        <f t="shared" si="11"/>
        <v/>
      </c>
      <c r="K202" s="35"/>
      <c r="L202" s="22" t="str">
        <f t="shared" si="12"/>
        <v/>
      </c>
      <c r="M202" s="35"/>
      <c r="N202" s="31" t="str">
        <f>IF($D202="", "", SUM($D$11:$D202))</f>
        <v/>
      </c>
      <c r="O202" s="35"/>
      <c r="P202" s="17" t="str">
        <f t="shared" si="13"/>
        <v/>
      </c>
      <c r="Q202" s="35"/>
      <c r="U202" s="28" t="str">
        <f t="shared" si="14"/>
        <v/>
      </c>
    </row>
    <row r="203" spans="1:21" x14ac:dyDescent="0.25">
      <c r="A203" s="35"/>
      <c r="B203" s="10"/>
      <c r="C203" s="11"/>
      <c r="D203" s="12"/>
      <c r="E203" s="35"/>
      <c r="F203" s="17" t="str">
        <f>IF(AND($B203="", $C203="", $D203=""), "", SUM($C$11:$C203))</f>
        <v/>
      </c>
      <c r="G203" s="35"/>
      <c r="H203" s="17" t="str">
        <f t="shared" ref="H203:H266" si="15">IF($F203="", "", $F$3-$F203)</f>
        <v/>
      </c>
      <c r="I203" s="35"/>
      <c r="J203" s="25" t="str">
        <f t="shared" ref="J203:J266" si="16">IF($F203="", "", ($F$3-$F203)/$F$3)</f>
        <v/>
      </c>
      <c r="K203" s="35"/>
      <c r="L203" s="22" t="str">
        <f t="shared" si="12"/>
        <v/>
      </c>
      <c r="M203" s="35"/>
      <c r="N203" s="31" t="str">
        <f>IF($D203="", "", SUM($D$11:$D203))</f>
        <v/>
      </c>
      <c r="O203" s="35"/>
      <c r="P203" s="17" t="str">
        <f t="shared" si="13"/>
        <v/>
      </c>
      <c r="Q203" s="35"/>
      <c r="U203" s="28" t="str">
        <f t="shared" si="14"/>
        <v/>
      </c>
    </row>
    <row r="204" spans="1:21" x14ac:dyDescent="0.25">
      <c r="A204" s="35"/>
      <c r="B204" s="10"/>
      <c r="C204" s="11"/>
      <c r="D204" s="12"/>
      <c r="E204" s="35"/>
      <c r="F204" s="17" t="str">
        <f>IF(AND($B204="", $C204="", $D204=""), "", SUM($C$11:$C204))</f>
        <v/>
      </c>
      <c r="G204" s="35"/>
      <c r="H204" s="17" t="str">
        <f t="shared" si="15"/>
        <v/>
      </c>
      <c r="I204" s="35"/>
      <c r="J204" s="25" t="str">
        <f t="shared" si="16"/>
        <v/>
      </c>
      <c r="K204" s="35"/>
      <c r="L204" s="22" t="str">
        <f t="shared" ref="L204:L267" si="17">IF($J204="", "", 1-$J204)</f>
        <v/>
      </c>
      <c r="M204" s="35"/>
      <c r="N204" s="31" t="str">
        <f>IF($D204="", "", SUM($D$11:$D204))</f>
        <v/>
      </c>
      <c r="O204" s="35"/>
      <c r="P204" s="17" t="str">
        <f t="shared" ref="P204:P267" si="18">IF(OR($C204="", $D204=""), "", IFERROR(ROUND(($D204/$C204)*24*60, 2), ""))</f>
        <v/>
      </c>
      <c r="Q204" s="35"/>
      <c r="U204" s="28" t="str">
        <f t="shared" ref="U204:U267" si="19">IF($L204="", "", IF(AND($L203&lt;1, $L204&gt;=1), "X", ""))</f>
        <v/>
      </c>
    </row>
    <row r="205" spans="1:21" x14ac:dyDescent="0.25">
      <c r="A205" s="35"/>
      <c r="B205" s="10"/>
      <c r="C205" s="11"/>
      <c r="D205" s="12"/>
      <c r="E205" s="35"/>
      <c r="F205" s="17" t="str">
        <f>IF(AND($B205="", $C205="", $D205=""), "", SUM($C$11:$C205))</f>
        <v/>
      </c>
      <c r="G205" s="35"/>
      <c r="H205" s="17" t="str">
        <f t="shared" si="15"/>
        <v/>
      </c>
      <c r="I205" s="35"/>
      <c r="J205" s="25" t="str">
        <f t="shared" si="16"/>
        <v/>
      </c>
      <c r="K205" s="35"/>
      <c r="L205" s="22" t="str">
        <f t="shared" si="17"/>
        <v/>
      </c>
      <c r="M205" s="35"/>
      <c r="N205" s="31" t="str">
        <f>IF($D205="", "", SUM($D$11:$D205))</f>
        <v/>
      </c>
      <c r="O205" s="35"/>
      <c r="P205" s="17" t="str">
        <f t="shared" si="18"/>
        <v/>
      </c>
      <c r="Q205" s="35"/>
      <c r="U205" s="28" t="str">
        <f t="shared" si="19"/>
        <v/>
      </c>
    </row>
    <row r="206" spans="1:21" x14ac:dyDescent="0.25">
      <c r="A206" s="35"/>
      <c r="B206" s="10"/>
      <c r="C206" s="11"/>
      <c r="D206" s="12"/>
      <c r="E206" s="35"/>
      <c r="F206" s="17" t="str">
        <f>IF(AND($B206="", $C206="", $D206=""), "", SUM($C$11:$C206))</f>
        <v/>
      </c>
      <c r="G206" s="35"/>
      <c r="H206" s="17" t="str">
        <f t="shared" si="15"/>
        <v/>
      </c>
      <c r="I206" s="35"/>
      <c r="J206" s="25" t="str">
        <f t="shared" si="16"/>
        <v/>
      </c>
      <c r="K206" s="35"/>
      <c r="L206" s="22" t="str">
        <f t="shared" si="17"/>
        <v/>
      </c>
      <c r="M206" s="35"/>
      <c r="N206" s="31" t="str">
        <f>IF($D206="", "", SUM($D$11:$D206))</f>
        <v/>
      </c>
      <c r="O206" s="35"/>
      <c r="P206" s="17" t="str">
        <f t="shared" si="18"/>
        <v/>
      </c>
      <c r="Q206" s="35"/>
      <c r="U206" s="28" t="str">
        <f t="shared" si="19"/>
        <v/>
      </c>
    </row>
    <row r="207" spans="1:21" x14ac:dyDescent="0.25">
      <c r="A207" s="35"/>
      <c r="B207" s="10"/>
      <c r="C207" s="11"/>
      <c r="D207" s="12"/>
      <c r="E207" s="35"/>
      <c r="F207" s="17" t="str">
        <f>IF(AND($B207="", $C207="", $D207=""), "", SUM($C$11:$C207))</f>
        <v/>
      </c>
      <c r="G207" s="35"/>
      <c r="H207" s="17" t="str">
        <f t="shared" si="15"/>
        <v/>
      </c>
      <c r="I207" s="35"/>
      <c r="J207" s="25" t="str">
        <f t="shared" si="16"/>
        <v/>
      </c>
      <c r="K207" s="35"/>
      <c r="L207" s="22" t="str">
        <f t="shared" si="17"/>
        <v/>
      </c>
      <c r="M207" s="35"/>
      <c r="N207" s="31" t="str">
        <f>IF($D207="", "", SUM($D$11:$D207))</f>
        <v/>
      </c>
      <c r="O207" s="35"/>
      <c r="P207" s="17" t="str">
        <f t="shared" si="18"/>
        <v/>
      </c>
      <c r="Q207" s="35"/>
      <c r="U207" s="28" t="str">
        <f t="shared" si="19"/>
        <v/>
      </c>
    </row>
    <row r="208" spans="1:21" x14ac:dyDescent="0.25">
      <c r="A208" s="35"/>
      <c r="B208" s="10"/>
      <c r="C208" s="11"/>
      <c r="D208" s="12"/>
      <c r="E208" s="35"/>
      <c r="F208" s="17" t="str">
        <f>IF(AND($B208="", $C208="", $D208=""), "", SUM($C$11:$C208))</f>
        <v/>
      </c>
      <c r="G208" s="35"/>
      <c r="H208" s="17" t="str">
        <f t="shared" si="15"/>
        <v/>
      </c>
      <c r="I208" s="35"/>
      <c r="J208" s="25" t="str">
        <f t="shared" si="16"/>
        <v/>
      </c>
      <c r="K208" s="35"/>
      <c r="L208" s="22" t="str">
        <f t="shared" si="17"/>
        <v/>
      </c>
      <c r="M208" s="35"/>
      <c r="N208" s="31" t="str">
        <f>IF($D208="", "", SUM($D$11:$D208))</f>
        <v/>
      </c>
      <c r="O208" s="35"/>
      <c r="P208" s="17" t="str">
        <f t="shared" si="18"/>
        <v/>
      </c>
      <c r="Q208" s="35"/>
      <c r="U208" s="28" t="str">
        <f t="shared" si="19"/>
        <v/>
      </c>
    </row>
    <row r="209" spans="1:21" x14ac:dyDescent="0.25">
      <c r="A209" s="35"/>
      <c r="B209" s="10"/>
      <c r="C209" s="11"/>
      <c r="D209" s="12"/>
      <c r="E209" s="35"/>
      <c r="F209" s="17" t="str">
        <f>IF(AND($B209="", $C209="", $D209=""), "", SUM($C$11:$C209))</f>
        <v/>
      </c>
      <c r="G209" s="35"/>
      <c r="H209" s="17" t="str">
        <f t="shared" si="15"/>
        <v/>
      </c>
      <c r="I209" s="35"/>
      <c r="J209" s="25" t="str">
        <f t="shared" si="16"/>
        <v/>
      </c>
      <c r="K209" s="35"/>
      <c r="L209" s="22" t="str">
        <f t="shared" si="17"/>
        <v/>
      </c>
      <c r="M209" s="35"/>
      <c r="N209" s="31" t="str">
        <f>IF($D209="", "", SUM($D$11:$D209))</f>
        <v/>
      </c>
      <c r="O209" s="35"/>
      <c r="P209" s="17" t="str">
        <f t="shared" si="18"/>
        <v/>
      </c>
      <c r="Q209" s="35"/>
      <c r="U209" s="28" t="str">
        <f t="shared" si="19"/>
        <v/>
      </c>
    </row>
    <row r="210" spans="1:21" x14ac:dyDescent="0.25">
      <c r="A210" s="35"/>
      <c r="B210" s="10"/>
      <c r="C210" s="11"/>
      <c r="D210" s="12"/>
      <c r="E210" s="35"/>
      <c r="F210" s="17" t="str">
        <f>IF(AND($B210="", $C210="", $D210=""), "", SUM($C$11:$C210))</f>
        <v/>
      </c>
      <c r="G210" s="35"/>
      <c r="H210" s="17" t="str">
        <f t="shared" si="15"/>
        <v/>
      </c>
      <c r="I210" s="35"/>
      <c r="J210" s="25" t="str">
        <f t="shared" si="16"/>
        <v/>
      </c>
      <c r="K210" s="35"/>
      <c r="L210" s="22" t="str">
        <f t="shared" si="17"/>
        <v/>
      </c>
      <c r="M210" s="35"/>
      <c r="N210" s="31" t="str">
        <f>IF($D210="", "", SUM($D$11:$D210))</f>
        <v/>
      </c>
      <c r="O210" s="35"/>
      <c r="P210" s="17" t="str">
        <f t="shared" si="18"/>
        <v/>
      </c>
      <c r="Q210" s="35"/>
      <c r="U210" s="28" t="str">
        <f t="shared" si="19"/>
        <v/>
      </c>
    </row>
    <row r="211" spans="1:21" x14ac:dyDescent="0.25">
      <c r="A211" s="35"/>
      <c r="B211" s="10"/>
      <c r="C211" s="11"/>
      <c r="D211" s="12"/>
      <c r="E211" s="35"/>
      <c r="F211" s="17" t="str">
        <f>IF(AND($B211="", $C211="", $D211=""), "", SUM($C$11:$C211))</f>
        <v/>
      </c>
      <c r="G211" s="35"/>
      <c r="H211" s="17" t="str">
        <f t="shared" si="15"/>
        <v/>
      </c>
      <c r="I211" s="35"/>
      <c r="J211" s="25" t="str">
        <f t="shared" si="16"/>
        <v/>
      </c>
      <c r="K211" s="35"/>
      <c r="L211" s="22" t="str">
        <f t="shared" si="17"/>
        <v/>
      </c>
      <c r="M211" s="35"/>
      <c r="N211" s="31" t="str">
        <f>IF($D211="", "", SUM($D$11:$D211))</f>
        <v/>
      </c>
      <c r="O211" s="35"/>
      <c r="P211" s="17" t="str">
        <f t="shared" si="18"/>
        <v/>
      </c>
      <c r="Q211" s="35"/>
      <c r="U211" s="28" t="str">
        <f t="shared" si="19"/>
        <v/>
      </c>
    </row>
    <row r="212" spans="1:21" x14ac:dyDescent="0.25">
      <c r="A212" s="35"/>
      <c r="B212" s="10"/>
      <c r="C212" s="11"/>
      <c r="D212" s="12"/>
      <c r="E212" s="35"/>
      <c r="F212" s="17" t="str">
        <f>IF(AND($B212="", $C212="", $D212=""), "", SUM($C$11:$C212))</f>
        <v/>
      </c>
      <c r="G212" s="35"/>
      <c r="H212" s="17" t="str">
        <f t="shared" si="15"/>
        <v/>
      </c>
      <c r="I212" s="35"/>
      <c r="J212" s="25" t="str">
        <f t="shared" si="16"/>
        <v/>
      </c>
      <c r="K212" s="35"/>
      <c r="L212" s="22" t="str">
        <f t="shared" si="17"/>
        <v/>
      </c>
      <c r="M212" s="35"/>
      <c r="N212" s="31" t="str">
        <f>IF($D212="", "", SUM($D$11:$D212))</f>
        <v/>
      </c>
      <c r="O212" s="35"/>
      <c r="P212" s="17" t="str">
        <f t="shared" si="18"/>
        <v/>
      </c>
      <c r="Q212" s="35"/>
      <c r="U212" s="28" t="str">
        <f t="shared" si="19"/>
        <v/>
      </c>
    </row>
    <row r="213" spans="1:21" x14ac:dyDescent="0.25">
      <c r="A213" s="35"/>
      <c r="B213" s="10"/>
      <c r="C213" s="11"/>
      <c r="D213" s="12"/>
      <c r="E213" s="35"/>
      <c r="F213" s="17" t="str">
        <f>IF(AND($B213="", $C213="", $D213=""), "", SUM($C$11:$C213))</f>
        <v/>
      </c>
      <c r="G213" s="35"/>
      <c r="H213" s="17" t="str">
        <f t="shared" si="15"/>
        <v/>
      </c>
      <c r="I213" s="35"/>
      <c r="J213" s="25" t="str">
        <f t="shared" si="16"/>
        <v/>
      </c>
      <c r="K213" s="35"/>
      <c r="L213" s="22" t="str">
        <f t="shared" si="17"/>
        <v/>
      </c>
      <c r="M213" s="35"/>
      <c r="N213" s="31" t="str">
        <f>IF($D213="", "", SUM($D$11:$D213))</f>
        <v/>
      </c>
      <c r="O213" s="35"/>
      <c r="P213" s="17" t="str">
        <f t="shared" si="18"/>
        <v/>
      </c>
      <c r="Q213" s="35"/>
      <c r="U213" s="28" t="str">
        <f t="shared" si="19"/>
        <v/>
      </c>
    </row>
    <row r="214" spans="1:21" x14ac:dyDescent="0.25">
      <c r="A214" s="35"/>
      <c r="B214" s="10"/>
      <c r="C214" s="11"/>
      <c r="D214" s="12"/>
      <c r="E214" s="35"/>
      <c r="F214" s="17" t="str">
        <f>IF(AND($B214="", $C214="", $D214=""), "", SUM($C$11:$C214))</f>
        <v/>
      </c>
      <c r="G214" s="35"/>
      <c r="H214" s="17" t="str">
        <f t="shared" si="15"/>
        <v/>
      </c>
      <c r="I214" s="35"/>
      <c r="J214" s="25" t="str">
        <f t="shared" si="16"/>
        <v/>
      </c>
      <c r="K214" s="35"/>
      <c r="L214" s="22" t="str">
        <f t="shared" si="17"/>
        <v/>
      </c>
      <c r="M214" s="35"/>
      <c r="N214" s="31" t="str">
        <f>IF($D214="", "", SUM($D$11:$D214))</f>
        <v/>
      </c>
      <c r="O214" s="35"/>
      <c r="P214" s="17" t="str">
        <f t="shared" si="18"/>
        <v/>
      </c>
      <c r="Q214" s="35"/>
      <c r="U214" s="28" t="str">
        <f t="shared" si="19"/>
        <v/>
      </c>
    </row>
    <row r="215" spans="1:21" x14ac:dyDescent="0.25">
      <c r="A215" s="35"/>
      <c r="B215" s="10"/>
      <c r="C215" s="11"/>
      <c r="D215" s="12"/>
      <c r="E215" s="35"/>
      <c r="F215" s="17" t="str">
        <f>IF(AND($B215="", $C215="", $D215=""), "", SUM($C$11:$C215))</f>
        <v/>
      </c>
      <c r="G215" s="35"/>
      <c r="H215" s="17" t="str">
        <f t="shared" si="15"/>
        <v/>
      </c>
      <c r="I215" s="35"/>
      <c r="J215" s="25" t="str">
        <f t="shared" si="16"/>
        <v/>
      </c>
      <c r="K215" s="35"/>
      <c r="L215" s="22" t="str">
        <f t="shared" si="17"/>
        <v/>
      </c>
      <c r="M215" s="35"/>
      <c r="N215" s="31" t="str">
        <f>IF($D215="", "", SUM($D$11:$D215))</f>
        <v/>
      </c>
      <c r="O215" s="35"/>
      <c r="P215" s="17" t="str">
        <f t="shared" si="18"/>
        <v/>
      </c>
      <c r="Q215" s="35"/>
      <c r="U215" s="28" t="str">
        <f t="shared" si="19"/>
        <v/>
      </c>
    </row>
    <row r="216" spans="1:21" x14ac:dyDescent="0.25">
      <c r="A216" s="35"/>
      <c r="B216" s="10"/>
      <c r="C216" s="11"/>
      <c r="D216" s="12"/>
      <c r="E216" s="35"/>
      <c r="F216" s="17" t="str">
        <f>IF(AND($B216="", $C216="", $D216=""), "", SUM($C$11:$C216))</f>
        <v/>
      </c>
      <c r="G216" s="35"/>
      <c r="H216" s="17" t="str">
        <f t="shared" si="15"/>
        <v/>
      </c>
      <c r="I216" s="35"/>
      <c r="J216" s="25" t="str">
        <f t="shared" si="16"/>
        <v/>
      </c>
      <c r="K216" s="35"/>
      <c r="L216" s="22" t="str">
        <f t="shared" si="17"/>
        <v/>
      </c>
      <c r="M216" s="35"/>
      <c r="N216" s="31" t="str">
        <f>IF($D216="", "", SUM($D$11:$D216))</f>
        <v/>
      </c>
      <c r="O216" s="35"/>
      <c r="P216" s="17" t="str">
        <f t="shared" si="18"/>
        <v/>
      </c>
      <c r="Q216" s="35"/>
      <c r="U216" s="28" t="str">
        <f t="shared" si="19"/>
        <v/>
      </c>
    </row>
    <row r="217" spans="1:21" x14ac:dyDescent="0.25">
      <c r="A217" s="35"/>
      <c r="B217" s="10"/>
      <c r="C217" s="11"/>
      <c r="D217" s="12"/>
      <c r="E217" s="35"/>
      <c r="F217" s="17" t="str">
        <f>IF(AND($B217="", $C217="", $D217=""), "", SUM($C$11:$C217))</f>
        <v/>
      </c>
      <c r="G217" s="35"/>
      <c r="H217" s="17" t="str">
        <f t="shared" si="15"/>
        <v/>
      </c>
      <c r="I217" s="35"/>
      <c r="J217" s="25" t="str">
        <f t="shared" si="16"/>
        <v/>
      </c>
      <c r="K217" s="35"/>
      <c r="L217" s="22" t="str">
        <f t="shared" si="17"/>
        <v/>
      </c>
      <c r="M217" s="35"/>
      <c r="N217" s="31" t="str">
        <f>IF($D217="", "", SUM($D$11:$D217))</f>
        <v/>
      </c>
      <c r="O217" s="35"/>
      <c r="P217" s="17" t="str">
        <f t="shared" si="18"/>
        <v/>
      </c>
      <c r="Q217" s="35"/>
      <c r="U217" s="28" t="str">
        <f t="shared" si="19"/>
        <v/>
      </c>
    </row>
    <row r="218" spans="1:21" x14ac:dyDescent="0.25">
      <c r="A218" s="35"/>
      <c r="B218" s="10"/>
      <c r="C218" s="11"/>
      <c r="D218" s="12"/>
      <c r="E218" s="35"/>
      <c r="F218" s="17" t="str">
        <f>IF(AND($B218="", $C218="", $D218=""), "", SUM($C$11:$C218))</f>
        <v/>
      </c>
      <c r="G218" s="35"/>
      <c r="H218" s="17" t="str">
        <f t="shared" si="15"/>
        <v/>
      </c>
      <c r="I218" s="35"/>
      <c r="J218" s="25" t="str">
        <f t="shared" si="16"/>
        <v/>
      </c>
      <c r="K218" s="35"/>
      <c r="L218" s="22" t="str">
        <f t="shared" si="17"/>
        <v/>
      </c>
      <c r="M218" s="35"/>
      <c r="N218" s="31" t="str">
        <f>IF($D218="", "", SUM($D$11:$D218))</f>
        <v/>
      </c>
      <c r="O218" s="35"/>
      <c r="P218" s="17" t="str">
        <f t="shared" si="18"/>
        <v/>
      </c>
      <c r="Q218" s="35"/>
      <c r="U218" s="28" t="str">
        <f t="shared" si="19"/>
        <v/>
      </c>
    </row>
    <row r="219" spans="1:21" x14ac:dyDescent="0.25">
      <c r="A219" s="35"/>
      <c r="B219" s="10"/>
      <c r="C219" s="11"/>
      <c r="D219" s="12"/>
      <c r="E219" s="35"/>
      <c r="F219" s="17" t="str">
        <f>IF(AND($B219="", $C219="", $D219=""), "", SUM($C$11:$C219))</f>
        <v/>
      </c>
      <c r="G219" s="35"/>
      <c r="H219" s="17" t="str">
        <f t="shared" si="15"/>
        <v/>
      </c>
      <c r="I219" s="35"/>
      <c r="J219" s="25" t="str">
        <f t="shared" si="16"/>
        <v/>
      </c>
      <c r="K219" s="35"/>
      <c r="L219" s="22" t="str">
        <f t="shared" si="17"/>
        <v/>
      </c>
      <c r="M219" s="35"/>
      <c r="N219" s="31" t="str">
        <f>IF($D219="", "", SUM($D$11:$D219))</f>
        <v/>
      </c>
      <c r="O219" s="35"/>
      <c r="P219" s="17" t="str">
        <f t="shared" si="18"/>
        <v/>
      </c>
      <c r="Q219" s="35"/>
      <c r="U219" s="28" t="str">
        <f t="shared" si="19"/>
        <v/>
      </c>
    </row>
    <row r="220" spans="1:21" x14ac:dyDescent="0.25">
      <c r="A220" s="35"/>
      <c r="B220" s="10"/>
      <c r="C220" s="11"/>
      <c r="D220" s="12"/>
      <c r="E220" s="35"/>
      <c r="F220" s="17" t="str">
        <f>IF(AND($B220="", $C220="", $D220=""), "", SUM($C$11:$C220))</f>
        <v/>
      </c>
      <c r="G220" s="35"/>
      <c r="H220" s="17" t="str">
        <f t="shared" si="15"/>
        <v/>
      </c>
      <c r="I220" s="35"/>
      <c r="J220" s="25" t="str">
        <f t="shared" si="16"/>
        <v/>
      </c>
      <c r="K220" s="35"/>
      <c r="L220" s="22" t="str">
        <f t="shared" si="17"/>
        <v/>
      </c>
      <c r="M220" s="35"/>
      <c r="N220" s="31" t="str">
        <f>IF($D220="", "", SUM($D$11:$D220))</f>
        <v/>
      </c>
      <c r="O220" s="35"/>
      <c r="P220" s="17" t="str">
        <f t="shared" si="18"/>
        <v/>
      </c>
      <c r="Q220" s="35"/>
      <c r="U220" s="28" t="str">
        <f t="shared" si="19"/>
        <v/>
      </c>
    </row>
    <row r="221" spans="1:21" x14ac:dyDescent="0.25">
      <c r="A221" s="35"/>
      <c r="B221" s="10"/>
      <c r="C221" s="11"/>
      <c r="D221" s="12"/>
      <c r="E221" s="35"/>
      <c r="F221" s="17" t="str">
        <f>IF(AND($B221="", $C221="", $D221=""), "", SUM($C$11:$C221))</f>
        <v/>
      </c>
      <c r="G221" s="35"/>
      <c r="H221" s="17" t="str">
        <f t="shared" si="15"/>
        <v/>
      </c>
      <c r="I221" s="35"/>
      <c r="J221" s="25" t="str">
        <f t="shared" si="16"/>
        <v/>
      </c>
      <c r="K221" s="35"/>
      <c r="L221" s="22" t="str">
        <f t="shared" si="17"/>
        <v/>
      </c>
      <c r="M221" s="35"/>
      <c r="N221" s="31" t="str">
        <f>IF($D221="", "", SUM($D$11:$D221))</f>
        <v/>
      </c>
      <c r="O221" s="35"/>
      <c r="P221" s="17" t="str">
        <f t="shared" si="18"/>
        <v/>
      </c>
      <c r="Q221" s="35"/>
      <c r="U221" s="28" t="str">
        <f t="shared" si="19"/>
        <v/>
      </c>
    </row>
    <row r="222" spans="1:21" x14ac:dyDescent="0.25">
      <c r="A222" s="35"/>
      <c r="B222" s="10"/>
      <c r="C222" s="11"/>
      <c r="D222" s="12"/>
      <c r="E222" s="35"/>
      <c r="F222" s="17" t="str">
        <f>IF(AND($B222="", $C222="", $D222=""), "", SUM($C$11:$C222))</f>
        <v/>
      </c>
      <c r="G222" s="35"/>
      <c r="H222" s="17" t="str">
        <f t="shared" si="15"/>
        <v/>
      </c>
      <c r="I222" s="35"/>
      <c r="J222" s="25" t="str">
        <f t="shared" si="16"/>
        <v/>
      </c>
      <c r="K222" s="35"/>
      <c r="L222" s="22" t="str">
        <f t="shared" si="17"/>
        <v/>
      </c>
      <c r="M222" s="35"/>
      <c r="N222" s="31" t="str">
        <f>IF($D222="", "", SUM($D$11:$D222))</f>
        <v/>
      </c>
      <c r="O222" s="35"/>
      <c r="P222" s="17" t="str">
        <f t="shared" si="18"/>
        <v/>
      </c>
      <c r="Q222" s="35"/>
      <c r="U222" s="28" t="str">
        <f t="shared" si="19"/>
        <v/>
      </c>
    </row>
    <row r="223" spans="1:21" x14ac:dyDescent="0.25">
      <c r="A223" s="35"/>
      <c r="B223" s="10"/>
      <c r="C223" s="11"/>
      <c r="D223" s="12"/>
      <c r="E223" s="35"/>
      <c r="F223" s="17" t="str">
        <f>IF(AND($B223="", $C223="", $D223=""), "", SUM($C$11:$C223))</f>
        <v/>
      </c>
      <c r="G223" s="35"/>
      <c r="H223" s="17" t="str">
        <f t="shared" si="15"/>
        <v/>
      </c>
      <c r="I223" s="35"/>
      <c r="J223" s="25" t="str">
        <f t="shared" si="16"/>
        <v/>
      </c>
      <c r="K223" s="35"/>
      <c r="L223" s="22" t="str">
        <f t="shared" si="17"/>
        <v/>
      </c>
      <c r="M223" s="35"/>
      <c r="N223" s="31" t="str">
        <f>IF($D223="", "", SUM($D$11:$D223))</f>
        <v/>
      </c>
      <c r="O223" s="35"/>
      <c r="P223" s="17" t="str">
        <f t="shared" si="18"/>
        <v/>
      </c>
      <c r="Q223" s="35"/>
      <c r="U223" s="28" t="str">
        <f t="shared" si="19"/>
        <v/>
      </c>
    </row>
    <row r="224" spans="1:21" x14ac:dyDescent="0.25">
      <c r="A224" s="35"/>
      <c r="B224" s="10"/>
      <c r="C224" s="11"/>
      <c r="D224" s="12"/>
      <c r="E224" s="35"/>
      <c r="F224" s="17" t="str">
        <f>IF(AND($B224="", $C224="", $D224=""), "", SUM($C$11:$C224))</f>
        <v/>
      </c>
      <c r="G224" s="35"/>
      <c r="H224" s="17" t="str">
        <f t="shared" si="15"/>
        <v/>
      </c>
      <c r="I224" s="35"/>
      <c r="J224" s="25" t="str">
        <f t="shared" si="16"/>
        <v/>
      </c>
      <c r="K224" s="35"/>
      <c r="L224" s="22" t="str">
        <f t="shared" si="17"/>
        <v/>
      </c>
      <c r="M224" s="35"/>
      <c r="N224" s="31" t="str">
        <f>IF($D224="", "", SUM($D$11:$D224))</f>
        <v/>
      </c>
      <c r="O224" s="35"/>
      <c r="P224" s="17" t="str">
        <f t="shared" si="18"/>
        <v/>
      </c>
      <c r="Q224" s="35"/>
      <c r="U224" s="28" t="str">
        <f t="shared" si="19"/>
        <v/>
      </c>
    </row>
    <row r="225" spans="1:21" x14ac:dyDescent="0.25">
      <c r="A225" s="35"/>
      <c r="B225" s="10"/>
      <c r="C225" s="11"/>
      <c r="D225" s="12"/>
      <c r="E225" s="35"/>
      <c r="F225" s="17" t="str">
        <f>IF(AND($B225="", $C225="", $D225=""), "", SUM($C$11:$C225))</f>
        <v/>
      </c>
      <c r="G225" s="35"/>
      <c r="H225" s="17" t="str">
        <f t="shared" si="15"/>
        <v/>
      </c>
      <c r="I225" s="35"/>
      <c r="J225" s="25" t="str">
        <f t="shared" si="16"/>
        <v/>
      </c>
      <c r="K225" s="35"/>
      <c r="L225" s="22" t="str">
        <f t="shared" si="17"/>
        <v/>
      </c>
      <c r="M225" s="35"/>
      <c r="N225" s="31" t="str">
        <f>IF($D225="", "", SUM($D$11:$D225))</f>
        <v/>
      </c>
      <c r="O225" s="35"/>
      <c r="P225" s="17" t="str">
        <f t="shared" si="18"/>
        <v/>
      </c>
      <c r="Q225" s="35"/>
      <c r="U225" s="28" t="str">
        <f t="shared" si="19"/>
        <v/>
      </c>
    </row>
    <row r="226" spans="1:21" x14ac:dyDescent="0.25">
      <c r="A226" s="35"/>
      <c r="B226" s="10"/>
      <c r="C226" s="11"/>
      <c r="D226" s="12"/>
      <c r="E226" s="35"/>
      <c r="F226" s="17" t="str">
        <f>IF(AND($B226="", $C226="", $D226=""), "", SUM($C$11:$C226))</f>
        <v/>
      </c>
      <c r="G226" s="35"/>
      <c r="H226" s="17" t="str">
        <f t="shared" si="15"/>
        <v/>
      </c>
      <c r="I226" s="35"/>
      <c r="J226" s="25" t="str">
        <f t="shared" si="16"/>
        <v/>
      </c>
      <c r="K226" s="35"/>
      <c r="L226" s="22" t="str">
        <f t="shared" si="17"/>
        <v/>
      </c>
      <c r="M226" s="35"/>
      <c r="N226" s="31" t="str">
        <f>IF($D226="", "", SUM($D$11:$D226))</f>
        <v/>
      </c>
      <c r="O226" s="35"/>
      <c r="P226" s="17" t="str">
        <f t="shared" si="18"/>
        <v/>
      </c>
      <c r="Q226" s="35"/>
      <c r="U226" s="28" t="str">
        <f t="shared" si="19"/>
        <v/>
      </c>
    </row>
    <row r="227" spans="1:21" x14ac:dyDescent="0.25">
      <c r="A227" s="35"/>
      <c r="B227" s="10"/>
      <c r="C227" s="11"/>
      <c r="D227" s="12"/>
      <c r="E227" s="35"/>
      <c r="F227" s="17" t="str">
        <f>IF(AND($B227="", $C227="", $D227=""), "", SUM($C$11:$C227))</f>
        <v/>
      </c>
      <c r="G227" s="35"/>
      <c r="H227" s="17" t="str">
        <f t="shared" si="15"/>
        <v/>
      </c>
      <c r="I227" s="35"/>
      <c r="J227" s="25" t="str">
        <f t="shared" si="16"/>
        <v/>
      </c>
      <c r="K227" s="35"/>
      <c r="L227" s="22" t="str">
        <f t="shared" si="17"/>
        <v/>
      </c>
      <c r="M227" s="35"/>
      <c r="N227" s="31" t="str">
        <f>IF($D227="", "", SUM($D$11:$D227))</f>
        <v/>
      </c>
      <c r="O227" s="35"/>
      <c r="P227" s="17" t="str">
        <f t="shared" si="18"/>
        <v/>
      </c>
      <c r="Q227" s="35"/>
      <c r="U227" s="28" t="str">
        <f t="shared" si="19"/>
        <v/>
      </c>
    </row>
    <row r="228" spans="1:21" x14ac:dyDescent="0.25">
      <c r="A228" s="35"/>
      <c r="B228" s="10"/>
      <c r="C228" s="11"/>
      <c r="D228" s="12"/>
      <c r="E228" s="35"/>
      <c r="F228" s="17" t="str">
        <f>IF(AND($B228="", $C228="", $D228=""), "", SUM($C$11:$C228))</f>
        <v/>
      </c>
      <c r="G228" s="35"/>
      <c r="H228" s="17" t="str">
        <f t="shared" si="15"/>
        <v/>
      </c>
      <c r="I228" s="35"/>
      <c r="J228" s="25" t="str">
        <f t="shared" si="16"/>
        <v/>
      </c>
      <c r="K228" s="35"/>
      <c r="L228" s="22" t="str">
        <f t="shared" si="17"/>
        <v/>
      </c>
      <c r="M228" s="35"/>
      <c r="N228" s="31" t="str">
        <f>IF($D228="", "", SUM($D$11:$D228))</f>
        <v/>
      </c>
      <c r="O228" s="35"/>
      <c r="P228" s="17" t="str">
        <f t="shared" si="18"/>
        <v/>
      </c>
      <c r="Q228" s="35"/>
      <c r="U228" s="28" t="str">
        <f t="shared" si="19"/>
        <v/>
      </c>
    </row>
    <row r="229" spans="1:21" x14ac:dyDescent="0.25">
      <c r="A229" s="35"/>
      <c r="B229" s="10"/>
      <c r="C229" s="11"/>
      <c r="D229" s="12"/>
      <c r="E229" s="35"/>
      <c r="F229" s="17" t="str">
        <f>IF(AND($B229="", $C229="", $D229=""), "", SUM($C$11:$C229))</f>
        <v/>
      </c>
      <c r="G229" s="35"/>
      <c r="H229" s="17" t="str">
        <f t="shared" si="15"/>
        <v/>
      </c>
      <c r="I229" s="35"/>
      <c r="J229" s="25" t="str">
        <f t="shared" si="16"/>
        <v/>
      </c>
      <c r="K229" s="35"/>
      <c r="L229" s="22" t="str">
        <f t="shared" si="17"/>
        <v/>
      </c>
      <c r="M229" s="35"/>
      <c r="N229" s="31" t="str">
        <f>IF($D229="", "", SUM($D$11:$D229))</f>
        <v/>
      </c>
      <c r="O229" s="35"/>
      <c r="P229" s="17" t="str">
        <f t="shared" si="18"/>
        <v/>
      </c>
      <c r="Q229" s="35"/>
      <c r="U229" s="28" t="str">
        <f t="shared" si="19"/>
        <v/>
      </c>
    </row>
    <row r="230" spans="1:21" x14ac:dyDescent="0.25">
      <c r="A230" s="35"/>
      <c r="B230" s="10"/>
      <c r="C230" s="11"/>
      <c r="D230" s="12"/>
      <c r="E230" s="35"/>
      <c r="F230" s="17" t="str">
        <f>IF(AND($B230="", $C230="", $D230=""), "", SUM($C$11:$C230))</f>
        <v/>
      </c>
      <c r="G230" s="35"/>
      <c r="H230" s="17" t="str">
        <f t="shared" si="15"/>
        <v/>
      </c>
      <c r="I230" s="35"/>
      <c r="J230" s="25" t="str">
        <f t="shared" si="16"/>
        <v/>
      </c>
      <c r="K230" s="35"/>
      <c r="L230" s="22" t="str">
        <f t="shared" si="17"/>
        <v/>
      </c>
      <c r="M230" s="35"/>
      <c r="N230" s="31" t="str">
        <f>IF($D230="", "", SUM($D$11:$D230))</f>
        <v/>
      </c>
      <c r="O230" s="35"/>
      <c r="P230" s="17" t="str">
        <f t="shared" si="18"/>
        <v/>
      </c>
      <c r="Q230" s="35"/>
      <c r="U230" s="28" t="str">
        <f t="shared" si="19"/>
        <v/>
      </c>
    </row>
    <row r="231" spans="1:21" x14ac:dyDescent="0.25">
      <c r="A231" s="35"/>
      <c r="B231" s="10"/>
      <c r="C231" s="11"/>
      <c r="D231" s="12"/>
      <c r="E231" s="35"/>
      <c r="F231" s="17" t="str">
        <f>IF(AND($B231="", $C231="", $D231=""), "", SUM($C$11:$C231))</f>
        <v/>
      </c>
      <c r="G231" s="35"/>
      <c r="H231" s="17" t="str">
        <f t="shared" si="15"/>
        <v/>
      </c>
      <c r="I231" s="35"/>
      <c r="J231" s="25" t="str">
        <f t="shared" si="16"/>
        <v/>
      </c>
      <c r="K231" s="35"/>
      <c r="L231" s="22" t="str">
        <f t="shared" si="17"/>
        <v/>
      </c>
      <c r="M231" s="35"/>
      <c r="N231" s="31" t="str">
        <f>IF($D231="", "", SUM($D$11:$D231))</f>
        <v/>
      </c>
      <c r="O231" s="35"/>
      <c r="P231" s="17" t="str">
        <f t="shared" si="18"/>
        <v/>
      </c>
      <c r="Q231" s="35"/>
      <c r="U231" s="28" t="str">
        <f t="shared" si="19"/>
        <v/>
      </c>
    </row>
    <row r="232" spans="1:21" x14ac:dyDescent="0.25">
      <c r="A232" s="35"/>
      <c r="B232" s="10"/>
      <c r="C232" s="11"/>
      <c r="D232" s="12"/>
      <c r="E232" s="35"/>
      <c r="F232" s="17" t="str">
        <f>IF(AND($B232="", $C232="", $D232=""), "", SUM($C$11:$C232))</f>
        <v/>
      </c>
      <c r="G232" s="35"/>
      <c r="H232" s="17" t="str">
        <f t="shared" si="15"/>
        <v/>
      </c>
      <c r="I232" s="35"/>
      <c r="J232" s="25" t="str">
        <f t="shared" si="16"/>
        <v/>
      </c>
      <c r="K232" s="35"/>
      <c r="L232" s="22" t="str">
        <f t="shared" si="17"/>
        <v/>
      </c>
      <c r="M232" s="35"/>
      <c r="N232" s="31" t="str">
        <f>IF($D232="", "", SUM($D$11:$D232))</f>
        <v/>
      </c>
      <c r="O232" s="35"/>
      <c r="P232" s="17" t="str">
        <f t="shared" si="18"/>
        <v/>
      </c>
      <c r="Q232" s="35"/>
      <c r="U232" s="28" t="str">
        <f t="shared" si="19"/>
        <v/>
      </c>
    </row>
    <row r="233" spans="1:21" x14ac:dyDescent="0.25">
      <c r="A233" s="35"/>
      <c r="B233" s="10"/>
      <c r="C233" s="11"/>
      <c r="D233" s="12"/>
      <c r="E233" s="35"/>
      <c r="F233" s="17" t="str">
        <f>IF(AND($B233="", $C233="", $D233=""), "", SUM($C$11:$C233))</f>
        <v/>
      </c>
      <c r="G233" s="35"/>
      <c r="H233" s="17" t="str">
        <f t="shared" si="15"/>
        <v/>
      </c>
      <c r="I233" s="35"/>
      <c r="J233" s="25" t="str">
        <f t="shared" si="16"/>
        <v/>
      </c>
      <c r="K233" s="35"/>
      <c r="L233" s="22" t="str">
        <f t="shared" si="17"/>
        <v/>
      </c>
      <c r="M233" s="35"/>
      <c r="N233" s="31" t="str">
        <f>IF($D233="", "", SUM($D$11:$D233))</f>
        <v/>
      </c>
      <c r="O233" s="35"/>
      <c r="P233" s="17" t="str">
        <f t="shared" si="18"/>
        <v/>
      </c>
      <c r="Q233" s="35"/>
      <c r="U233" s="28" t="str">
        <f t="shared" si="19"/>
        <v/>
      </c>
    </row>
    <row r="234" spans="1:21" x14ac:dyDescent="0.25">
      <c r="A234" s="35"/>
      <c r="B234" s="10"/>
      <c r="C234" s="11"/>
      <c r="D234" s="12"/>
      <c r="E234" s="35"/>
      <c r="F234" s="17" t="str">
        <f>IF(AND($B234="", $C234="", $D234=""), "", SUM($C$11:$C234))</f>
        <v/>
      </c>
      <c r="G234" s="35"/>
      <c r="H234" s="17" t="str">
        <f t="shared" si="15"/>
        <v/>
      </c>
      <c r="I234" s="35"/>
      <c r="J234" s="25" t="str">
        <f t="shared" si="16"/>
        <v/>
      </c>
      <c r="K234" s="35"/>
      <c r="L234" s="22" t="str">
        <f t="shared" si="17"/>
        <v/>
      </c>
      <c r="M234" s="35"/>
      <c r="N234" s="31" t="str">
        <f>IF($D234="", "", SUM($D$11:$D234))</f>
        <v/>
      </c>
      <c r="O234" s="35"/>
      <c r="P234" s="17" t="str">
        <f t="shared" si="18"/>
        <v/>
      </c>
      <c r="Q234" s="35"/>
      <c r="U234" s="28" t="str">
        <f t="shared" si="19"/>
        <v/>
      </c>
    </row>
    <row r="235" spans="1:21" x14ac:dyDescent="0.25">
      <c r="A235" s="35"/>
      <c r="B235" s="10"/>
      <c r="C235" s="11"/>
      <c r="D235" s="12"/>
      <c r="E235" s="35"/>
      <c r="F235" s="17" t="str">
        <f>IF(AND($B235="", $C235="", $D235=""), "", SUM($C$11:$C235))</f>
        <v/>
      </c>
      <c r="G235" s="35"/>
      <c r="H235" s="17" t="str">
        <f t="shared" si="15"/>
        <v/>
      </c>
      <c r="I235" s="35"/>
      <c r="J235" s="25" t="str">
        <f t="shared" si="16"/>
        <v/>
      </c>
      <c r="K235" s="35"/>
      <c r="L235" s="22" t="str">
        <f t="shared" si="17"/>
        <v/>
      </c>
      <c r="M235" s="35"/>
      <c r="N235" s="31" t="str">
        <f>IF($D235="", "", SUM($D$11:$D235))</f>
        <v/>
      </c>
      <c r="O235" s="35"/>
      <c r="P235" s="17" t="str">
        <f t="shared" si="18"/>
        <v/>
      </c>
      <c r="Q235" s="35"/>
      <c r="U235" s="28" t="str">
        <f t="shared" si="19"/>
        <v/>
      </c>
    </row>
    <row r="236" spans="1:21" x14ac:dyDescent="0.25">
      <c r="A236" s="35"/>
      <c r="B236" s="10"/>
      <c r="C236" s="11"/>
      <c r="D236" s="12"/>
      <c r="E236" s="35"/>
      <c r="F236" s="17" t="str">
        <f>IF(AND($B236="", $C236="", $D236=""), "", SUM($C$11:$C236))</f>
        <v/>
      </c>
      <c r="G236" s="35"/>
      <c r="H236" s="17" t="str">
        <f t="shared" si="15"/>
        <v/>
      </c>
      <c r="I236" s="35"/>
      <c r="J236" s="25" t="str">
        <f t="shared" si="16"/>
        <v/>
      </c>
      <c r="K236" s="35"/>
      <c r="L236" s="22" t="str">
        <f t="shared" si="17"/>
        <v/>
      </c>
      <c r="M236" s="35"/>
      <c r="N236" s="31" t="str">
        <f>IF($D236="", "", SUM($D$11:$D236))</f>
        <v/>
      </c>
      <c r="O236" s="35"/>
      <c r="P236" s="17" t="str">
        <f t="shared" si="18"/>
        <v/>
      </c>
      <c r="Q236" s="35"/>
      <c r="U236" s="28" t="str">
        <f t="shared" si="19"/>
        <v/>
      </c>
    </row>
    <row r="237" spans="1:21" x14ac:dyDescent="0.25">
      <c r="A237" s="35"/>
      <c r="B237" s="10"/>
      <c r="C237" s="11"/>
      <c r="D237" s="12"/>
      <c r="E237" s="35"/>
      <c r="F237" s="17" t="str">
        <f>IF(AND($B237="", $C237="", $D237=""), "", SUM($C$11:$C237))</f>
        <v/>
      </c>
      <c r="G237" s="35"/>
      <c r="H237" s="17" t="str">
        <f t="shared" si="15"/>
        <v/>
      </c>
      <c r="I237" s="35"/>
      <c r="J237" s="25" t="str">
        <f t="shared" si="16"/>
        <v/>
      </c>
      <c r="K237" s="35"/>
      <c r="L237" s="22" t="str">
        <f t="shared" si="17"/>
        <v/>
      </c>
      <c r="M237" s="35"/>
      <c r="N237" s="31" t="str">
        <f>IF($D237="", "", SUM($D$11:$D237))</f>
        <v/>
      </c>
      <c r="O237" s="35"/>
      <c r="P237" s="17" t="str">
        <f t="shared" si="18"/>
        <v/>
      </c>
      <c r="Q237" s="35"/>
      <c r="U237" s="28" t="str">
        <f t="shared" si="19"/>
        <v/>
      </c>
    </row>
    <row r="238" spans="1:21" x14ac:dyDescent="0.25">
      <c r="A238" s="35"/>
      <c r="B238" s="10"/>
      <c r="C238" s="11"/>
      <c r="D238" s="12"/>
      <c r="E238" s="35"/>
      <c r="F238" s="17" t="str">
        <f>IF(AND($B238="", $C238="", $D238=""), "", SUM($C$11:$C238))</f>
        <v/>
      </c>
      <c r="G238" s="35"/>
      <c r="H238" s="17" t="str">
        <f t="shared" si="15"/>
        <v/>
      </c>
      <c r="I238" s="35"/>
      <c r="J238" s="25" t="str">
        <f t="shared" si="16"/>
        <v/>
      </c>
      <c r="K238" s="35"/>
      <c r="L238" s="22" t="str">
        <f t="shared" si="17"/>
        <v/>
      </c>
      <c r="M238" s="35"/>
      <c r="N238" s="31" t="str">
        <f>IF($D238="", "", SUM($D$11:$D238))</f>
        <v/>
      </c>
      <c r="O238" s="35"/>
      <c r="P238" s="17" t="str">
        <f t="shared" si="18"/>
        <v/>
      </c>
      <c r="Q238" s="35"/>
      <c r="U238" s="28" t="str">
        <f t="shared" si="19"/>
        <v/>
      </c>
    </row>
    <row r="239" spans="1:21" x14ac:dyDescent="0.25">
      <c r="A239" s="35"/>
      <c r="B239" s="10"/>
      <c r="C239" s="11"/>
      <c r="D239" s="12"/>
      <c r="E239" s="35"/>
      <c r="F239" s="17" t="str">
        <f>IF(AND($B239="", $C239="", $D239=""), "", SUM($C$11:$C239))</f>
        <v/>
      </c>
      <c r="G239" s="35"/>
      <c r="H239" s="17" t="str">
        <f t="shared" si="15"/>
        <v/>
      </c>
      <c r="I239" s="35"/>
      <c r="J239" s="25" t="str">
        <f t="shared" si="16"/>
        <v/>
      </c>
      <c r="K239" s="35"/>
      <c r="L239" s="22" t="str">
        <f t="shared" si="17"/>
        <v/>
      </c>
      <c r="M239" s="35"/>
      <c r="N239" s="31" t="str">
        <f>IF($D239="", "", SUM($D$11:$D239))</f>
        <v/>
      </c>
      <c r="O239" s="35"/>
      <c r="P239" s="17" t="str">
        <f t="shared" si="18"/>
        <v/>
      </c>
      <c r="Q239" s="35"/>
      <c r="U239" s="28" t="str">
        <f t="shared" si="19"/>
        <v/>
      </c>
    </row>
    <row r="240" spans="1:21" x14ac:dyDescent="0.25">
      <c r="A240" s="35"/>
      <c r="B240" s="10"/>
      <c r="C240" s="11"/>
      <c r="D240" s="12"/>
      <c r="E240" s="35"/>
      <c r="F240" s="17" t="str">
        <f>IF(AND($B240="", $C240="", $D240=""), "", SUM($C$11:$C240))</f>
        <v/>
      </c>
      <c r="G240" s="35"/>
      <c r="H240" s="17" t="str">
        <f t="shared" si="15"/>
        <v/>
      </c>
      <c r="I240" s="35"/>
      <c r="J240" s="25" t="str">
        <f t="shared" si="16"/>
        <v/>
      </c>
      <c r="K240" s="35"/>
      <c r="L240" s="22" t="str">
        <f t="shared" si="17"/>
        <v/>
      </c>
      <c r="M240" s="35"/>
      <c r="N240" s="31" t="str">
        <f>IF($D240="", "", SUM($D$11:$D240))</f>
        <v/>
      </c>
      <c r="O240" s="35"/>
      <c r="P240" s="17" t="str">
        <f t="shared" si="18"/>
        <v/>
      </c>
      <c r="Q240" s="35"/>
      <c r="U240" s="28" t="str">
        <f t="shared" si="19"/>
        <v/>
      </c>
    </row>
    <row r="241" spans="1:21" x14ac:dyDescent="0.25">
      <c r="A241" s="35"/>
      <c r="B241" s="10"/>
      <c r="C241" s="11"/>
      <c r="D241" s="12"/>
      <c r="E241" s="35"/>
      <c r="F241" s="17" t="str">
        <f>IF(AND($B241="", $C241="", $D241=""), "", SUM($C$11:$C241))</f>
        <v/>
      </c>
      <c r="G241" s="35"/>
      <c r="H241" s="17" t="str">
        <f t="shared" si="15"/>
        <v/>
      </c>
      <c r="I241" s="35"/>
      <c r="J241" s="25" t="str">
        <f t="shared" si="16"/>
        <v/>
      </c>
      <c r="K241" s="35"/>
      <c r="L241" s="22" t="str">
        <f t="shared" si="17"/>
        <v/>
      </c>
      <c r="M241" s="35"/>
      <c r="N241" s="31" t="str">
        <f>IF($D241="", "", SUM($D$11:$D241))</f>
        <v/>
      </c>
      <c r="O241" s="35"/>
      <c r="P241" s="17" t="str">
        <f t="shared" si="18"/>
        <v/>
      </c>
      <c r="Q241" s="35"/>
      <c r="U241" s="28" t="str">
        <f t="shared" si="19"/>
        <v/>
      </c>
    </row>
    <row r="242" spans="1:21" x14ac:dyDescent="0.25">
      <c r="A242" s="35"/>
      <c r="B242" s="10"/>
      <c r="C242" s="11"/>
      <c r="D242" s="12"/>
      <c r="E242" s="35"/>
      <c r="F242" s="17" t="str">
        <f>IF(AND($B242="", $C242="", $D242=""), "", SUM($C$11:$C242))</f>
        <v/>
      </c>
      <c r="G242" s="35"/>
      <c r="H242" s="17" t="str">
        <f t="shared" si="15"/>
        <v/>
      </c>
      <c r="I242" s="35"/>
      <c r="J242" s="25" t="str">
        <f t="shared" si="16"/>
        <v/>
      </c>
      <c r="K242" s="35"/>
      <c r="L242" s="22" t="str">
        <f t="shared" si="17"/>
        <v/>
      </c>
      <c r="M242" s="35"/>
      <c r="N242" s="31" t="str">
        <f>IF($D242="", "", SUM($D$11:$D242))</f>
        <v/>
      </c>
      <c r="O242" s="35"/>
      <c r="P242" s="17" t="str">
        <f t="shared" si="18"/>
        <v/>
      </c>
      <c r="Q242" s="35"/>
      <c r="U242" s="28" t="str">
        <f t="shared" si="19"/>
        <v/>
      </c>
    </row>
    <row r="243" spans="1:21" x14ac:dyDescent="0.25">
      <c r="A243" s="35"/>
      <c r="B243" s="10"/>
      <c r="C243" s="11"/>
      <c r="D243" s="12"/>
      <c r="E243" s="35"/>
      <c r="F243" s="17" t="str">
        <f>IF(AND($B243="", $C243="", $D243=""), "", SUM($C$11:$C243))</f>
        <v/>
      </c>
      <c r="G243" s="35"/>
      <c r="H243" s="17" t="str">
        <f t="shared" si="15"/>
        <v/>
      </c>
      <c r="I243" s="35"/>
      <c r="J243" s="25" t="str">
        <f t="shared" si="16"/>
        <v/>
      </c>
      <c r="K243" s="35"/>
      <c r="L243" s="22" t="str">
        <f t="shared" si="17"/>
        <v/>
      </c>
      <c r="M243" s="35"/>
      <c r="N243" s="31" t="str">
        <f>IF($D243="", "", SUM($D$11:$D243))</f>
        <v/>
      </c>
      <c r="O243" s="35"/>
      <c r="P243" s="17" t="str">
        <f t="shared" si="18"/>
        <v/>
      </c>
      <c r="Q243" s="35"/>
      <c r="U243" s="28" t="str">
        <f t="shared" si="19"/>
        <v/>
      </c>
    </row>
    <row r="244" spans="1:21" x14ac:dyDescent="0.25">
      <c r="A244" s="35"/>
      <c r="B244" s="10"/>
      <c r="C244" s="11"/>
      <c r="D244" s="12"/>
      <c r="E244" s="35"/>
      <c r="F244" s="17" t="str">
        <f>IF(AND($B244="", $C244="", $D244=""), "", SUM($C$11:$C244))</f>
        <v/>
      </c>
      <c r="G244" s="35"/>
      <c r="H244" s="17" t="str">
        <f t="shared" si="15"/>
        <v/>
      </c>
      <c r="I244" s="35"/>
      <c r="J244" s="25" t="str">
        <f t="shared" si="16"/>
        <v/>
      </c>
      <c r="K244" s="35"/>
      <c r="L244" s="22" t="str">
        <f t="shared" si="17"/>
        <v/>
      </c>
      <c r="M244" s="35"/>
      <c r="N244" s="31" t="str">
        <f>IF($D244="", "", SUM($D$11:$D244))</f>
        <v/>
      </c>
      <c r="O244" s="35"/>
      <c r="P244" s="17" t="str">
        <f t="shared" si="18"/>
        <v/>
      </c>
      <c r="Q244" s="35"/>
      <c r="U244" s="28" t="str">
        <f t="shared" si="19"/>
        <v/>
      </c>
    </row>
    <row r="245" spans="1:21" x14ac:dyDescent="0.25">
      <c r="A245" s="35"/>
      <c r="B245" s="10"/>
      <c r="C245" s="11"/>
      <c r="D245" s="12"/>
      <c r="E245" s="35"/>
      <c r="F245" s="17" t="str">
        <f>IF(AND($B245="", $C245="", $D245=""), "", SUM($C$11:$C245))</f>
        <v/>
      </c>
      <c r="G245" s="35"/>
      <c r="H245" s="17" t="str">
        <f t="shared" si="15"/>
        <v/>
      </c>
      <c r="I245" s="35"/>
      <c r="J245" s="25" t="str">
        <f t="shared" si="16"/>
        <v/>
      </c>
      <c r="K245" s="35"/>
      <c r="L245" s="22" t="str">
        <f t="shared" si="17"/>
        <v/>
      </c>
      <c r="M245" s="35"/>
      <c r="N245" s="31" t="str">
        <f>IF($D245="", "", SUM($D$11:$D245))</f>
        <v/>
      </c>
      <c r="O245" s="35"/>
      <c r="P245" s="17" t="str">
        <f t="shared" si="18"/>
        <v/>
      </c>
      <c r="Q245" s="35"/>
      <c r="U245" s="28" t="str">
        <f t="shared" si="19"/>
        <v/>
      </c>
    </row>
    <row r="246" spans="1:21" x14ac:dyDescent="0.25">
      <c r="A246" s="35"/>
      <c r="B246" s="10"/>
      <c r="C246" s="11"/>
      <c r="D246" s="12"/>
      <c r="E246" s="35"/>
      <c r="F246" s="17" t="str">
        <f>IF(AND($B246="", $C246="", $D246=""), "", SUM($C$11:$C246))</f>
        <v/>
      </c>
      <c r="G246" s="35"/>
      <c r="H246" s="17" t="str">
        <f t="shared" si="15"/>
        <v/>
      </c>
      <c r="I246" s="35"/>
      <c r="J246" s="25" t="str">
        <f t="shared" si="16"/>
        <v/>
      </c>
      <c r="K246" s="35"/>
      <c r="L246" s="22" t="str">
        <f t="shared" si="17"/>
        <v/>
      </c>
      <c r="M246" s="35"/>
      <c r="N246" s="31" t="str">
        <f>IF($D246="", "", SUM($D$11:$D246))</f>
        <v/>
      </c>
      <c r="O246" s="35"/>
      <c r="P246" s="17" t="str">
        <f t="shared" si="18"/>
        <v/>
      </c>
      <c r="Q246" s="35"/>
      <c r="U246" s="28" t="str">
        <f t="shared" si="19"/>
        <v/>
      </c>
    </row>
    <row r="247" spans="1:21" x14ac:dyDescent="0.25">
      <c r="A247" s="35"/>
      <c r="B247" s="10"/>
      <c r="C247" s="11"/>
      <c r="D247" s="12"/>
      <c r="E247" s="35"/>
      <c r="F247" s="17" t="str">
        <f>IF(AND($B247="", $C247="", $D247=""), "", SUM($C$11:$C247))</f>
        <v/>
      </c>
      <c r="G247" s="35"/>
      <c r="H247" s="17" t="str">
        <f t="shared" si="15"/>
        <v/>
      </c>
      <c r="I247" s="35"/>
      <c r="J247" s="25" t="str">
        <f t="shared" si="16"/>
        <v/>
      </c>
      <c r="K247" s="35"/>
      <c r="L247" s="22" t="str">
        <f t="shared" si="17"/>
        <v/>
      </c>
      <c r="M247" s="35"/>
      <c r="N247" s="31" t="str">
        <f>IF($D247="", "", SUM($D$11:$D247))</f>
        <v/>
      </c>
      <c r="O247" s="35"/>
      <c r="P247" s="17" t="str">
        <f t="shared" si="18"/>
        <v/>
      </c>
      <c r="Q247" s="35"/>
      <c r="U247" s="28" t="str">
        <f t="shared" si="19"/>
        <v/>
      </c>
    </row>
    <row r="248" spans="1:21" x14ac:dyDescent="0.25">
      <c r="A248" s="35"/>
      <c r="B248" s="10"/>
      <c r="C248" s="11"/>
      <c r="D248" s="12"/>
      <c r="E248" s="35"/>
      <c r="F248" s="17" t="str">
        <f>IF(AND($B248="", $C248="", $D248=""), "", SUM($C$11:$C248))</f>
        <v/>
      </c>
      <c r="G248" s="35"/>
      <c r="H248" s="17" t="str">
        <f t="shared" si="15"/>
        <v/>
      </c>
      <c r="I248" s="35"/>
      <c r="J248" s="25" t="str">
        <f t="shared" si="16"/>
        <v/>
      </c>
      <c r="K248" s="35"/>
      <c r="L248" s="22" t="str">
        <f t="shared" si="17"/>
        <v/>
      </c>
      <c r="M248" s="35"/>
      <c r="N248" s="31" t="str">
        <f>IF($D248="", "", SUM($D$11:$D248))</f>
        <v/>
      </c>
      <c r="O248" s="35"/>
      <c r="P248" s="17" t="str">
        <f t="shared" si="18"/>
        <v/>
      </c>
      <c r="Q248" s="35"/>
      <c r="U248" s="28" t="str">
        <f t="shared" si="19"/>
        <v/>
      </c>
    </row>
    <row r="249" spans="1:21" x14ac:dyDescent="0.25">
      <c r="A249" s="35"/>
      <c r="B249" s="10"/>
      <c r="C249" s="11"/>
      <c r="D249" s="12"/>
      <c r="E249" s="35"/>
      <c r="F249" s="17" t="str">
        <f>IF(AND($B249="", $C249="", $D249=""), "", SUM($C$11:$C249))</f>
        <v/>
      </c>
      <c r="G249" s="35"/>
      <c r="H249" s="17" t="str">
        <f t="shared" si="15"/>
        <v/>
      </c>
      <c r="I249" s="35"/>
      <c r="J249" s="25" t="str">
        <f t="shared" si="16"/>
        <v/>
      </c>
      <c r="K249" s="35"/>
      <c r="L249" s="22" t="str">
        <f t="shared" si="17"/>
        <v/>
      </c>
      <c r="M249" s="35"/>
      <c r="N249" s="31" t="str">
        <f>IF($D249="", "", SUM($D$11:$D249))</f>
        <v/>
      </c>
      <c r="O249" s="35"/>
      <c r="P249" s="17" t="str">
        <f t="shared" si="18"/>
        <v/>
      </c>
      <c r="Q249" s="35"/>
      <c r="U249" s="28" t="str">
        <f t="shared" si="19"/>
        <v/>
      </c>
    </row>
    <row r="250" spans="1:21" x14ac:dyDescent="0.25">
      <c r="A250" s="35"/>
      <c r="B250" s="10"/>
      <c r="C250" s="11"/>
      <c r="D250" s="12"/>
      <c r="E250" s="35"/>
      <c r="F250" s="17" t="str">
        <f>IF(AND($B250="", $C250="", $D250=""), "", SUM($C$11:$C250))</f>
        <v/>
      </c>
      <c r="G250" s="35"/>
      <c r="H250" s="17" t="str">
        <f t="shared" si="15"/>
        <v/>
      </c>
      <c r="I250" s="35"/>
      <c r="J250" s="25" t="str">
        <f t="shared" si="16"/>
        <v/>
      </c>
      <c r="K250" s="35"/>
      <c r="L250" s="22" t="str">
        <f t="shared" si="17"/>
        <v/>
      </c>
      <c r="M250" s="35"/>
      <c r="N250" s="31" t="str">
        <f>IF($D250="", "", SUM($D$11:$D250))</f>
        <v/>
      </c>
      <c r="O250" s="35"/>
      <c r="P250" s="17" t="str">
        <f t="shared" si="18"/>
        <v/>
      </c>
      <c r="Q250" s="35"/>
      <c r="U250" s="28" t="str">
        <f t="shared" si="19"/>
        <v/>
      </c>
    </row>
    <row r="251" spans="1:21" x14ac:dyDescent="0.25">
      <c r="A251" s="35"/>
      <c r="B251" s="10"/>
      <c r="C251" s="11"/>
      <c r="D251" s="12"/>
      <c r="E251" s="35"/>
      <c r="F251" s="17" t="str">
        <f>IF(AND($B251="", $C251="", $D251=""), "", SUM($C$11:$C251))</f>
        <v/>
      </c>
      <c r="G251" s="35"/>
      <c r="H251" s="17" t="str">
        <f t="shared" si="15"/>
        <v/>
      </c>
      <c r="I251" s="35"/>
      <c r="J251" s="25" t="str">
        <f t="shared" si="16"/>
        <v/>
      </c>
      <c r="K251" s="35"/>
      <c r="L251" s="22" t="str">
        <f t="shared" si="17"/>
        <v/>
      </c>
      <c r="M251" s="35"/>
      <c r="N251" s="31" t="str">
        <f>IF($D251="", "", SUM($D$11:$D251))</f>
        <v/>
      </c>
      <c r="O251" s="35"/>
      <c r="P251" s="17" t="str">
        <f t="shared" si="18"/>
        <v/>
      </c>
      <c r="Q251" s="35"/>
      <c r="U251" s="28" t="str">
        <f t="shared" si="19"/>
        <v/>
      </c>
    </row>
    <row r="252" spans="1:21" x14ac:dyDescent="0.25">
      <c r="A252" s="35"/>
      <c r="B252" s="10"/>
      <c r="C252" s="11"/>
      <c r="D252" s="12"/>
      <c r="E252" s="35"/>
      <c r="F252" s="17" t="str">
        <f>IF(AND($B252="", $C252="", $D252=""), "", SUM($C$11:$C252))</f>
        <v/>
      </c>
      <c r="G252" s="35"/>
      <c r="H252" s="17" t="str">
        <f t="shared" si="15"/>
        <v/>
      </c>
      <c r="I252" s="35"/>
      <c r="J252" s="25" t="str">
        <f t="shared" si="16"/>
        <v/>
      </c>
      <c r="K252" s="35"/>
      <c r="L252" s="22" t="str">
        <f t="shared" si="17"/>
        <v/>
      </c>
      <c r="M252" s="35"/>
      <c r="N252" s="31" t="str">
        <f>IF($D252="", "", SUM($D$11:$D252))</f>
        <v/>
      </c>
      <c r="O252" s="35"/>
      <c r="P252" s="17" t="str">
        <f t="shared" si="18"/>
        <v/>
      </c>
      <c r="Q252" s="35"/>
      <c r="U252" s="28" t="str">
        <f t="shared" si="19"/>
        <v/>
      </c>
    </row>
    <row r="253" spans="1:21" x14ac:dyDescent="0.25">
      <c r="A253" s="35"/>
      <c r="B253" s="10"/>
      <c r="C253" s="11"/>
      <c r="D253" s="12"/>
      <c r="E253" s="35"/>
      <c r="F253" s="17" t="str">
        <f>IF(AND($B253="", $C253="", $D253=""), "", SUM($C$11:$C253))</f>
        <v/>
      </c>
      <c r="G253" s="35"/>
      <c r="H253" s="17" t="str">
        <f t="shared" si="15"/>
        <v/>
      </c>
      <c r="I253" s="35"/>
      <c r="J253" s="25" t="str">
        <f t="shared" si="16"/>
        <v/>
      </c>
      <c r="K253" s="35"/>
      <c r="L253" s="22" t="str">
        <f t="shared" si="17"/>
        <v/>
      </c>
      <c r="M253" s="35"/>
      <c r="N253" s="31" t="str">
        <f>IF($D253="", "", SUM($D$11:$D253))</f>
        <v/>
      </c>
      <c r="O253" s="35"/>
      <c r="P253" s="17" t="str">
        <f t="shared" si="18"/>
        <v/>
      </c>
      <c r="Q253" s="35"/>
      <c r="U253" s="28" t="str">
        <f t="shared" si="19"/>
        <v/>
      </c>
    </row>
    <row r="254" spans="1:21" x14ac:dyDescent="0.25">
      <c r="A254" s="35"/>
      <c r="B254" s="10"/>
      <c r="C254" s="11"/>
      <c r="D254" s="12"/>
      <c r="E254" s="35"/>
      <c r="F254" s="17" t="str">
        <f>IF(AND($B254="", $C254="", $D254=""), "", SUM($C$11:$C254))</f>
        <v/>
      </c>
      <c r="G254" s="35"/>
      <c r="H254" s="17" t="str">
        <f t="shared" si="15"/>
        <v/>
      </c>
      <c r="I254" s="35"/>
      <c r="J254" s="25" t="str">
        <f t="shared" si="16"/>
        <v/>
      </c>
      <c r="K254" s="35"/>
      <c r="L254" s="22" t="str">
        <f t="shared" si="17"/>
        <v/>
      </c>
      <c r="M254" s="35"/>
      <c r="N254" s="31" t="str">
        <f>IF($D254="", "", SUM($D$11:$D254))</f>
        <v/>
      </c>
      <c r="O254" s="35"/>
      <c r="P254" s="17" t="str">
        <f t="shared" si="18"/>
        <v/>
      </c>
      <c r="Q254" s="35"/>
      <c r="U254" s="28" t="str">
        <f t="shared" si="19"/>
        <v/>
      </c>
    </row>
    <row r="255" spans="1:21" x14ac:dyDescent="0.25">
      <c r="A255" s="35"/>
      <c r="B255" s="10"/>
      <c r="C255" s="11"/>
      <c r="D255" s="12"/>
      <c r="E255" s="35"/>
      <c r="F255" s="17" t="str">
        <f>IF(AND($B255="", $C255="", $D255=""), "", SUM($C$11:$C255))</f>
        <v/>
      </c>
      <c r="G255" s="35"/>
      <c r="H255" s="17" t="str">
        <f t="shared" si="15"/>
        <v/>
      </c>
      <c r="I255" s="35"/>
      <c r="J255" s="25" t="str">
        <f t="shared" si="16"/>
        <v/>
      </c>
      <c r="K255" s="35"/>
      <c r="L255" s="22" t="str">
        <f t="shared" si="17"/>
        <v/>
      </c>
      <c r="M255" s="35"/>
      <c r="N255" s="31" t="str">
        <f>IF($D255="", "", SUM($D$11:$D255))</f>
        <v/>
      </c>
      <c r="O255" s="35"/>
      <c r="P255" s="17" t="str">
        <f t="shared" si="18"/>
        <v/>
      </c>
      <c r="Q255" s="35"/>
      <c r="U255" s="28" t="str">
        <f t="shared" si="19"/>
        <v/>
      </c>
    </row>
    <row r="256" spans="1:21" x14ac:dyDescent="0.25">
      <c r="A256" s="35"/>
      <c r="B256" s="10"/>
      <c r="C256" s="11"/>
      <c r="D256" s="12"/>
      <c r="E256" s="35"/>
      <c r="F256" s="17" t="str">
        <f>IF(AND($B256="", $C256="", $D256=""), "", SUM($C$11:$C256))</f>
        <v/>
      </c>
      <c r="G256" s="35"/>
      <c r="H256" s="17" t="str">
        <f t="shared" si="15"/>
        <v/>
      </c>
      <c r="I256" s="35"/>
      <c r="J256" s="25" t="str">
        <f t="shared" si="16"/>
        <v/>
      </c>
      <c r="K256" s="35"/>
      <c r="L256" s="22" t="str">
        <f t="shared" si="17"/>
        <v/>
      </c>
      <c r="M256" s="35"/>
      <c r="N256" s="31" t="str">
        <f>IF($D256="", "", SUM($D$11:$D256))</f>
        <v/>
      </c>
      <c r="O256" s="35"/>
      <c r="P256" s="17" t="str">
        <f t="shared" si="18"/>
        <v/>
      </c>
      <c r="Q256" s="35"/>
      <c r="U256" s="28" t="str">
        <f t="shared" si="19"/>
        <v/>
      </c>
    </row>
    <row r="257" spans="1:21" x14ac:dyDescent="0.25">
      <c r="A257" s="35"/>
      <c r="B257" s="10"/>
      <c r="C257" s="11"/>
      <c r="D257" s="12"/>
      <c r="E257" s="35"/>
      <c r="F257" s="17" t="str">
        <f>IF(AND($B257="", $C257="", $D257=""), "", SUM($C$11:$C257))</f>
        <v/>
      </c>
      <c r="G257" s="35"/>
      <c r="H257" s="17" t="str">
        <f t="shared" si="15"/>
        <v/>
      </c>
      <c r="I257" s="35"/>
      <c r="J257" s="25" t="str">
        <f t="shared" si="16"/>
        <v/>
      </c>
      <c r="K257" s="35"/>
      <c r="L257" s="22" t="str">
        <f t="shared" si="17"/>
        <v/>
      </c>
      <c r="M257" s="35"/>
      <c r="N257" s="31" t="str">
        <f>IF($D257="", "", SUM($D$11:$D257))</f>
        <v/>
      </c>
      <c r="O257" s="35"/>
      <c r="P257" s="17" t="str">
        <f t="shared" si="18"/>
        <v/>
      </c>
      <c r="Q257" s="35"/>
      <c r="U257" s="28" t="str">
        <f t="shared" si="19"/>
        <v/>
      </c>
    </row>
    <row r="258" spans="1:21" x14ac:dyDescent="0.25">
      <c r="A258" s="35"/>
      <c r="B258" s="10"/>
      <c r="C258" s="11"/>
      <c r="D258" s="12"/>
      <c r="E258" s="35"/>
      <c r="F258" s="17" t="str">
        <f>IF(AND($B258="", $C258="", $D258=""), "", SUM($C$11:$C258))</f>
        <v/>
      </c>
      <c r="G258" s="35"/>
      <c r="H258" s="17" t="str">
        <f t="shared" si="15"/>
        <v/>
      </c>
      <c r="I258" s="35"/>
      <c r="J258" s="25" t="str">
        <f t="shared" si="16"/>
        <v/>
      </c>
      <c r="K258" s="35"/>
      <c r="L258" s="22" t="str">
        <f t="shared" si="17"/>
        <v/>
      </c>
      <c r="M258" s="35"/>
      <c r="N258" s="31" t="str">
        <f>IF($D258="", "", SUM($D$11:$D258))</f>
        <v/>
      </c>
      <c r="O258" s="35"/>
      <c r="P258" s="17" t="str">
        <f t="shared" si="18"/>
        <v/>
      </c>
      <c r="Q258" s="35"/>
      <c r="U258" s="28" t="str">
        <f t="shared" si="19"/>
        <v/>
      </c>
    </row>
    <row r="259" spans="1:21" x14ac:dyDescent="0.25">
      <c r="A259" s="35"/>
      <c r="B259" s="10"/>
      <c r="C259" s="11"/>
      <c r="D259" s="12"/>
      <c r="E259" s="35"/>
      <c r="F259" s="17" t="str">
        <f>IF(AND($B259="", $C259="", $D259=""), "", SUM($C$11:$C259))</f>
        <v/>
      </c>
      <c r="G259" s="35"/>
      <c r="H259" s="17" t="str">
        <f t="shared" si="15"/>
        <v/>
      </c>
      <c r="I259" s="35"/>
      <c r="J259" s="25" t="str">
        <f t="shared" si="16"/>
        <v/>
      </c>
      <c r="K259" s="35"/>
      <c r="L259" s="22" t="str">
        <f t="shared" si="17"/>
        <v/>
      </c>
      <c r="M259" s="35"/>
      <c r="N259" s="31" t="str">
        <f>IF($D259="", "", SUM($D$11:$D259))</f>
        <v/>
      </c>
      <c r="O259" s="35"/>
      <c r="P259" s="17" t="str">
        <f t="shared" si="18"/>
        <v/>
      </c>
      <c r="Q259" s="35"/>
      <c r="U259" s="28" t="str">
        <f t="shared" si="19"/>
        <v/>
      </c>
    </row>
    <row r="260" spans="1:21" x14ac:dyDescent="0.25">
      <c r="A260" s="35"/>
      <c r="B260" s="10"/>
      <c r="C260" s="11"/>
      <c r="D260" s="12"/>
      <c r="E260" s="35"/>
      <c r="F260" s="17" t="str">
        <f>IF(AND($B260="", $C260="", $D260=""), "", SUM($C$11:$C260))</f>
        <v/>
      </c>
      <c r="G260" s="35"/>
      <c r="H260" s="17" t="str">
        <f t="shared" si="15"/>
        <v/>
      </c>
      <c r="I260" s="35"/>
      <c r="J260" s="25" t="str">
        <f t="shared" si="16"/>
        <v/>
      </c>
      <c r="K260" s="35"/>
      <c r="L260" s="22" t="str">
        <f t="shared" si="17"/>
        <v/>
      </c>
      <c r="M260" s="35"/>
      <c r="N260" s="31" t="str">
        <f>IF($D260="", "", SUM($D$11:$D260))</f>
        <v/>
      </c>
      <c r="O260" s="35"/>
      <c r="P260" s="17" t="str">
        <f t="shared" si="18"/>
        <v/>
      </c>
      <c r="Q260" s="35"/>
      <c r="U260" s="28" t="str">
        <f t="shared" si="19"/>
        <v/>
      </c>
    </row>
    <row r="261" spans="1:21" x14ac:dyDescent="0.25">
      <c r="A261" s="35"/>
      <c r="B261" s="10"/>
      <c r="C261" s="11"/>
      <c r="D261" s="12"/>
      <c r="E261" s="35"/>
      <c r="F261" s="17" t="str">
        <f>IF(AND($B261="", $C261="", $D261=""), "", SUM($C$11:$C261))</f>
        <v/>
      </c>
      <c r="G261" s="35"/>
      <c r="H261" s="17" t="str">
        <f t="shared" si="15"/>
        <v/>
      </c>
      <c r="I261" s="35"/>
      <c r="J261" s="25" t="str">
        <f t="shared" si="16"/>
        <v/>
      </c>
      <c r="K261" s="35"/>
      <c r="L261" s="22" t="str">
        <f t="shared" si="17"/>
        <v/>
      </c>
      <c r="M261" s="35"/>
      <c r="N261" s="31" t="str">
        <f>IF($D261="", "", SUM($D$11:$D261))</f>
        <v/>
      </c>
      <c r="O261" s="35"/>
      <c r="P261" s="17" t="str">
        <f t="shared" si="18"/>
        <v/>
      </c>
      <c r="Q261" s="35"/>
      <c r="U261" s="28" t="str">
        <f t="shared" si="19"/>
        <v/>
      </c>
    </row>
    <row r="262" spans="1:21" x14ac:dyDescent="0.25">
      <c r="A262" s="35"/>
      <c r="B262" s="10"/>
      <c r="C262" s="11"/>
      <c r="D262" s="12"/>
      <c r="E262" s="35"/>
      <c r="F262" s="17" t="str">
        <f>IF(AND($B262="", $C262="", $D262=""), "", SUM($C$11:$C262))</f>
        <v/>
      </c>
      <c r="G262" s="35"/>
      <c r="H262" s="17" t="str">
        <f t="shared" si="15"/>
        <v/>
      </c>
      <c r="I262" s="35"/>
      <c r="J262" s="25" t="str">
        <f t="shared" si="16"/>
        <v/>
      </c>
      <c r="K262" s="35"/>
      <c r="L262" s="22" t="str">
        <f t="shared" si="17"/>
        <v/>
      </c>
      <c r="M262" s="35"/>
      <c r="N262" s="31" t="str">
        <f>IF($D262="", "", SUM($D$11:$D262))</f>
        <v/>
      </c>
      <c r="O262" s="35"/>
      <c r="P262" s="17" t="str">
        <f t="shared" si="18"/>
        <v/>
      </c>
      <c r="Q262" s="35"/>
      <c r="U262" s="28" t="str">
        <f t="shared" si="19"/>
        <v/>
      </c>
    </row>
    <row r="263" spans="1:21" x14ac:dyDescent="0.25">
      <c r="A263" s="35"/>
      <c r="B263" s="10"/>
      <c r="C263" s="11"/>
      <c r="D263" s="12"/>
      <c r="E263" s="35"/>
      <c r="F263" s="17" t="str">
        <f>IF(AND($B263="", $C263="", $D263=""), "", SUM($C$11:$C263))</f>
        <v/>
      </c>
      <c r="G263" s="35"/>
      <c r="H263" s="17" t="str">
        <f t="shared" si="15"/>
        <v/>
      </c>
      <c r="I263" s="35"/>
      <c r="J263" s="25" t="str">
        <f t="shared" si="16"/>
        <v/>
      </c>
      <c r="K263" s="35"/>
      <c r="L263" s="22" t="str">
        <f t="shared" si="17"/>
        <v/>
      </c>
      <c r="M263" s="35"/>
      <c r="N263" s="31" t="str">
        <f>IF($D263="", "", SUM($D$11:$D263))</f>
        <v/>
      </c>
      <c r="O263" s="35"/>
      <c r="P263" s="17" t="str">
        <f t="shared" si="18"/>
        <v/>
      </c>
      <c r="Q263" s="35"/>
      <c r="U263" s="28" t="str">
        <f t="shared" si="19"/>
        <v/>
      </c>
    </row>
    <row r="264" spans="1:21" x14ac:dyDescent="0.25">
      <c r="A264" s="35"/>
      <c r="B264" s="10"/>
      <c r="C264" s="11"/>
      <c r="D264" s="12"/>
      <c r="E264" s="35"/>
      <c r="F264" s="17" t="str">
        <f>IF(AND($B264="", $C264="", $D264=""), "", SUM($C$11:$C264))</f>
        <v/>
      </c>
      <c r="G264" s="35"/>
      <c r="H264" s="17" t="str">
        <f t="shared" si="15"/>
        <v/>
      </c>
      <c r="I264" s="35"/>
      <c r="J264" s="25" t="str">
        <f t="shared" si="16"/>
        <v/>
      </c>
      <c r="K264" s="35"/>
      <c r="L264" s="22" t="str">
        <f t="shared" si="17"/>
        <v/>
      </c>
      <c r="M264" s="35"/>
      <c r="N264" s="31" t="str">
        <f>IF($D264="", "", SUM($D$11:$D264))</f>
        <v/>
      </c>
      <c r="O264" s="35"/>
      <c r="P264" s="17" t="str">
        <f t="shared" si="18"/>
        <v/>
      </c>
      <c r="Q264" s="35"/>
      <c r="U264" s="28" t="str">
        <f t="shared" si="19"/>
        <v/>
      </c>
    </row>
    <row r="265" spans="1:21" x14ac:dyDescent="0.25">
      <c r="A265" s="35"/>
      <c r="B265" s="10"/>
      <c r="C265" s="11"/>
      <c r="D265" s="12"/>
      <c r="E265" s="35"/>
      <c r="F265" s="17" t="str">
        <f>IF(AND($B265="", $C265="", $D265=""), "", SUM($C$11:$C265))</f>
        <v/>
      </c>
      <c r="G265" s="35"/>
      <c r="H265" s="17" t="str">
        <f t="shared" si="15"/>
        <v/>
      </c>
      <c r="I265" s="35"/>
      <c r="J265" s="25" t="str">
        <f t="shared" si="16"/>
        <v/>
      </c>
      <c r="K265" s="35"/>
      <c r="L265" s="22" t="str">
        <f t="shared" si="17"/>
        <v/>
      </c>
      <c r="M265" s="35"/>
      <c r="N265" s="31" t="str">
        <f>IF($D265="", "", SUM($D$11:$D265))</f>
        <v/>
      </c>
      <c r="O265" s="35"/>
      <c r="P265" s="17" t="str">
        <f t="shared" si="18"/>
        <v/>
      </c>
      <c r="Q265" s="35"/>
      <c r="U265" s="28" t="str">
        <f t="shared" si="19"/>
        <v/>
      </c>
    </row>
    <row r="266" spans="1:21" x14ac:dyDescent="0.25">
      <c r="A266" s="35"/>
      <c r="B266" s="10"/>
      <c r="C266" s="11"/>
      <c r="D266" s="12"/>
      <c r="E266" s="35"/>
      <c r="F266" s="17" t="str">
        <f>IF(AND($B266="", $C266="", $D266=""), "", SUM($C$11:$C266))</f>
        <v/>
      </c>
      <c r="G266" s="35"/>
      <c r="H266" s="17" t="str">
        <f t="shared" si="15"/>
        <v/>
      </c>
      <c r="I266" s="35"/>
      <c r="J266" s="25" t="str">
        <f t="shared" si="16"/>
        <v/>
      </c>
      <c r="K266" s="35"/>
      <c r="L266" s="22" t="str">
        <f t="shared" si="17"/>
        <v/>
      </c>
      <c r="M266" s="35"/>
      <c r="N266" s="31" t="str">
        <f>IF($D266="", "", SUM($D$11:$D266))</f>
        <v/>
      </c>
      <c r="O266" s="35"/>
      <c r="P266" s="17" t="str">
        <f t="shared" si="18"/>
        <v/>
      </c>
      <c r="Q266" s="35"/>
      <c r="U266" s="28" t="str">
        <f t="shared" si="19"/>
        <v/>
      </c>
    </row>
    <row r="267" spans="1:21" x14ac:dyDescent="0.25">
      <c r="A267" s="35"/>
      <c r="B267" s="10"/>
      <c r="C267" s="11"/>
      <c r="D267" s="12"/>
      <c r="E267" s="35"/>
      <c r="F267" s="17" t="str">
        <f>IF(AND($B267="", $C267="", $D267=""), "", SUM($C$11:$C267))</f>
        <v/>
      </c>
      <c r="G267" s="35"/>
      <c r="H267" s="17" t="str">
        <f t="shared" ref="H267:H330" si="20">IF($F267="", "", $F$3-$F267)</f>
        <v/>
      </c>
      <c r="I267" s="35"/>
      <c r="J267" s="25" t="str">
        <f t="shared" ref="J267:J330" si="21">IF($F267="", "", ($F$3-$F267)/$F$3)</f>
        <v/>
      </c>
      <c r="K267" s="35"/>
      <c r="L267" s="22" t="str">
        <f t="shared" si="17"/>
        <v/>
      </c>
      <c r="M267" s="35"/>
      <c r="N267" s="31" t="str">
        <f>IF($D267="", "", SUM($D$11:$D267))</f>
        <v/>
      </c>
      <c r="O267" s="35"/>
      <c r="P267" s="17" t="str">
        <f t="shared" si="18"/>
        <v/>
      </c>
      <c r="Q267" s="35"/>
      <c r="U267" s="28" t="str">
        <f t="shared" si="19"/>
        <v/>
      </c>
    </row>
    <row r="268" spans="1:21" x14ac:dyDescent="0.25">
      <c r="A268" s="35"/>
      <c r="B268" s="10"/>
      <c r="C268" s="11"/>
      <c r="D268" s="12"/>
      <c r="E268" s="35"/>
      <c r="F268" s="17" t="str">
        <f>IF(AND($B268="", $C268="", $D268=""), "", SUM($C$11:$C268))</f>
        <v/>
      </c>
      <c r="G268" s="35"/>
      <c r="H268" s="17" t="str">
        <f t="shared" si="20"/>
        <v/>
      </c>
      <c r="I268" s="35"/>
      <c r="J268" s="25" t="str">
        <f t="shared" si="21"/>
        <v/>
      </c>
      <c r="K268" s="35"/>
      <c r="L268" s="22" t="str">
        <f t="shared" ref="L268:L331" si="22">IF($J268="", "", 1-$J268)</f>
        <v/>
      </c>
      <c r="M268" s="35"/>
      <c r="N268" s="31" t="str">
        <f>IF($D268="", "", SUM($D$11:$D268))</f>
        <v/>
      </c>
      <c r="O268" s="35"/>
      <c r="P268" s="17" t="str">
        <f t="shared" ref="P268:P331" si="23">IF(OR($C268="", $D268=""), "", IFERROR(ROUND(($D268/$C268)*24*60, 2), ""))</f>
        <v/>
      </c>
      <c r="Q268" s="35"/>
      <c r="U268" s="28" t="str">
        <f t="shared" ref="U268:U331" si="24">IF($L268="", "", IF(AND($L267&lt;1, $L268&gt;=1), "X", ""))</f>
        <v/>
      </c>
    </row>
    <row r="269" spans="1:21" x14ac:dyDescent="0.25">
      <c r="A269" s="35"/>
      <c r="B269" s="10"/>
      <c r="C269" s="11"/>
      <c r="D269" s="12"/>
      <c r="E269" s="35"/>
      <c r="F269" s="17" t="str">
        <f>IF(AND($B269="", $C269="", $D269=""), "", SUM($C$11:$C269))</f>
        <v/>
      </c>
      <c r="G269" s="35"/>
      <c r="H269" s="17" t="str">
        <f t="shared" si="20"/>
        <v/>
      </c>
      <c r="I269" s="35"/>
      <c r="J269" s="25" t="str">
        <f t="shared" si="21"/>
        <v/>
      </c>
      <c r="K269" s="35"/>
      <c r="L269" s="22" t="str">
        <f t="shared" si="22"/>
        <v/>
      </c>
      <c r="M269" s="35"/>
      <c r="N269" s="31" t="str">
        <f>IF($D269="", "", SUM($D$11:$D269))</f>
        <v/>
      </c>
      <c r="O269" s="35"/>
      <c r="P269" s="17" t="str">
        <f t="shared" si="23"/>
        <v/>
      </c>
      <c r="Q269" s="35"/>
      <c r="U269" s="28" t="str">
        <f t="shared" si="24"/>
        <v/>
      </c>
    </row>
    <row r="270" spans="1:21" x14ac:dyDescent="0.25">
      <c r="A270" s="35"/>
      <c r="B270" s="10"/>
      <c r="C270" s="11"/>
      <c r="D270" s="12"/>
      <c r="E270" s="35"/>
      <c r="F270" s="17" t="str">
        <f>IF(AND($B270="", $C270="", $D270=""), "", SUM($C$11:$C270))</f>
        <v/>
      </c>
      <c r="G270" s="35"/>
      <c r="H270" s="17" t="str">
        <f t="shared" si="20"/>
        <v/>
      </c>
      <c r="I270" s="35"/>
      <c r="J270" s="25" t="str">
        <f t="shared" si="21"/>
        <v/>
      </c>
      <c r="K270" s="35"/>
      <c r="L270" s="22" t="str">
        <f t="shared" si="22"/>
        <v/>
      </c>
      <c r="M270" s="35"/>
      <c r="N270" s="31" t="str">
        <f>IF($D270="", "", SUM($D$11:$D270))</f>
        <v/>
      </c>
      <c r="O270" s="35"/>
      <c r="P270" s="17" t="str">
        <f t="shared" si="23"/>
        <v/>
      </c>
      <c r="Q270" s="35"/>
      <c r="U270" s="28" t="str">
        <f t="shared" si="24"/>
        <v/>
      </c>
    </row>
    <row r="271" spans="1:21" x14ac:dyDescent="0.25">
      <c r="A271" s="35"/>
      <c r="B271" s="10"/>
      <c r="C271" s="11"/>
      <c r="D271" s="12"/>
      <c r="E271" s="35"/>
      <c r="F271" s="17" t="str">
        <f>IF(AND($B271="", $C271="", $D271=""), "", SUM($C$11:$C271))</f>
        <v/>
      </c>
      <c r="G271" s="35"/>
      <c r="H271" s="17" t="str">
        <f t="shared" si="20"/>
        <v/>
      </c>
      <c r="I271" s="35"/>
      <c r="J271" s="25" t="str">
        <f t="shared" si="21"/>
        <v/>
      </c>
      <c r="K271" s="35"/>
      <c r="L271" s="22" t="str">
        <f t="shared" si="22"/>
        <v/>
      </c>
      <c r="M271" s="35"/>
      <c r="N271" s="31" t="str">
        <f>IF($D271="", "", SUM($D$11:$D271))</f>
        <v/>
      </c>
      <c r="O271" s="35"/>
      <c r="P271" s="17" t="str">
        <f t="shared" si="23"/>
        <v/>
      </c>
      <c r="Q271" s="35"/>
      <c r="U271" s="28" t="str">
        <f t="shared" si="24"/>
        <v/>
      </c>
    </row>
    <row r="272" spans="1:21" x14ac:dyDescent="0.25">
      <c r="A272" s="35"/>
      <c r="B272" s="10"/>
      <c r="C272" s="11"/>
      <c r="D272" s="12"/>
      <c r="E272" s="35"/>
      <c r="F272" s="17" t="str">
        <f>IF(AND($B272="", $C272="", $D272=""), "", SUM($C$11:$C272))</f>
        <v/>
      </c>
      <c r="G272" s="35"/>
      <c r="H272" s="17" t="str">
        <f t="shared" si="20"/>
        <v/>
      </c>
      <c r="I272" s="35"/>
      <c r="J272" s="25" t="str">
        <f t="shared" si="21"/>
        <v/>
      </c>
      <c r="K272" s="35"/>
      <c r="L272" s="22" t="str">
        <f t="shared" si="22"/>
        <v/>
      </c>
      <c r="M272" s="35"/>
      <c r="N272" s="31" t="str">
        <f>IF($D272="", "", SUM($D$11:$D272))</f>
        <v/>
      </c>
      <c r="O272" s="35"/>
      <c r="P272" s="17" t="str">
        <f t="shared" si="23"/>
        <v/>
      </c>
      <c r="Q272" s="35"/>
      <c r="U272" s="28" t="str">
        <f t="shared" si="24"/>
        <v/>
      </c>
    </row>
    <row r="273" spans="1:21" x14ac:dyDescent="0.25">
      <c r="A273" s="35"/>
      <c r="B273" s="10"/>
      <c r="C273" s="11"/>
      <c r="D273" s="12"/>
      <c r="E273" s="35"/>
      <c r="F273" s="17" t="str">
        <f>IF(AND($B273="", $C273="", $D273=""), "", SUM($C$11:$C273))</f>
        <v/>
      </c>
      <c r="G273" s="35"/>
      <c r="H273" s="17" t="str">
        <f t="shared" si="20"/>
        <v/>
      </c>
      <c r="I273" s="35"/>
      <c r="J273" s="25" t="str">
        <f t="shared" si="21"/>
        <v/>
      </c>
      <c r="K273" s="35"/>
      <c r="L273" s="22" t="str">
        <f t="shared" si="22"/>
        <v/>
      </c>
      <c r="M273" s="35"/>
      <c r="N273" s="31" t="str">
        <f>IF($D273="", "", SUM($D$11:$D273))</f>
        <v/>
      </c>
      <c r="O273" s="35"/>
      <c r="P273" s="17" t="str">
        <f t="shared" si="23"/>
        <v/>
      </c>
      <c r="Q273" s="35"/>
      <c r="U273" s="28" t="str">
        <f t="shared" si="24"/>
        <v/>
      </c>
    </row>
    <row r="274" spans="1:21" x14ac:dyDescent="0.25">
      <c r="A274" s="35"/>
      <c r="B274" s="10"/>
      <c r="C274" s="11"/>
      <c r="D274" s="12"/>
      <c r="E274" s="35"/>
      <c r="F274" s="17" t="str">
        <f>IF(AND($B274="", $C274="", $D274=""), "", SUM($C$11:$C274))</f>
        <v/>
      </c>
      <c r="G274" s="35"/>
      <c r="H274" s="17" t="str">
        <f t="shared" si="20"/>
        <v/>
      </c>
      <c r="I274" s="35"/>
      <c r="J274" s="25" t="str">
        <f t="shared" si="21"/>
        <v/>
      </c>
      <c r="K274" s="35"/>
      <c r="L274" s="22" t="str">
        <f t="shared" si="22"/>
        <v/>
      </c>
      <c r="M274" s="35"/>
      <c r="N274" s="31" t="str">
        <f>IF($D274="", "", SUM($D$11:$D274))</f>
        <v/>
      </c>
      <c r="O274" s="35"/>
      <c r="P274" s="17" t="str">
        <f t="shared" si="23"/>
        <v/>
      </c>
      <c r="Q274" s="35"/>
      <c r="U274" s="28" t="str">
        <f t="shared" si="24"/>
        <v/>
      </c>
    </row>
    <row r="275" spans="1:21" x14ac:dyDescent="0.25">
      <c r="A275" s="35"/>
      <c r="B275" s="10"/>
      <c r="C275" s="11"/>
      <c r="D275" s="12"/>
      <c r="E275" s="35"/>
      <c r="F275" s="17" t="str">
        <f>IF(AND($B275="", $C275="", $D275=""), "", SUM($C$11:$C275))</f>
        <v/>
      </c>
      <c r="G275" s="35"/>
      <c r="H275" s="17" t="str">
        <f t="shared" si="20"/>
        <v/>
      </c>
      <c r="I275" s="35"/>
      <c r="J275" s="25" t="str">
        <f t="shared" si="21"/>
        <v/>
      </c>
      <c r="K275" s="35"/>
      <c r="L275" s="22" t="str">
        <f t="shared" si="22"/>
        <v/>
      </c>
      <c r="M275" s="35"/>
      <c r="N275" s="31" t="str">
        <f>IF($D275="", "", SUM($D$11:$D275))</f>
        <v/>
      </c>
      <c r="O275" s="35"/>
      <c r="P275" s="17" t="str">
        <f t="shared" si="23"/>
        <v/>
      </c>
      <c r="Q275" s="35"/>
      <c r="U275" s="28" t="str">
        <f t="shared" si="24"/>
        <v/>
      </c>
    </row>
    <row r="276" spans="1:21" x14ac:dyDescent="0.25">
      <c r="A276" s="35"/>
      <c r="B276" s="10"/>
      <c r="C276" s="11"/>
      <c r="D276" s="12"/>
      <c r="E276" s="35"/>
      <c r="F276" s="17" t="str">
        <f>IF(AND($B276="", $C276="", $D276=""), "", SUM($C$11:$C276))</f>
        <v/>
      </c>
      <c r="G276" s="35"/>
      <c r="H276" s="17" t="str">
        <f t="shared" si="20"/>
        <v/>
      </c>
      <c r="I276" s="35"/>
      <c r="J276" s="25" t="str">
        <f t="shared" si="21"/>
        <v/>
      </c>
      <c r="K276" s="35"/>
      <c r="L276" s="22" t="str">
        <f t="shared" si="22"/>
        <v/>
      </c>
      <c r="M276" s="35"/>
      <c r="N276" s="31" t="str">
        <f>IF($D276="", "", SUM($D$11:$D276))</f>
        <v/>
      </c>
      <c r="O276" s="35"/>
      <c r="P276" s="17" t="str">
        <f t="shared" si="23"/>
        <v/>
      </c>
      <c r="Q276" s="35"/>
      <c r="U276" s="28" t="str">
        <f t="shared" si="24"/>
        <v/>
      </c>
    </row>
    <row r="277" spans="1:21" x14ac:dyDescent="0.25">
      <c r="A277" s="35"/>
      <c r="B277" s="10"/>
      <c r="C277" s="11"/>
      <c r="D277" s="12"/>
      <c r="E277" s="35"/>
      <c r="F277" s="17" t="str">
        <f>IF(AND($B277="", $C277="", $D277=""), "", SUM($C$11:$C277))</f>
        <v/>
      </c>
      <c r="G277" s="35"/>
      <c r="H277" s="17" t="str">
        <f t="shared" si="20"/>
        <v/>
      </c>
      <c r="I277" s="35"/>
      <c r="J277" s="25" t="str">
        <f t="shared" si="21"/>
        <v/>
      </c>
      <c r="K277" s="35"/>
      <c r="L277" s="22" t="str">
        <f t="shared" si="22"/>
        <v/>
      </c>
      <c r="M277" s="35"/>
      <c r="N277" s="31" t="str">
        <f>IF($D277="", "", SUM($D$11:$D277))</f>
        <v/>
      </c>
      <c r="O277" s="35"/>
      <c r="P277" s="17" t="str">
        <f t="shared" si="23"/>
        <v/>
      </c>
      <c r="Q277" s="35"/>
      <c r="U277" s="28" t="str">
        <f t="shared" si="24"/>
        <v/>
      </c>
    </row>
    <row r="278" spans="1:21" x14ac:dyDescent="0.25">
      <c r="A278" s="35"/>
      <c r="B278" s="10"/>
      <c r="C278" s="11"/>
      <c r="D278" s="12"/>
      <c r="E278" s="35"/>
      <c r="F278" s="17" t="str">
        <f>IF(AND($B278="", $C278="", $D278=""), "", SUM($C$11:$C278))</f>
        <v/>
      </c>
      <c r="G278" s="35"/>
      <c r="H278" s="17" t="str">
        <f t="shared" si="20"/>
        <v/>
      </c>
      <c r="I278" s="35"/>
      <c r="J278" s="25" t="str">
        <f t="shared" si="21"/>
        <v/>
      </c>
      <c r="K278" s="35"/>
      <c r="L278" s="22" t="str">
        <f t="shared" si="22"/>
        <v/>
      </c>
      <c r="M278" s="35"/>
      <c r="N278" s="31" t="str">
        <f>IF($D278="", "", SUM($D$11:$D278))</f>
        <v/>
      </c>
      <c r="O278" s="35"/>
      <c r="P278" s="17" t="str">
        <f t="shared" si="23"/>
        <v/>
      </c>
      <c r="Q278" s="35"/>
      <c r="U278" s="28" t="str">
        <f t="shared" si="24"/>
        <v/>
      </c>
    </row>
    <row r="279" spans="1:21" x14ac:dyDescent="0.25">
      <c r="A279" s="35"/>
      <c r="B279" s="10"/>
      <c r="C279" s="11"/>
      <c r="D279" s="12"/>
      <c r="E279" s="35"/>
      <c r="F279" s="17" t="str">
        <f>IF(AND($B279="", $C279="", $D279=""), "", SUM($C$11:$C279))</f>
        <v/>
      </c>
      <c r="G279" s="35"/>
      <c r="H279" s="17" t="str">
        <f t="shared" si="20"/>
        <v/>
      </c>
      <c r="I279" s="35"/>
      <c r="J279" s="25" t="str">
        <f t="shared" si="21"/>
        <v/>
      </c>
      <c r="K279" s="35"/>
      <c r="L279" s="22" t="str">
        <f t="shared" si="22"/>
        <v/>
      </c>
      <c r="M279" s="35"/>
      <c r="N279" s="31" t="str">
        <f>IF($D279="", "", SUM($D$11:$D279))</f>
        <v/>
      </c>
      <c r="O279" s="35"/>
      <c r="P279" s="17" t="str">
        <f t="shared" si="23"/>
        <v/>
      </c>
      <c r="Q279" s="35"/>
      <c r="U279" s="28" t="str">
        <f t="shared" si="24"/>
        <v/>
      </c>
    </row>
    <row r="280" spans="1:21" x14ac:dyDescent="0.25">
      <c r="A280" s="35"/>
      <c r="B280" s="10"/>
      <c r="C280" s="11"/>
      <c r="D280" s="12"/>
      <c r="E280" s="35"/>
      <c r="F280" s="17" t="str">
        <f>IF(AND($B280="", $C280="", $D280=""), "", SUM($C$11:$C280))</f>
        <v/>
      </c>
      <c r="G280" s="35"/>
      <c r="H280" s="17" t="str">
        <f t="shared" si="20"/>
        <v/>
      </c>
      <c r="I280" s="35"/>
      <c r="J280" s="25" t="str">
        <f t="shared" si="21"/>
        <v/>
      </c>
      <c r="K280" s="35"/>
      <c r="L280" s="22" t="str">
        <f t="shared" si="22"/>
        <v/>
      </c>
      <c r="M280" s="35"/>
      <c r="N280" s="31" t="str">
        <f>IF($D280="", "", SUM($D$11:$D280))</f>
        <v/>
      </c>
      <c r="O280" s="35"/>
      <c r="P280" s="17" t="str">
        <f t="shared" si="23"/>
        <v/>
      </c>
      <c r="Q280" s="35"/>
      <c r="U280" s="28" t="str">
        <f t="shared" si="24"/>
        <v/>
      </c>
    </row>
    <row r="281" spans="1:21" x14ac:dyDescent="0.25">
      <c r="A281" s="35"/>
      <c r="B281" s="10"/>
      <c r="C281" s="11"/>
      <c r="D281" s="12"/>
      <c r="E281" s="35"/>
      <c r="F281" s="17" t="str">
        <f>IF(AND($B281="", $C281="", $D281=""), "", SUM($C$11:$C281))</f>
        <v/>
      </c>
      <c r="G281" s="35"/>
      <c r="H281" s="17" t="str">
        <f t="shared" si="20"/>
        <v/>
      </c>
      <c r="I281" s="35"/>
      <c r="J281" s="25" t="str">
        <f t="shared" si="21"/>
        <v/>
      </c>
      <c r="K281" s="35"/>
      <c r="L281" s="22" t="str">
        <f t="shared" si="22"/>
        <v/>
      </c>
      <c r="M281" s="35"/>
      <c r="N281" s="31" t="str">
        <f>IF($D281="", "", SUM($D$11:$D281))</f>
        <v/>
      </c>
      <c r="O281" s="35"/>
      <c r="P281" s="17" t="str">
        <f t="shared" si="23"/>
        <v/>
      </c>
      <c r="Q281" s="35"/>
      <c r="U281" s="28" t="str">
        <f t="shared" si="24"/>
        <v/>
      </c>
    </row>
    <row r="282" spans="1:21" x14ac:dyDescent="0.25">
      <c r="A282" s="35"/>
      <c r="B282" s="10"/>
      <c r="C282" s="11"/>
      <c r="D282" s="12"/>
      <c r="E282" s="35"/>
      <c r="F282" s="17" t="str">
        <f>IF(AND($B282="", $C282="", $D282=""), "", SUM($C$11:$C282))</f>
        <v/>
      </c>
      <c r="G282" s="35"/>
      <c r="H282" s="17" t="str">
        <f t="shared" si="20"/>
        <v/>
      </c>
      <c r="I282" s="35"/>
      <c r="J282" s="25" t="str">
        <f t="shared" si="21"/>
        <v/>
      </c>
      <c r="K282" s="35"/>
      <c r="L282" s="22" t="str">
        <f t="shared" si="22"/>
        <v/>
      </c>
      <c r="M282" s="35"/>
      <c r="N282" s="31" t="str">
        <f>IF($D282="", "", SUM($D$11:$D282))</f>
        <v/>
      </c>
      <c r="O282" s="35"/>
      <c r="P282" s="17" t="str">
        <f t="shared" si="23"/>
        <v/>
      </c>
      <c r="Q282" s="35"/>
      <c r="U282" s="28" t="str">
        <f t="shared" si="24"/>
        <v/>
      </c>
    </row>
    <row r="283" spans="1:21" x14ac:dyDescent="0.25">
      <c r="A283" s="35"/>
      <c r="B283" s="10"/>
      <c r="C283" s="11"/>
      <c r="D283" s="12"/>
      <c r="E283" s="35"/>
      <c r="F283" s="17" t="str">
        <f>IF(AND($B283="", $C283="", $D283=""), "", SUM($C$11:$C283))</f>
        <v/>
      </c>
      <c r="G283" s="35"/>
      <c r="H283" s="17" t="str">
        <f t="shared" si="20"/>
        <v/>
      </c>
      <c r="I283" s="35"/>
      <c r="J283" s="25" t="str">
        <f t="shared" si="21"/>
        <v/>
      </c>
      <c r="K283" s="35"/>
      <c r="L283" s="22" t="str">
        <f t="shared" si="22"/>
        <v/>
      </c>
      <c r="M283" s="35"/>
      <c r="N283" s="31" t="str">
        <f>IF($D283="", "", SUM($D$11:$D283))</f>
        <v/>
      </c>
      <c r="O283" s="35"/>
      <c r="P283" s="17" t="str">
        <f t="shared" si="23"/>
        <v/>
      </c>
      <c r="Q283" s="35"/>
      <c r="U283" s="28" t="str">
        <f t="shared" si="24"/>
        <v/>
      </c>
    </row>
    <row r="284" spans="1:21" x14ac:dyDescent="0.25">
      <c r="A284" s="35"/>
      <c r="B284" s="10"/>
      <c r="C284" s="11"/>
      <c r="D284" s="12"/>
      <c r="E284" s="35"/>
      <c r="F284" s="17" t="str">
        <f>IF(AND($B284="", $C284="", $D284=""), "", SUM($C$11:$C284))</f>
        <v/>
      </c>
      <c r="G284" s="35"/>
      <c r="H284" s="17" t="str">
        <f t="shared" si="20"/>
        <v/>
      </c>
      <c r="I284" s="35"/>
      <c r="J284" s="25" t="str">
        <f t="shared" si="21"/>
        <v/>
      </c>
      <c r="K284" s="35"/>
      <c r="L284" s="22" t="str">
        <f t="shared" si="22"/>
        <v/>
      </c>
      <c r="M284" s="35"/>
      <c r="N284" s="31" t="str">
        <f>IF($D284="", "", SUM($D$11:$D284))</f>
        <v/>
      </c>
      <c r="O284" s="35"/>
      <c r="P284" s="17" t="str">
        <f t="shared" si="23"/>
        <v/>
      </c>
      <c r="Q284" s="35"/>
      <c r="U284" s="28" t="str">
        <f t="shared" si="24"/>
        <v/>
      </c>
    </row>
    <row r="285" spans="1:21" x14ac:dyDescent="0.25">
      <c r="A285" s="35"/>
      <c r="B285" s="10"/>
      <c r="C285" s="11"/>
      <c r="D285" s="12"/>
      <c r="E285" s="35"/>
      <c r="F285" s="17" t="str">
        <f>IF(AND($B285="", $C285="", $D285=""), "", SUM($C$11:$C285))</f>
        <v/>
      </c>
      <c r="G285" s="35"/>
      <c r="H285" s="17" t="str">
        <f t="shared" si="20"/>
        <v/>
      </c>
      <c r="I285" s="35"/>
      <c r="J285" s="25" t="str">
        <f t="shared" si="21"/>
        <v/>
      </c>
      <c r="K285" s="35"/>
      <c r="L285" s="22" t="str">
        <f t="shared" si="22"/>
        <v/>
      </c>
      <c r="M285" s="35"/>
      <c r="N285" s="31" t="str">
        <f>IF($D285="", "", SUM($D$11:$D285))</f>
        <v/>
      </c>
      <c r="O285" s="35"/>
      <c r="P285" s="17" t="str">
        <f t="shared" si="23"/>
        <v/>
      </c>
      <c r="Q285" s="35"/>
      <c r="U285" s="28" t="str">
        <f t="shared" si="24"/>
        <v/>
      </c>
    </row>
    <row r="286" spans="1:21" x14ac:dyDescent="0.25">
      <c r="A286" s="35"/>
      <c r="B286" s="10"/>
      <c r="C286" s="11"/>
      <c r="D286" s="12"/>
      <c r="E286" s="35"/>
      <c r="F286" s="17" t="str">
        <f>IF(AND($B286="", $C286="", $D286=""), "", SUM($C$11:$C286))</f>
        <v/>
      </c>
      <c r="G286" s="35"/>
      <c r="H286" s="17" t="str">
        <f t="shared" si="20"/>
        <v/>
      </c>
      <c r="I286" s="35"/>
      <c r="J286" s="25" t="str">
        <f t="shared" si="21"/>
        <v/>
      </c>
      <c r="K286" s="35"/>
      <c r="L286" s="22" t="str">
        <f t="shared" si="22"/>
        <v/>
      </c>
      <c r="M286" s="35"/>
      <c r="N286" s="31" t="str">
        <f>IF($D286="", "", SUM($D$11:$D286))</f>
        <v/>
      </c>
      <c r="O286" s="35"/>
      <c r="P286" s="17" t="str">
        <f t="shared" si="23"/>
        <v/>
      </c>
      <c r="Q286" s="35"/>
      <c r="U286" s="28" t="str">
        <f t="shared" si="24"/>
        <v/>
      </c>
    </row>
    <row r="287" spans="1:21" x14ac:dyDescent="0.25">
      <c r="A287" s="35"/>
      <c r="B287" s="10"/>
      <c r="C287" s="11"/>
      <c r="D287" s="12"/>
      <c r="E287" s="35"/>
      <c r="F287" s="17" t="str">
        <f>IF(AND($B287="", $C287="", $D287=""), "", SUM($C$11:$C287))</f>
        <v/>
      </c>
      <c r="G287" s="35"/>
      <c r="H287" s="17" t="str">
        <f t="shared" si="20"/>
        <v/>
      </c>
      <c r="I287" s="35"/>
      <c r="J287" s="25" t="str">
        <f t="shared" si="21"/>
        <v/>
      </c>
      <c r="K287" s="35"/>
      <c r="L287" s="22" t="str">
        <f t="shared" si="22"/>
        <v/>
      </c>
      <c r="M287" s="35"/>
      <c r="N287" s="31" t="str">
        <f>IF($D287="", "", SUM($D$11:$D287))</f>
        <v/>
      </c>
      <c r="O287" s="35"/>
      <c r="P287" s="17" t="str">
        <f t="shared" si="23"/>
        <v/>
      </c>
      <c r="Q287" s="35"/>
      <c r="U287" s="28" t="str">
        <f t="shared" si="24"/>
        <v/>
      </c>
    </row>
    <row r="288" spans="1:21" x14ac:dyDescent="0.25">
      <c r="A288" s="35"/>
      <c r="B288" s="10"/>
      <c r="C288" s="11"/>
      <c r="D288" s="12"/>
      <c r="E288" s="35"/>
      <c r="F288" s="17" t="str">
        <f>IF(AND($B288="", $C288="", $D288=""), "", SUM($C$11:$C288))</f>
        <v/>
      </c>
      <c r="G288" s="35"/>
      <c r="H288" s="17" t="str">
        <f t="shared" si="20"/>
        <v/>
      </c>
      <c r="I288" s="35"/>
      <c r="J288" s="25" t="str">
        <f t="shared" si="21"/>
        <v/>
      </c>
      <c r="K288" s="35"/>
      <c r="L288" s="22" t="str">
        <f t="shared" si="22"/>
        <v/>
      </c>
      <c r="M288" s="35"/>
      <c r="N288" s="31" t="str">
        <f>IF($D288="", "", SUM($D$11:$D288))</f>
        <v/>
      </c>
      <c r="O288" s="35"/>
      <c r="P288" s="17" t="str">
        <f t="shared" si="23"/>
        <v/>
      </c>
      <c r="Q288" s="35"/>
      <c r="U288" s="28" t="str">
        <f t="shared" si="24"/>
        <v/>
      </c>
    </row>
    <row r="289" spans="1:21" x14ac:dyDescent="0.25">
      <c r="A289" s="35"/>
      <c r="B289" s="10"/>
      <c r="C289" s="11"/>
      <c r="D289" s="12"/>
      <c r="E289" s="35"/>
      <c r="F289" s="17" t="str">
        <f>IF(AND($B289="", $C289="", $D289=""), "", SUM($C$11:$C289))</f>
        <v/>
      </c>
      <c r="G289" s="35"/>
      <c r="H289" s="17" t="str">
        <f t="shared" si="20"/>
        <v/>
      </c>
      <c r="I289" s="35"/>
      <c r="J289" s="25" t="str">
        <f t="shared" si="21"/>
        <v/>
      </c>
      <c r="K289" s="35"/>
      <c r="L289" s="22" t="str">
        <f t="shared" si="22"/>
        <v/>
      </c>
      <c r="M289" s="35"/>
      <c r="N289" s="31" t="str">
        <f>IF($D289="", "", SUM($D$11:$D289))</f>
        <v/>
      </c>
      <c r="O289" s="35"/>
      <c r="P289" s="17" t="str">
        <f t="shared" si="23"/>
        <v/>
      </c>
      <c r="Q289" s="35"/>
      <c r="U289" s="28" t="str">
        <f t="shared" si="24"/>
        <v/>
      </c>
    </row>
    <row r="290" spans="1:21" x14ac:dyDescent="0.25">
      <c r="A290" s="35"/>
      <c r="B290" s="10"/>
      <c r="C290" s="11"/>
      <c r="D290" s="12"/>
      <c r="E290" s="35"/>
      <c r="F290" s="17" t="str">
        <f>IF(AND($B290="", $C290="", $D290=""), "", SUM($C$11:$C290))</f>
        <v/>
      </c>
      <c r="G290" s="35"/>
      <c r="H290" s="17" t="str">
        <f t="shared" si="20"/>
        <v/>
      </c>
      <c r="I290" s="35"/>
      <c r="J290" s="25" t="str">
        <f t="shared" si="21"/>
        <v/>
      </c>
      <c r="K290" s="35"/>
      <c r="L290" s="22" t="str">
        <f t="shared" si="22"/>
        <v/>
      </c>
      <c r="M290" s="35"/>
      <c r="N290" s="31" t="str">
        <f>IF($D290="", "", SUM($D$11:$D290))</f>
        <v/>
      </c>
      <c r="O290" s="35"/>
      <c r="P290" s="17" t="str">
        <f t="shared" si="23"/>
        <v/>
      </c>
      <c r="Q290" s="35"/>
      <c r="U290" s="28" t="str">
        <f t="shared" si="24"/>
        <v/>
      </c>
    </row>
    <row r="291" spans="1:21" x14ac:dyDescent="0.25">
      <c r="A291" s="35"/>
      <c r="B291" s="10"/>
      <c r="C291" s="11"/>
      <c r="D291" s="12"/>
      <c r="E291" s="35"/>
      <c r="F291" s="17" t="str">
        <f>IF(AND($B291="", $C291="", $D291=""), "", SUM($C$11:$C291))</f>
        <v/>
      </c>
      <c r="G291" s="35"/>
      <c r="H291" s="17" t="str">
        <f t="shared" si="20"/>
        <v/>
      </c>
      <c r="I291" s="35"/>
      <c r="J291" s="25" t="str">
        <f t="shared" si="21"/>
        <v/>
      </c>
      <c r="K291" s="35"/>
      <c r="L291" s="22" t="str">
        <f t="shared" si="22"/>
        <v/>
      </c>
      <c r="M291" s="35"/>
      <c r="N291" s="31" t="str">
        <f>IF($D291="", "", SUM($D$11:$D291))</f>
        <v/>
      </c>
      <c r="O291" s="35"/>
      <c r="P291" s="17" t="str">
        <f t="shared" si="23"/>
        <v/>
      </c>
      <c r="Q291" s="35"/>
      <c r="U291" s="28" t="str">
        <f t="shared" si="24"/>
        <v/>
      </c>
    </row>
    <row r="292" spans="1:21" x14ac:dyDescent="0.25">
      <c r="A292" s="35"/>
      <c r="B292" s="10"/>
      <c r="C292" s="11"/>
      <c r="D292" s="12"/>
      <c r="E292" s="35"/>
      <c r="F292" s="17" t="str">
        <f>IF(AND($B292="", $C292="", $D292=""), "", SUM($C$11:$C292))</f>
        <v/>
      </c>
      <c r="G292" s="35"/>
      <c r="H292" s="17" t="str">
        <f t="shared" si="20"/>
        <v/>
      </c>
      <c r="I292" s="35"/>
      <c r="J292" s="25" t="str">
        <f t="shared" si="21"/>
        <v/>
      </c>
      <c r="K292" s="35"/>
      <c r="L292" s="22" t="str">
        <f t="shared" si="22"/>
        <v/>
      </c>
      <c r="M292" s="35"/>
      <c r="N292" s="31" t="str">
        <f>IF($D292="", "", SUM($D$11:$D292))</f>
        <v/>
      </c>
      <c r="O292" s="35"/>
      <c r="P292" s="17" t="str">
        <f t="shared" si="23"/>
        <v/>
      </c>
      <c r="Q292" s="35"/>
      <c r="U292" s="28" t="str">
        <f t="shared" si="24"/>
        <v/>
      </c>
    </row>
    <row r="293" spans="1:21" x14ac:dyDescent="0.25">
      <c r="A293" s="35"/>
      <c r="B293" s="10"/>
      <c r="C293" s="11"/>
      <c r="D293" s="12"/>
      <c r="E293" s="35"/>
      <c r="F293" s="17" t="str">
        <f>IF(AND($B293="", $C293="", $D293=""), "", SUM($C$11:$C293))</f>
        <v/>
      </c>
      <c r="G293" s="35"/>
      <c r="H293" s="17" t="str">
        <f t="shared" si="20"/>
        <v/>
      </c>
      <c r="I293" s="35"/>
      <c r="J293" s="25" t="str">
        <f t="shared" si="21"/>
        <v/>
      </c>
      <c r="K293" s="35"/>
      <c r="L293" s="22" t="str">
        <f t="shared" si="22"/>
        <v/>
      </c>
      <c r="M293" s="35"/>
      <c r="N293" s="31" t="str">
        <f>IF($D293="", "", SUM($D$11:$D293))</f>
        <v/>
      </c>
      <c r="O293" s="35"/>
      <c r="P293" s="17" t="str">
        <f t="shared" si="23"/>
        <v/>
      </c>
      <c r="Q293" s="35"/>
      <c r="U293" s="28" t="str">
        <f t="shared" si="24"/>
        <v/>
      </c>
    </row>
    <row r="294" spans="1:21" x14ac:dyDescent="0.25">
      <c r="A294" s="35"/>
      <c r="B294" s="10"/>
      <c r="C294" s="11"/>
      <c r="D294" s="12"/>
      <c r="E294" s="35"/>
      <c r="F294" s="17" t="str">
        <f>IF(AND($B294="", $C294="", $D294=""), "", SUM($C$11:$C294))</f>
        <v/>
      </c>
      <c r="G294" s="35"/>
      <c r="H294" s="17" t="str">
        <f t="shared" si="20"/>
        <v/>
      </c>
      <c r="I294" s="35"/>
      <c r="J294" s="25" t="str">
        <f t="shared" si="21"/>
        <v/>
      </c>
      <c r="K294" s="35"/>
      <c r="L294" s="22" t="str">
        <f t="shared" si="22"/>
        <v/>
      </c>
      <c r="M294" s="35"/>
      <c r="N294" s="31" t="str">
        <f>IF($D294="", "", SUM($D$11:$D294))</f>
        <v/>
      </c>
      <c r="O294" s="35"/>
      <c r="P294" s="17" t="str">
        <f t="shared" si="23"/>
        <v/>
      </c>
      <c r="Q294" s="35"/>
      <c r="U294" s="28" t="str">
        <f t="shared" si="24"/>
        <v/>
      </c>
    </row>
    <row r="295" spans="1:21" x14ac:dyDescent="0.25">
      <c r="A295" s="35"/>
      <c r="B295" s="10"/>
      <c r="C295" s="11"/>
      <c r="D295" s="12"/>
      <c r="E295" s="35"/>
      <c r="F295" s="17" t="str">
        <f>IF(AND($B295="", $C295="", $D295=""), "", SUM($C$11:$C295))</f>
        <v/>
      </c>
      <c r="G295" s="35"/>
      <c r="H295" s="17" t="str">
        <f t="shared" si="20"/>
        <v/>
      </c>
      <c r="I295" s="35"/>
      <c r="J295" s="25" t="str">
        <f t="shared" si="21"/>
        <v/>
      </c>
      <c r="K295" s="35"/>
      <c r="L295" s="22" t="str">
        <f t="shared" si="22"/>
        <v/>
      </c>
      <c r="M295" s="35"/>
      <c r="N295" s="31" t="str">
        <f>IF($D295="", "", SUM($D$11:$D295))</f>
        <v/>
      </c>
      <c r="O295" s="35"/>
      <c r="P295" s="17" t="str">
        <f t="shared" si="23"/>
        <v/>
      </c>
      <c r="Q295" s="35"/>
      <c r="U295" s="28" t="str">
        <f t="shared" si="24"/>
        <v/>
      </c>
    </row>
    <row r="296" spans="1:21" x14ac:dyDescent="0.25">
      <c r="A296" s="35"/>
      <c r="B296" s="10"/>
      <c r="C296" s="11"/>
      <c r="D296" s="12"/>
      <c r="E296" s="35"/>
      <c r="F296" s="17" t="str">
        <f>IF(AND($B296="", $C296="", $D296=""), "", SUM($C$11:$C296))</f>
        <v/>
      </c>
      <c r="G296" s="35"/>
      <c r="H296" s="17" t="str">
        <f t="shared" si="20"/>
        <v/>
      </c>
      <c r="I296" s="35"/>
      <c r="J296" s="25" t="str">
        <f t="shared" si="21"/>
        <v/>
      </c>
      <c r="K296" s="35"/>
      <c r="L296" s="22" t="str">
        <f t="shared" si="22"/>
        <v/>
      </c>
      <c r="M296" s="35"/>
      <c r="N296" s="31" t="str">
        <f>IF($D296="", "", SUM($D$11:$D296))</f>
        <v/>
      </c>
      <c r="O296" s="35"/>
      <c r="P296" s="17" t="str">
        <f t="shared" si="23"/>
        <v/>
      </c>
      <c r="Q296" s="35"/>
      <c r="U296" s="28" t="str">
        <f t="shared" si="24"/>
        <v/>
      </c>
    </row>
    <row r="297" spans="1:21" x14ac:dyDescent="0.25">
      <c r="A297" s="35"/>
      <c r="B297" s="10"/>
      <c r="C297" s="11"/>
      <c r="D297" s="12"/>
      <c r="E297" s="35"/>
      <c r="F297" s="17" t="str">
        <f>IF(AND($B297="", $C297="", $D297=""), "", SUM($C$11:$C297))</f>
        <v/>
      </c>
      <c r="G297" s="35"/>
      <c r="H297" s="17" t="str">
        <f t="shared" si="20"/>
        <v/>
      </c>
      <c r="I297" s="35"/>
      <c r="J297" s="25" t="str">
        <f t="shared" si="21"/>
        <v/>
      </c>
      <c r="K297" s="35"/>
      <c r="L297" s="22" t="str">
        <f t="shared" si="22"/>
        <v/>
      </c>
      <c r="M297" s="35"/>
      <c r="N297" s="31" t="str">
        <f>IF($D297="", "", SUM($D$11:$D297))</f>
        <v/>
      </c>
      <c r="O297" s="35"/>
      <c r="P297" s="17" t="str">
        <f t="shared" si="23"/>
        <v/>
      </c>
      <c r="Q297" s="35"/>
      <c r="U297" s="28" t="str">
        <f t="shared" si="24"/>
        <v/>
      </c>
    </row>
    <row r="298" spans="1:21" x14ac:dyDescent="0.25">
      <c r="A298" s="35"/>
      <c r="B298" s="10"/>
      <c r="C298" s="11"/>
      <c r="D298" s="12"/>
      <c r="E298" s="35"/>
      <c r="F298" s="17" t="str">
        <f>IF(AND($B298="", $C298="", $D298=""), "", SUM($C$11:$C298))</f>
        <v/>
      </c>
      <c r="G298" s="35"/>
      <c r="H298" s="17" t="str">
        <f t="shared" si="20"/>
        <v/>
      </c>
      <c r="I298" s="35"/>
      <c r="J298" s="25" t="str">
        <f t="shared" si="21"/>
        <v/>
      </c>
      <c r="K298" s="35"/>
      <c r="L298" s="22" t="str">
        <f t="shared" si="22"/>
        <v/>
      </c>
      <c r="M298" s="35"/>
      <c r="N298" s="31" t="str">
        <f>IF($D298="", "", SUM($D$11:$D298))</f>
        <v/>
      </c>
      <c r="O298" s="35"/>
      <c r="P298" s="17" t="str">
        <f t="shared" si="23"/>
        <v/>
      </c>
      <c r="Q298" s="35"/>
      <c r="U298" s="28" t="str">
        <f t="shared" si="24"/>
        <v/>
      </c>
    </row>
    <row r="299" spans="1:21" x14ac:dyDescent="0.25">
      <c r="A299" s="35"/>
      <c r="B299" s="10"/>
      <c r="C299" s="11"/>
      <c r="D299" s="12"/>
      <c r="E299" s="35"/>
      <c r="F299" s="17" t="str">
        <f>IF(AND($B299="", $C299="", $D299=""), "", SUM($C$11:$C299))</f>
        <v/>
      </c>
      <c r="G299" s="35"/>
      <c r="H299" s="17" t="str">
        <f t="shared" si="20"/>
        <v/>
      </c>
      <c r="I299" s="35"/>
      <c r="J299" s="25" t="str">
        <f t="shared" si="21"/>
        <v/>
      </c>
      <c r="K299" s="35"/>
      <c r="L299" s="22" t="str">
        <f t="shared" si="22"/>
        <v/>
      </c>
      <c r="M299" s="35"/>
      <c r="N299" s="31" t="str">
        <f>IF($D299="", "", SUM($D$11:$D299))</f>
        <v/>
      </c>
      <c r="O299" s="35"/>
      <c r="P299" s="17" t="str">
        <f t="shared" si="23"/>
        <v/>
      </c>
      <c r="Q299" s="35"/>
      <c r="U299" s="28" t="str">
        <f t="shared" si="24"/>
        <v/>
      </c>
    </row>
    <row r="300" spans="1:21" x14ac:dyDescent="0.25">
      <c r="A300" s="35"/>
      <c r="B300" s="10"/>
      <c r="C300" s="11"/>
      <c r="D300" s="12"/>
      <c r="E300" s="35"/>
      <c r="F300" s="17" t="str">
        <f>IF(AND($B300="", $C300="", $D300=""), "", SUM($C$11:$C300))</f>
        <v/>
      </c>
      <c r="G300" s="35"/>
      <c r="H300" s="17" t="str">
        <f t="shared" si="20"/>
        <v/>
      </c>
      <c r="I300" s="35"/>
      <c r="J300" s="25" t="str">
        <f t="shared" si="21"/>
        <v/>
      </c>
      <c r="K300" s="35"/>
      <c r="L300" s="22" t="str">
        <f t="shared" si="22"/>
        <v/>
      </c>
      <c r="M300" s="35"/>
      <c r="N300" s="31" t="str">
        <f>IF($D300="", "", SUM($D$11:$D300))</f>
        <v/>
      </c>
      <c r="O300" s="35"/>
      <c r="P300" s="17" t="str">
        <f t="shared" si="23"/>
        <v/>
      </c>
      <c r="Q300" s="35"/>
      <c r="U300" s="28" t="str">
        <f t="shared" si="24"/>
        <v/>
      </c>
    </row>
    <row r="301" spans="1:21" x14ac:dyDescent="0.25">
      <c r="A301" s="35"/>
      <c r="B301" s="10"/>
      <c r="C301" s="11"/>
      <c r="D301" s="12"/>
      <c r="E301" s="35"/>
      <c r="F301" s="17" t="str">
        <f>IF(AND($B301="", $C301="", $D301=""), "", SUM($C$11:$C301))</f>
        <v/>
      </c>
      <c r="G301" s="35"/>
      <c r="H301" s="17" t="str">
        <f t="shared" si="20"/>
        <v/>
      </c>
      <c r="I301" s="35"/>
      <c r="J301" s="25" t="str">
        <f t="shared" si="21"/>
        <v/>
      </c>
      <c r="K301" s="35"/>
      <c r="L301" s="22" t="str">
        <f t="shared" si="22"/>
        <v/>
      </c>
      <c r="M301" s="35"/>
      <c r="N301" s="31" t="str">
        <f>IF($D301="", "", SUM($D$11:$D301))</f>
        <v/>
      </c>
      <c r="O301" s="35"/>
      <c r="P301" s="17" t="str">
        <f t="shared" si="23"/>
        <v/>
      </c>
      <c r="Q301" s="35"/>
      <c r="U301" s="28" t="str">
        <f t="shared" si="24"/>
        <v/>
      </c>
    </row>
    <row r="302" spans="1:21" x14ac:dyDescent="0.25">
      <c r="A302" s="35"/>
      <c r="B302" s="10"/>
      <c r="C302" s="11"/>
      <c r="D302" s="12"/>
      <c r="E302" s="35"/>
      <c r="F302" s="17" t="str">
        <f>IF(AND($B302="", $C302="", $D302=""), "", SUM($C$11:$C302))</f>
        <v/>
      </c>
      <c r="G302" s="35"/>
      <c r="H302" s="17" t="str">
        <f t="shared" si="20"/>
        <v/>
      </c>
      <c r="I302" s="35"/>
      <c r="J302" s="25" t="str">
        <f t="shared" si="21"/>
        <v/>
      </c>
      <c r="K302" s="35"/>
      <c r="L302" s="22" t="str">
        <f t="shared" si="22"/>
        <v/>
      </c>
      <c r="M302" s="35"/>
      <c r="N302" s="31" t="str">
        <f>IF($D302="", "", SUM($D$11:$D302))</f>
        <v/>
      </c>
      <c r="O302" s="35"/>
      <c r="P302" s="17" t="str">
        <f t="shared" si="23"/>
        <v/>
      </c>
      <c r="Q302" s="35"/>
      <c r="U302" s="28" t="str">
        <f t="shared" si="24"/>
        <v/>
      </c>
    </row>
    <row r="303" spans="1:21" x14ac:dyDescent="0.25">
      <c r="A303" s="35"/>
      <c r="B303" s="10"/>
      <c r="C303" s="11"/>
      <c r="D303" s="12"/>
      <c r="E303" s="35"/>
      <c r="F303" s="17" t="str">
        <f>IF(AND($B303="", $C303="", $D303=""), "", SUM($C$11:$C303))</f>
        <v/>
      </c>
      <c r="G303" s="35"/>
      <c r="H303" s="17" t="str">
        <f t="shared" si="20"/>
        <v/>
      </c>
      <c r="I303" s="35"/>
      <c r="J303" s="25" t="str">
        <f t="shared" si="21"/>
        <v/>
      </c>
      <c r="K303" s="35"/>
      <c r="L303" s="22" t="str">
        <f t="shared" si="22"/>
        <v/>
      </c>
      <c r="M303" s="35"/>
      <c r="N303" s="31" t="str">
        <f>IF($D303="", "", SUM($D$11:$D303))</f>
        <v/>
      </c>
      <c r="O303" s="35"/>
      <c r="P303" s="17" t="str">
        <f t="shared" si="23"/>
        <v/>
      </c>
      <c r="Q303" s="35"/>
      <c r="U303" s="28" t="str">
        <f t="shared" si="24"/>
        <v/>
      </c>
    </row>
    <row r="304" spans="1:21" x14ac:dyDescent="0.25">
      <c r="A304" s="35"/>
      <c r="B304" s="10"/>
      <c r="C304" s="11"/>
      <c r="D304" s="12"/>
      <c r="E304" s="35"/>
      <c r="F304" s="17" t="str">
        <f>IF(AND($B304="", $C304="", $D304=""), "", SUM($C$11:$C304))</f>
        <v/>
      </c>
      <c r="G304" s="35"/>
      <c r="H304" s="17" t="str">
        <f t="shared" si="20"/>
        <v/>
      </c>
      <c r="I304" s="35"/>
      <c r="J304" s="25" t="str">
        <f t="shared" si="21"/>
        <v/>
      </c>
      <c r="K304" s="35"/>
      <c r="L304" s="22" t="str">
        <f t="shared" si="22"/>
        <v/>
      </c>
      <c r="M304" s="35"/>
      <c r="N304" s="31" t="str">
        <f>IF($D304="", "", SUM($D$11:$D304))</f>
        <v/>
      </c>
      <c r="O304" s="35"/>
      <c r="P304" s="17" t="str">
        <f t="shared" si="23"/>
        <v/>
      </c>
      <c r="Q304" s="35"/>
      <c r="U304" s="28" t="str">
        <f t="shared" si="24"/>
        <v/>
      </c>
    </row>
    <row r="305" spans="1:21" x14ac:dyDescent="0.25">
      <c r="A305" s="35"/>
      <c r="B305" s="10"/>
      <c r="C305" s="11"/>
      <c r="D305" s="12"/>
      <c r="E305" s="35"/>
      <c r="F305" s="17" t="str">
        <f>IF(AND($B305="", $C305="", $D305=""), "", SUM($C$11:$C305))</f>
        <v/>
      </c>
      <c r="G305" s="35"/>
      <c r="H305" s="17" t="str">
        <f t="shared" si="20"/>
        <v/>
      </c>
      <c r="I305" s="35"/>
      <c r="J305" s="25" t="str">
        <f t="shared" si="21"/>
        <v/>
      </c>
      <c r="K305" s="35"/>
      <c r="L305" s="22" t="str">
        <f t="shared" si="22"/>
        <v/>
      </c>
      <c r="M305" s="35"/>
      <c r="N305" s="31" t="str">
        <f>IF($D305="", "", SUM($D$11:$D305))</f>
        <v/>
      </c>
      <c r="O305" s="35"/>
      <c r="P305" s="17" t="str">
        <f t="shared" si="23"/>
        <v/>
      </c>
      <c r="Q305" s="35"/>
      <c r="U305" s="28" t="str">
        <f t="shared" si="24"/>
        <v/>
      </c>
    </row>
    <row r="306" spans="1:21" x14ac:dyDescent="0.25">
      <c r="A306" s="35"/>
      <c r="B306" s="10"/>
      <c r="C306" s="11"/>
      <c r="D306" s="12"/>
      <c r="E306" s="35"/>
      <c r="F306" s="17" t="str">
        <f>IF(AND($B306="", $C306="", $D306=""), "", SUM($C$11:$C306))</f>
        <v/>
      </c>
      <c r="G306" s="35"/>
      <c r="H306" s="17" t="str">
        <f t="shared" si="20"/>
        <v/>
      </c>
      <c r="I306" s="35"/>
      <c r="J306" s="25" t="str">
        <f t="shared" si="21"/>
        <v/>
      </c>
      <c r="K306" s="35"/>
      <c r="L306" s="22" t="str">
        <f t="shared" si="22"/>
        <v/>
      </c>
      <c r="M306" s="35"/>
      <c r="N306" s="31" t="str">
        <f>IF($D306="", "", SUM($D$11:$D306))</f>
        <v/>
      </c>
      <c r="O306" s="35"/>
      <c r="P306" s="17" t="str">
        <f t="shared" si="23"/>
        <v/>
      </c>
      <c r="Q306" s="35"/>
      <c r="U306" s="28" t="str">
        <f t="shared" si="24"/>
        <v/>
      </c>
    </row>
    <row r="307" spans="1:21" x14ac:dyDescent="0.25">
      <c r="A307" s="35"/>
      <c r="B307" s="10"/>
      <c r="C307" s="11"/>
      <c r="D307" s="12"/>
      <c r="E307" s="35"/>
      <c r="F307" s="17" t="str">
        <f>IF(AND($B307="", $C307="", $D307=""), "", SUM($C$11:$C307))</f>
        <v/>
      </c>
      <c r="G307" s="35"/>
      <c r="H307" s="17" t="str">
        <f t="shared" si="20"/>
        <v/>
      </c>
      <c r="I307" s="35"/>
      <c r="J307" s="25" t="str">
        <f t="shared" si="21"/>
        <v/>
      </c>
      <c r="K307" s="35"/>
      <c r="L307" s="22" t="str">
        <f t="shared" si="22"/>
        <v/>
      </c>
      <c r="M307" s="35"/>
      <c r="N307" s="31" t="str">
        <f>IF($D307="", "", SUM($D$11:$D307))</f>
        <v/>
      </c>
      <c r="O307" s="35"/>
      <c r="P307" s="17" t="str">
        <f t="shared" si="23"/>
        <v/>
      </c>
      <c r="Q307" s="35"/>
      <c r="U307" s="28" t="str">
        <f t="shared" si="24"/>
        <v/>
      </c>
    </row>
    <row r="308" spans="1:21" x14ac:dyDescent="0.25">
      <c r="A308" s="35"/>
      <c r="B308" s="10"/>
      <c r="C308" s="11"/>
      <c r="D308" s="12"/>
      <c r="E308" s="35"/>
      <c r="F308" s="17" t="str">
        <f>IF(AND($B308="", $C308="", $D308=""), "", SUM($C$11:$C308))</f>
        <v/>
      </c>
      <c r="G308" s="35"/>
      <c r="H308" s="17" t="str">
        <f t="shared" si="20"/>
        <v/>
      </c>
      <c r="I308" s="35"/>
      <c r="J308" s="25" t="str">
        <f t="shared" si="21"/>
        <v/>
      </c>
      <c r="K308" s="35"/>
      <c r="L308" s="22" t="str">
        <f t="shared" si="22"/>
        <v/>
      </c>
      <c r="M308" s="35"/>
      <c r="N308" s="31" t="str">
        <f>IF($D308="", "", SUM($D$11:$D308))</f>
        <v/>
      </c>
      <c r="O308" s="35"/>
      <c r="P308" s="17" t="str">
        <f t="shared" si="23"/>
        <v/>
      </c>
      <c r="Q308" s="35"/>
      <c r="U308" s="28" t="str">
        <f t="shared" si="24"/>
        <v/>
      </c>
    </row>
    <row r="309" spans="1:21" x14ac:dyDescent="0.25">
      <c r="A309" s="35"/>
      <c r="B309" s="10"/>
      <c r="C309" s="11"/>
      <c r="D309" s="12"/>
      <c r="E309" s="35"/>
      <c r="F309" s="17" t="str">
        <f>IF(AND($B309="", $C309="", $D309=""), "", SUM($C$11:$C309))</f>
        <v/>
      </c>
      <c r="G309" s="35"/>
      <c r="H309" s="17" t="str">
        <f t="shared" si="20"/>
        <v/>
      </c>
      <c r="I309" s="35"/>
      <c r="J309" s="25" t="str">
        <f t="shared" si="21"/>
        <v/>
      </c>
      <c r="K309" s="35"/>
      <c r="L309" s="22" t="str">
        <f t="shared" si="22"/>
        <v/>
      </c>
      <c r="M309" s="35"/>
      <c r="N309" s="31" t="str">
        <f>IF($D309="", "", SUM($D$11:$D309))</f>
        <v/>
      </c>
      <c r="O309" s="35"/>
      <c r="P309" s="17" t="str">
        <f t="shared" si="23"/>
        <v/>
      </c>
      <c r="Q309" s="35"/>
      <c r="U309" s="28" t="str">
        <f t="shared" si="24"/>
        <v/>
      </c>
    </row>
    <row r="310" spans="1:21" x14ac:dyDescent="0.25">
      <c r="A310" s="35"/>
      <c r="B310" s="10"/>
      <c r="C310" s="11"/>
      <c r="D310" s="12"/>
      <c r="E310" s="35"/>
      <c r="F310" s="17" t="str">
        <f>IF(AND($B310="", $C310="", $D310=""), "", SUM($C$11:$C310))</f>
        <v/>
      </c>
      <c r="G310" s="35"/>
      <c r="H310" s="17" t="str">
        <f t="shared" si="20"/>
        <v/>
      </c>
      <c r="I310" s="35"/>
      <c r="J310" s="25" t="str">
        <f t="shared" si="21"/>
        <v/>
      </c>
      <c r="K310" s="35"/>
      <c r="L310" s="22" t="str">
        <f t="shared" si="22"/>
        <v/>
      </c>
      <c r="M310" s="35"/>
      <c r="N310" s="31" t="str">
        <f>IF($D310="", "", SUM($D$11:$D310))</f>
        <v/>
      </c>
      <c r="O310" s="35"/>
      <c r="P310" s="17" t="str">
        <f t="shared" si="23"/>
        <v/>
      </c>
      <c r="Q310" s="35"/>
      <c r="U310" s="28" t="str">
        <f t="shared" si="24"/>
        <v/>
      </c>
    </row>
    <row r="311" spans="1:21" x14ac:dyDescent="0.25">
      <c r="A311" s="35"/>
      <c r="B311" s="10"/>
      <c r="C311" s="11"/>
      <c r="D311" s="12"/>
      <c r="E311" s="35"/>
      <c r="F311" s="17" t="str">
        <f>IF(AND($B311="", $C311="", $D311=""), "", SUM($C$11:$C311))</f>
        <v/>
      </c>
      <c r="G311" s="35"/>
      <c r="H311" s="17" t="str">
        <f t="shared" si="20"/>
        <v/>
      </c>
      <c r="I311" s="35"/>
      <c r="J311" s="25" t="str">
        <f t="shared" si="21"/>
        <v/>
      </c>
      <c r="K311" s="35"/>
      <c r="L311" s="22" t="str">
        <f t="shared" si="22"/>
        <v/>
      </c>
      <c r="M311" s="35"/>
      <c r="N311" s="31" t="str">
        <f>IF($D311="", "", SUM($D$11:$D311))</f>
        <v/>
      </c>
      <c r="O311" s="35"/>
      <c r="P311" s="17" t="str">
        <f t="shared" si="23"/>
        <v/>
      </c>
      <c r="Q311" s="35"/>
      <c r="U311" s="28" t="str">
        <f t="shared" si="24"/>
        <v/>
      </c>
    </row>
    <row r="312" spans="1:21" x14ac:dyDescent="0.25">
      <c r="A312" s="35"/>
      <c r="B312" s="10"/>
      <c r="C312" s="11"/>
      <c r="D312" s="12"/>
      <c r="E312" s="35"/>
      <c r="F312" s="17" t="str">
        <f>IF(AND($B312="", $C312="", $D312=""), "", SUM($C$11:$C312))</f>
        <v/>
      </c>
      <c r="G312" s="35"/>
      <c r="H312" s="17" t="str">
        <f t="shared" si="20"/>
        <v/>
      </c>
      <c r="I312" s="35"/>
      <c r="J312" s="25" t="str">
        <f t="shared" si="21"/>
        <v/>
      </c>
      <c r="K312" s="35"/>
      <c r="L312" s="22" t="str">
        <f t="shared" si="22"/>
        <v/>
      </c>
      <c r="M312" s="35"/>
      <c r="N312" s="31" t="str">
        <f>IF($D312="", "", SUM($D$11:$D312))</f>
        <v/>
      </c>
      <c r="O312" s="35"/>
      <c r="P312" s="17" t="str">
        <f t="shared" si="23"/>
        <v/>
      </c>
      <c r="Q312" s="35"/>
      <c r="U312" s="28" t="str">
        <f t="shared" si="24"/>
        <v/>
      </c>
    </row>
    <row r="313" spans="1:21" x14ac:dyDescent="0.25">
      <c r="A313" s="35"/>
      <c r="B313" s="10"/>
      <c r="C313" s="11"/>
      <c r="D313" s="12"/>
      <c r="E313" s="35"/>
      <c r="F313" s="17" t="str">
        <f>IF(AND($B313="", $C313="", $D313=""), "", SUM($C$11:$C313))</f>
        <v/>
      </c>
      <c r="G313" s="35"/>
      <c r="H313" s="17" t="str">
        <f t="shared" si="20"/>
        <v/>
      </c>
      <c r="I313" s="35"/>
      <c r="J313" s="25" t="str">
        <f t="shared" si="21"/>
        <v/>
      </c>
      <c r="K313" s="35"/>
      <c r="L313" s="22" t="str">
        <f t="shared" si="22"/>
        <v/>
      </c>
      <c r="M313" s="35"/>
      <c r="N313" s="31" t="str">
        <f>IF($D313="", "", SUM($D$11:$D313))</f>
        <v/>
      </c>
      <c r="O313" s="35"/>
      <c r="P313" s="17" t="str">
        <f t="shared" si="23"/>
        <v/>
      </c>
      <c r="Q313" s="35"/>
      <c r="U313" s="28" t="str">
        <f t="shared" si="24"/>
        <v/>
      </c>
    </row>
    <row r="314" spans="1:21" x14ac:dyDescent="0.25">
      <c r="A314" s="35"/>
      <c r="B314" s="10"/>
      <c r="C314" s="11"/>
      <c r="D314" s="12"/>
      <c r="E314" s="35"/>
      <c r="F314" s="17" t="str">
        <f>IF(AND($B314="", $C314="", $D314=""), "", SUM($C$11:$C314))</f>
        <v/>
      </c>
      <c r="G314" s="35"/>
      <c r="H314" s="17" t="str">
        <f t="shared" si="20"/>
        <v/>
      </c>
      <c r="I314" s="35"/>
      <c r="J314" s="25" t="str">
        <f t="shared" si="21"/>
        <v/>
      </c>
      <c r="K314" s="35"/>
      <c r="L314" s="22" t="str">
        <f t="shared" si="22"/>
        <v/>
      </c>
      <c r="M314" s="35"/>
      <c r="N314" s="31" t="str">
        <f>IF($D314="", "", SUM($D$11:$D314))</f>
        <v/>
      </c>
      <c r="O314" s="35"/>
      <c r="P314" s="17" t="str">
        <f t="shared" si="23"/>
        <v/>
      </c>
      <c r="Q314" s="35"/>
      <c r="U314" s="28" t="str">
        <f t="shared" si="24"/>
        <v/>
      </c>
    </row>
    <row r="315" spans="1:21" x14ac:dyDescent="0.25">
      <c r="A315" s="35"/>
      <c r="B315" s="10"/>
      <c r="C315" s="11"/>
      <c r="D315" s="12"/>
      <c r="E315" s="35"/>
      <c r="F315" s="17" t="str">
        <f>IF(AND($B315="", $C315="", $D315=""), "", SUM($C$11:$C315))</f>
        <v/>
      </c>
      <c r="G315" s="35"/>
      <c r="H315" s="17" t="str">
        <f t="shared" si="20"/>
        <v/>
      </c>
      <c r="I315" s="35"/>
      <c r="J315" s="25" t="str">
        <f t="shared" si="21"/>
        <v/>
      </c>
      <c r="K315" s="35"/>
      <c r="L315" s="22" t="str">
        <f t="shared" si="22"/>
        <v/>
      </c>
      <c r="M315" s="35"/>
      <c r="N315" s="31" t="str">
        <f>IF($D315="", "", SUM($D$11:$D315))</f>
        <v/>
      </c>
      <c r="O315" s="35"/>
      <c r="P315" s="17" t="str">
        <f t="shared" si="23"/>
        <v/>
      </c>
      <c r="Q315" s="35"/>
      <c r="U315" s="28" t="str">
        <f t="shared" si="24"/>
        <v/>
      </c>
    </row>
    <row r="316" spans="1:21" x14ac:dyDescent="0.25">
      <c r="A316" s="35"/>
      <c r="B316" s="10"/>
      <c r="C316" s="11"/>
      <c r="D316" s="12"/>
      <c r="E316" s="35"/>
      <c r="F316" s="17" t="str">
        <f>IF(AND($B316="", $C316="", $D316=""), "", SUM($C$11:$C316))</f>
        <v/>
      </c>
      <c r="G316" s="35"/>
      <c r="H316" s="17" t="str">
        <f t="shared" si="20"/>
        <v/>
      </c>
      <c r="I316" s="35"/>
      <c r="J316" s="25" t="str">
        <f t="shared" si="21"/>
        <v/>
      </c>
      <c r="K316" s="35"/>
      <c r="L316" s="22" t="str">
        <f t="shared" si="22"/>
        <v/>
      </c>
      <c r="M316" s="35"/>
      <c r="N316" s="31" t="str">
        <f>IF($D316="", "", SUM($D$11:$D316))</f>
        <v/>
      </c>
      <c r="O316" s="35"/>
      <c r="P316" s="17" t="str">
        <f t="shared" si="23"/>
        <v/>
      </c>
      <c r="Q316" s="35"/>
      <c r="U316" s="28" t="str">
        <f t="shared" si="24"/>
        <v/>
      </c>
    </row>
    <row r="317" spans="1:21" x14ac:dyDescent="0.25">
      <c r="A317" s="35"/>
      <c r="B317" s="10"/>
      <c r="C317" s="11"/>
      <c r="D317" s="12"/>
      <c r="E317" s="35"/>
      <c r="F317" s="17" t="str">
        <f>IF(AND($B317="", $C317="", $D317=""), "", SUM($C$11:$C317))</f>
        <v/>
      </c>
      <c r="G317" s="35"/>
      <c r="H317" s="17" t="str">
        <f t="shared" si="20"/>
        <v/>
      </c>
      <c r="I317" s="35"/>
      <c r="J317" s="25" t="str">
        <f t="shared" si="21"/>
        <v/>
      </c>
      <c r="K317" s="35"/>
      <c r="L317" s="22" t="str">
        <f t="shared" si="22"/>
        <v/>
      </c>
      <c r="M317" s="35"/>
      <c r="N317" s="31" t="str">
        <f>IF($D317="", "", SUM($D$11:$D317))</f>
        <v/>
      </c>
      <c r="O317" s="35"/>
      <c r="P317" s="17" t="str">
        <f t="shared" si="23"/>
        <v/>
      </c>
      <c r="Q317" s="35"/>
      <c r="U317" s="28" t="str">
        <f t="shared" si="24"/>
        <v/>
      </c>
    </row>
    <row r="318" spans="1:21" x14ac:dyDescent="0.25">
      <c r="A318" s="35"/>
      <c r="B318" s="10"/>
      <c r="C318" s="11"/>
      <c r="D318" s="12"/>
      <c r="E318" s="35"/>
      <c r="F318" s="17" t="str">
        <f>IF(AND($B318="", $C318="", $D318=""), "", SUM($C$11:$C318))</f>
        <v/>
      </c>
      <c r="G318" s="35"/>
      <c r="H318" s="17" t="str">
        <f t="shared" si="20"/>
        <v/>
      </c>
      <c r="I318" s="35"/>
      <c r="J318" s="25" t="str">
        <f t="shared" si="21"/>
        <v/>
      </c>
      <c r="K318" s="35"/>
      <c r="L318" s="22" t="str">
        <f t="shared" si="22"/>
        <v/>
      </c>
      <c r="M318" s="35"/>
      <c r="N318" s="31" t="str">
        <f>IF($D318="", "", SUM($D$11:$D318))</f>
        <v/>
      </c>
      <c r="O318" s="35"/>
      <c r="P318" s="17" t="str">
        <f t="shared" si="23"/>
        <v/>
      </c>
      <c r="Q318" s="35"/>
      <c r="U318" s="28" t="str">
        <f t="shared" si="24"/>
        <v/>
      </c>
    </row>
    <row r="319" spans="1:21" x14ac:dyDescent="0.25">
      <c r="A319" s="35"/>
      <c r="B319" s="10"/>
      <c r="C319" s="11"/>
      <c r="D319" s="12"/>
      <c r="E319" s="35"/>
      <c r="F319" s="17" t="str">
        <f>IF(AND($B319="", $C319="", $D319=""), "", SUM($C$11:$C319))</f>
        <v/>
      </c>
      <c r="G319" s="35"/>
      <c r="H319" s="17" t="str">
        <f t="shared" si="20"/>
        <v/>
      </c>
      <c r="I319" s="35"/>
      <c r="J319" s="25" t="str">
        <f t="shared" si="21"/>
        <v/>
      </c>
      <c r="K319" s="35"/>
      <c r="L319" s="22" t="str">
        <f t="shared" si="22"/>
        <v/>
      </c>
      <c r="M319" s="35"/>
      <c r="N319" s="31" t="str">
        <f>IF($D319="", "", SUM($D$11:$D319))</f>
        <v/>
      </c>
      <c r="O319" s="35"/>
      <c r="P319" s="17" t="str">
        <f t="shared" si="23"/>
        <v/>
      </c>
      <c r="Q319" s="35"/>
      <c r="U319" s="28" t="str">
        <f t="shared" si="24"/>
        <v/>
      </c>
    </row>
    <row r="320" spans="1:21" x14ac:dyDescent="0.25">
      <c r="A320" s="35"/>
      <c r="B320" s="10"/>
      <c r="C320" s="11"/>
      <c r="D320" s="12"/>
      <c r="E320" s="35"/>
      <c r="F320" s="17" t="str">
        <f>IF(AND($B320="", $C320="", $D320=""), "", SUM($C$11:$C320))</f>
        <v/>
      </c>
      <c r="G320" s="35"/>
      <c r="H320" s="17" t="str">
        <f t="shared" si="20"/>
        <v/>
      </c>
      <c r="I320" s="35"/>
      <c r="J320" s="25" t="str">
        <f t="shared" si="21"/>
        <v/>
      </c>
      <c r="K320" s="35"/>
      <c r="L320" s="22" t="str">
        <f t="shared" si="22"/>
        <v/>
      </c>
      <c r="M320" s="35"/>
      <c r="N320" s="31" t="str">
        <f>IF($D320="", "", SUM($D$11:$D320))</f>
        <v/>
      </c>
      <c r="O320" s="35"/>
      <c r="P320" s="17" t="str">
        <f t="shared" si="23"/>
        <v/>
      </c>
      <c r="Q320" s="35"/>
      <c r="U320" s="28" t="str">
        <f t="shared" si="24"/>
        <v/>
      </c>
    </row>
    <row r="321" spans="1:21" x14ac:dyDescent="0.25">
      <c r="A321" s="35"/>
      <c r="B321" s="10"/>
      <c r="C321" s="11"/>
      <c r="D321" s="12"/>
      <c r="E321" s="35"/>
      <c r="F321" s="17" t="str">
        <f>IF(AND($B321="", $C321="", $D321=""), "", SUM($C$11:$C321))</f>
        <v/>
      </c>
      <c r="G321" s="35"/>
      <c r="H321" s="17" t="str">
        <f t="shared" si="20"/>
        <v/>
      </c>
      <c r="I321" s="35"/>
      <c r="J321" s="25" t="str">
        <f t="shared" si="21"/>
        <v/>
      </c>
      <c r="K321" s="35"/>
      <c r="L321" s="22" t="str">
        <f t="shared" si="22"/>
        <v/>
      </c>
      <c r="M321" s="35"/>
      <c r="N321" s="31" t="str">
        <f>IF($D321="", "", SUM($D$11:$D321))</f>
        <v/>
      </c>
      <c r="O321" s="35"/>
      <c r="P321" s="17" t="str">
        <f t="shared" si="23"/>
        <v/>
      </c>
      <c r="Q321" s="35"/>
      <c r="U321" s="28" t="str">
        <f t="shared" si="24"/>
        <v/>
      </c>
    </row>
    <row r="322" spans="1:21" x14ac:dyDescent="0.25">
      <c r="A322" s="35"/>
      <c r="B322" s="10"/>
      <c r="C322" s="11"/>
      <c r="D322" s="12"/>
      <c r="E322" s="35"/>
      <c r="F322" s="17" t="str">
        <f>IF(AND($B322="", $C322="", $D322=""), "", SUM($C$11:$C322))</f>
        <v/>
      </c>
      <c r="G322" s="35"/>
      <c r="H322" s="17" t="str">
        <f t="shared" si="20"/>
        <v/>
      </c>
      <c r="I322" s="35"/>
      <c r="J322" s="25" t="str">
        <f t="shared" si="21"/>
        <v/>
      </c>
      <c r="K322" s="35"/>
      <c r="L322" s="22" t="str">
        <f t="shared" si="22"/>
        <v/>
      </c>
      <c r="M322" s="35"/>
      <c r="N322" s="31" t="str">
        <f>IF($D322="", "", SUM($D$11:$D322))</f>
        <v/>
      </c>
      <c r="O322" s="35"/>
      <c r="P322" s="17" t="str">
        <f t="shared" si="23"/>
        <v/>
      </c>
      <c r="Q322" s="35"/>
      <c r="U322" s="28" t="str">
        <f t="shared" si="24"/>
        <v/>
      </c>
    </row>
    <row r="323" spans="1:21" x14ac:dyDescent="0.25">
      <c r="A323" s="35"/>
      <c r="B323" s="10"/>
      <c r="C323" s="11"/>
      <c r="D323" s="12"/>
      <c r="E323" s="35"/>
      <c r="F323" s="17" t="str">
        <f>IF(AND($B323="", $C323="", $D323=""), "", SUM($C$11:$C323))</f>
        <v/>
      </c>
      <c r="G323" s="35"/>
      <c r="H323" s="17" t="str">
        <f t="shared" si="20"/>
        <v/>
      </c>
      <c r="I323" s="35"/>
      <c r="J323" s="25" t="str">
        <f t="shared" si="21"/>
        <v/>
      </c>
      <c r="K323" s="35"/>
      <c r="L323" s="22" t="str">
        <f t="shared" si="22"/>
        <v/>
      </c>
      <c r="M323" s="35"/>
      <c r="N323" s="31" t="str">
        <f>IF($D323="", "", SUM($D$11:$D323))</f>
        <v/>
      </c>
      <c r="O323" s="35"/>
      <c r="P323" s="17" t="str">
        <f t="shared" si="23"/>
        <v/>
      </c>
      <c r="Q323" s="35"/>
      <c r="U323" s="28" t="str">
        <f t="shared" si="24"/>
        <v/>
      </c>
    </row>
    <row r="324" spans="1:21" x14ac:dyDescent="0.25">
      <c r="A324" s="35"/>
      <c r="B324" s="10"/>
      <c r="C324" s="11"/>
      <c r="D324" s="12"/>
      <c r="E324" s="35"/>
      <c r="F324" s="17" t="str">
        <f>IF(AND($B324="", $C324="", $D324=""), "", SUM($C$11:$C324))</f>
        <v/>
      </c>
      <c r="G324" s="35"/>
      <c r="H324" s="17" t="str">
        <f t="shared" si="20"/>
        <v/>
      </c>
      <c r="I324" s="35"/>
      <c r="J324" s="25" t="str">
        <f t="shared" si="21"/>
        <v/>
      </c>
      <c r="K324" s="35"/>
      <c r="L324" s="22" t="str">
        <f t="shared" si="22"/>
        <v/>
      </c>
      <c r="M324" s="35"/>
      <c r="N324" s="31" t="str">
        <f>IF($D324="", "", SUM($D$11:$D324))</f>
        <v/>
      </c>
      <c r="O324" s="35"/>
      <c r="P324" s="17" t="str">
        <f t="shared" si="23"/>
        <v/>
      </c>
      <c r="Q324" s="35"/>
      <c r="U324" s="28" t="str">
        <f t="shared" si="24"/>
        <v/>
      </c>
    </row>
    <row r="325" spans="1:21" x14ac:dyDescent="0.25">
      <c r="A325" s="35"/>
      <c r="B325" s="10"/>
      <c r="C325" s="11"/>
      <c r="D325" s="12"/>
      <c r="E325" s="35"/>
      <c r="F325" s="17" t="str">
        <f>IF(AND($B325="", $C325="", $D325=""), "", SUM($C$11:$C325))</f>
        <v/>
      </c>
      <c r="G325" s="35"/>
      <c r="H325" s="17" t="str">
        <f t="shared" si="20"/>
        <v/>
      </c>
      <c r="I325" s="35"/>
      <c r="J325" s="25" t="str">
        <f t="shared" si="21"/>
        <v/>
      </c>
      <c r="K325" s="35"/>
      <c r="L325" s="22" t="str">
        <f t="shared" si="22"/>
        <v/>
      </c>
      <c r="M325" s="35"/>
      <c r="N325" s="31" t="str">
        <f>IF($D325="", "", SUM($D$11:$D325))</f>
        <v/>
      </c>
      <c r="O325" s="35"/>
      <c r="P325" s="17" t="str">
        <f t="shared" si="23"/>
        <v/>
      </c>
      <c r="Q325" s="35"/>
      <c r="U325" s="28" t="str">
        <f t="shared" si="24"/>
        <v/>
      </c>
    </row>
    <row r="326" spans="1:21" x14ac:dyDescent="0.25">
      <c r="A326" s="35"/>
      <c r="B326" s="10"/>
      <c r="C326" s="11"/>
      <c r="D326" s="12"/>
      <c r="E326" s="35"/>
      <c r="F326" s="17" t="str">
        <f>IF(AND($B326="", $C326="", $D326=""), "", SUM($C$11:$C326))</f>
        <v/>
      </c>
      <c r="G326" s="35"/>
      <c r="H326" s="17" t="str">
        <f t="shared" si="20"/>
        <v/>
      </c>
      <c r="I326" s="35"/>
      <c r="J326" s="25" t="str">
        <f t="shared" si="21"/>
        <v/>
      </c>
      <c r="K326" s="35"/>
      <c r="L326" s="22" t="str">
        <f t="shared" si="22"/>
        <v/>
      </c>
      <c r="M326" s="35"/>
      <c r="N326" s="31" t="str">
        <f>IF($D326="", "", SUM($D$11:$D326))</f>
        <v/>
      </c>
      <c r="O326" s="35"/>
      <c r="P326" s="17" t="str">
        <f t="shared" si="23"/>
        <v/>
      </c>
      <c r="Q326" s="35"/>
      <c r="U326" s="28" t="str">
        <f t="shared" si="24"/>
        <v/>
      </c>
    </row>
    <row r="327" spans="1:21" x14ac:dyDescent="0.25">
      <c r="A327" s="35"/>
      <c r="B327" s="10"/>
      <c r="C327" s="11"/>
      <c r="D327" s="12"/>
      <c r="E327" s="35"/>
      <c r="F327" s="17" t="str">
        <f>IF(AND($B327="", $C327="", $D327=""), "", SUM($C$11:$C327))</f>
        <v/>
      </c>
      <c r="G327" s="35"/>
      <c r="H327" s="17" t="str">
        <f t="shared" si="20"/>
        <v/>
      </c>
      <c r="I327" s="35"/>
      <c r="J327" s="25" t="str">
        <f t="shared" si="21"/>
        <v/>
      </c>
      <c r="K327" s="35"/>
      <c r="L327" s="22" t="str">
        <f t="shared" si="22"/>
        <v/>
      </c>
      <c r="M327" s="35"/>
      <c r="N327" s="31" t="str">
        <f>IF($D327="", "", SUM($D$11:$D327))</f>
        <v/>
      </c>
      <c r="O327" s="35"/>
      <c r="P327" s="17" t="str">
        <f t="shared" si="23"/>
        <v/>
      </c>
      <c r="Q327" s="35"/>
      <c r="U327" s="28" t="str">
        <f t="shared" si="24"/>
        <v/>
      </c>
    </row>
    <row r="328" spans="1:21" x14ac:dyDescent="0.25">
      <c r="A328" s="35"/>
      <c r="B328" s="10"/>
      <c r="C328" s="11"/>
      <c r="D328" s="12"/>
      <c r="E328" s="35"/>
      <c r="F328" s="17" t="str">
        <f>IF(AND($B328="", $C328="", $D328=""), "", SUM($C$11:$C328))</f>
        <v/>
      </c>
      <c r="G328" s="35"/>
      <c r="H328" s="17" t="str">
        <f t="shared" si="20"/>
        <v/>
      </c>
      <c r="I328" s="35"/>
      <c r="J328" s="25" t="str">
        <f t="shared" si="21"/>
        <v/>
      </c>
      <c r="K328" s="35"/>
      <c r="L328" s="22" t="str">
        <f t="shared" si="22"/>
        <v/>
      </c>
      <c r="M328" s="35"/>
      <c r="N328" s="31" t="str">
        <f>IF($D328="", "", SUM($D$11:$D328))</f>
        <v/>
      </c>
      <c r="O328" s="35"/>
      <c r="P328" s="17" t="str">
        <f t="shared" si="23"/>
        <v/>
      </c>
      <c r="Q328" s="35"/>
      <c r="U328" s="28" t="str">
        <f t="shared" si="24"/>
        <v/>
      </c>
    </row>
    <row r="329" spans="1:21" x14ac:dyDescent="0.25">
      <c r="A329" s="35"/>
      <c r="B329" s="10"/>
      <c r="C329" s="11"/>
      <c r="D329" s="12"/>
      <c r="E329" s="35"/>
      <c r="F329" s="17" t="str">
        <f>IF(AND($B329="", $C329="", $D329=""), "", SUM($C$11:$C329))</f>
        <v/>
      </c>
      <c r="G329" s="35"/>
      <c r="H329" s="17" t="str">
        <f t="shared" si="20"/>
        <v/>
      </c>
      <c r="I329" s="35"/>
      <c r="J329" s="25" t="str">
        <f t="shared" si="21"/>
        <v/>
      </c>
      <c r="K329" s="35"/>
      <c r="L329" s="22" t="str">
        <f t="shared" si="22"/>
        <v/>
      </c>
      <c r="M329" s="35"/>
      <c r="N329" s="31" t="str">
        <f>IF($D329="", "", SUM($D$11:$D329))</f>
        <v/>
      </c>
      <c r="O329" s="35"/>
      <c r="P329" s="17" t="str">
        <f t="shared" si="23"/>
        <v/>
      </c>
      <c r="Q329" s="35"/>
      <c r="U329" s="28" t="str">
        <f t="shared" si="24"/>
        <v/>
      </c>
    </row>
    <row r="330" spans="1:21" x14ac:dyDescent="0.25">
      <c r="A330" s="35"/>
      <c r="B330" s="10"/>
      <c r="C330" s="11"/>
      <c r="D330" s="12"/>
      <c r="E330" s="35"/>
      <c r="F330" s="17" t="str">
        <f>IF(AND($B330="", $C330="", $D330=""), "", SUM($C$11:$C330))</f>
        <v/>
      </c>
      <c r="G330" s="35"/>
      <c r="H330" s="17" t="str">
        <f t="shared" si="20"/>
        <v/>
      </c>
      <c r="I330" s="35"/>
      <c r="J330" s="25" t="str">
        <f t="shared" si="21"/>
        <v/>
      </c>
      <c r="K330" s="35"/>
      <c r="L330" s="22" t="str">
        <f t="shared" si="22"/>
        <v/>
      </c>
      <c r="M330" s="35"/>
      <c r="N330" s="31" t="str">
        <f>IF($D330="", "", SUM($D$11:$D330))</f>
        <v/>
      </c>
      <c r="O330" s="35"/>
      <c r="P330" s="17" t="str">
        <f t="shared" si="23"/>
        <v/>
      </c>
      <c r="Q330" s="35"/>
      <c r="U330" s="28" t="str">
        <f t="shared" si="24"/>
        <v/>
      </c>
    </row>
    <row r="331" spans="1:21" x14ac:dyDescent="0.25">
      <c r="A331" s="35"/>
      <c r="B331" s="10"/>
      <c r="C331" s="11"/>
      <c r="D331" s="12"/>
      <c r="E331" s="35"/>
      <c r="F331" s="17" t="str">
        <f>IF(AND($B331="", $C331="", $D331=""), "", SUM($C$11:$C331))</f>
        <v/>
      </c>
      <c r="G331" s="35"/>
      <c r="H331" s="17" t="str">
        <f t="shared" ref="H331:H394" si="25">IF($F331="", "", $F$3-$F331)</f>
        <v/>
      </c>
      <c r="I331" s="35"/>
      <c r="J331" s="25" t="str">
        <f t="shared" ref="J331:J394" si="26">IF($F331="", "", ($F$3-$F331)/$F$3)</f>
        <v/>
      </c>
      <c r="K331" s="35"/>
      <c r="L331" s="22" t="str">
        <f t="shared" si="22"/>
        <v/>
      </c>
      <c r="M331" s="35"/>
      <c r="N331" s="31" t="str">
        <f>IF($D331="", "", SUM($D$11:$D331))</f>
        <v/>
      </c>
      <c r="O331" s="35"/>
      <c r="P331" s="17" t="str">
        <f t="shared" si="23"/>
        <v/>
      </c>
      <c r="Q331" s="35"/>
      <c r="U331" s="28" t="str">
        <f t="shared" si="24"/>
        <v/>
      </c>
    </row>
    <row r="332" spans="1:21" x14ac:dyDescent="0.25">
      <c r="A332" s="35"/>
      <c r="B332" s="10"/>
      <c r="C332" s="11"/>
      <c r="D332" s="12"/>
      <c r="E332" s="35"/>
      <c r="F332" s="17" t="str">
        <f>IF(AND($B332="", $C332="", $D332=""), "", SUM($C$11:$C332))</f>
        <v/>
      </c>
      <c r="G332" s="35"/>
      <c r="H332" s="17" t="str">
        <f t="shared" si="25"/>
        <v/>
      </c>
      <c r="I332" s="35"/>
      <c r="J332" s="25" t="str">
        <f t="shared" si="26"/>
        <v/>
      </c>
      <c r="K332" s="35"/>
      <c r="L332" s="22" t="str">
        <f t="shared" ref="L332:L395" si="27">IF($J332="", "", 1-$J332)</f>
        <v/>
      </c>
      <c r="M332" s="35"/>
      <c r="N332" s="31" t="str">
        <f>IF($D332="", "", SUM($D$11:$D332))</f>
        <v/>
      </c>
      <c r="O332" s="35"/>
      <c r="P332" s="17" t="str">
        <f t="shared" ref="P332:P395" si="28">IF(OR($C332="", $D332=""), "", IFERROR(ROUND(($D332/$C332)*24*60, 2), ""))</f>
        <v/>
      </c>
      <c r="Q332" s="35"/>
      <c r="U332" s="28" t="str">
        <f t="shared" ref="U332:U395" si="29">IF($L332="", "", IF(AND($L331&lt;1, $L332&gt;=1), "X", ""))</f>
        <v/>
      </c>
    </row>
    <row r="333" spans="1:21" x14ac:dyDescent="0.25">
      <c r="A333" s="35"/>
      <c r="B333" s="10"/>
      <c r="C333" s="11"/>
      <c r="D333" s="12"/>
      <c r="E333" s="35"/>
      <c r="F333" s="17" t="str">
        <f>IF(AND($B333="", $C333="", $D333=""), "", SUM($C$11:$C333))</f>
        <v/>
      </c>
      <c r="G333" s="35"/>
      <c r="H333" s="17" t="str">
        <f t="shared" si="25"/>
        <v/>
      </c>
      <c r="I333" s="35"/>
      <c r="J333" s="25" t="str">
        <f t="shared" si="26"/>
        <v/>
      </c>
      <c r="K333" s="35"/>
      <c r="L333" s="22" t="str">
        <f t="shared" si="27"/>
        <v/>
      </c>
      <c r="M333" s="35"/>
      <c r="N333" s="31" t="str">
        <f>IF($D333="", "", SUM($D$11:$D333))</f>
        <v/>
      </c>
      <c r="O333" s="35"/>
      <c r="P333" s="17" t="str">
        <f t="shared" si="28"/>
        <v/>
      </c>
      <c r="Q333" s="35"/>
      <c r="U333" s="28" t="str">
        <f t="shared" si="29"/>
        <v/>
      </c>
    </row>
    <row r="334" spans="1:21" x14ac:dyDescent="0.25">
      <c r="A334" s="35"/>
      <c r="B334" s="10"/>
      <c r="C334" s="11"/>
      <c r="D334" s="12"/>
      <c r="E334" s="35"/>
      <c r="F334" s="17" t="str">
        <f>IF(AND($B334="", $C334="", $D334=""), "", SUM($C$11:$C334))</f>
        <v/>
      </c>
      <c r="G334" s="35"/>
      <c r="H334" s="17" t="str">
        <f t="shared" si="25"/>
        <v/>
      </c>
      <c r="I334" s="35"/>
      <c r="J334" s="25" t="str">
        <f t="shared" si="26"/>
        <v/>
      </c>
      <c r="K334" s="35"/>
      <c r="L334" s="22" t="str">
        <f t="shared" si="27"/>
        <v/>
      </c>
      <c r="M334" s="35"/>
      <c r="N334" s="31" t="str">
        <f>IF($D334="", "", SUM($D$11:$D334))</f>
        <v/>
      </c>
      <c r="O334" s="35"/>
      <c r="P334" s="17" t="str">
        <f t="shared" si="28"/>
        <v/>
      </c>
      <c r="Q334" s="35"/>
      <c r="U334" s="28" t="str">
        <f t="shared" si="29"/>
        <v/>
      </c>
    </row>
    <row r="335" spans="1:21" x14ac:dyDescent="0.25">
      <c r="A335" s="35"/>
      <c r="B335" s="10"/>
      <c r="C335" s="11"/>
      <c r="D335" s="12"/>
      <c r="E335" s="35"/>
      <c r="F335" s="17" t="str">
        <f>IF(AND($B335="", $C335="", $D335=""), "", SUM($C$11:$C335))</f>
        <v/>
      </c>
      <c r="G335" s="35"/>
      <c r="H335" s="17" t="str">
        <f t="shared" si="25"/>
        <v/>
      </c>
      <c r="I335" s="35"/>
      <c r="J335" s="25" t="str">
        <f t="shared" si="26"/>
        <v/>
      </c>
      <c r="K335" s="35"/>
      <c r="L335" s="22" t="str">
        <f t="shared" si="27"/>
        <v/>
      </c>
      <c r="M335" s="35"/>
      <c r="N335" s="31" t="str">
        <f>IF($D335="", "", SUM($D$11:$D335))</f>
        <v/>
      </c>
      <c r="O335" s="35"/>
      <c r="P335" s="17" t="str">
        <f t="shared" si="28"/>
        <v/>
      </c>
      <c r="Q335" s="35"/>
      <c r="U335" s="28" t="str">
        <f t="shared" si="29"/>
        <v/>
      </c>
    </row>
    <row r="336" spans="1:21" x14ac:dyDescent="0.25">
      <c r="A336" s="35"/>
      <c r="B336" s="10"/>
      <c r="C336" s="11"/>
      <c r="D336" s="12"/>
      <c r="E336" s="35"/>
      <c r="F336" s="17" t="str">
        <f>IF(AND($B336="", $C336="", $D336=""), "", SUM($C$11:$C336))</f>
        <v/>
      </c>
      <c r="G336" s="35"/>
      <c r="H336" s="17" t="str">
        <f t="shared" si="25"/>
        <v/>
      </c>
      <c r="I336" s="35"/>
      <c r="J336" s="25" t="str">
        <f t="shared" si="26"/>
        <v/>
      </c>
      <c r="K336" s="35"/>
      <c r="L336" s="22" t="str">
        <f t="shared" si="27"/>
        <v/>
      </c>
      <c r="M336" s="35"/>
      <c r="N336" s="31" t="str">
        <f>IF($D336="", "", SUM($D$11:$D336))</f>
        <v/>
      </c>
      <c r="O336" s="35"/>
      <c r="P336" s="17" t="str">
        <f t="shared" si="28"/>
        <v/>
      </c>
      <c r="Q336" s="35"/>
      <c r="U336" s="28" t="str">
        <f t="shared" si="29"/>
        <v/>
      </c>
    </row>
    <row r="337" spans="1:21" x14ac:dyDescent="0.25">
      <c r="A337" s="35"/>
      <c r="B337" s="10"/>
      <c r="C337" s="11"/>
      <c r="D337" s="12"/>
      <c r="E337" s="35"/>
      <c r="F337" s="17" t="str">
        <f>IF(AND($B337="", $C337="", $D337=""), "", SUM($C$11:$C337))</f>
        <v/>
      </c>
      <c r="G337" s="35"/>
      <c r="H337" s="17" t="str">
        <f t="shared" si="25"/>
        <v/>
      </c>
      <c r="I337" s="35"/>
      <c r="J337" s="25" t="str">
        <f t="shared" si="26"/>
        <v/>
      </c>
      <c r="K337" s="35"/>
      <c r="L337" s="22" t="str">
        <f t="shared" si="27"/>
        <v/>
      </c>
      <c r="M337" s="35"/>
      <c r="N337" s="31" t="str">
        <f>IF($D337="", "", SUM($D$11:$D337))</f>
        <v/>
      </c>
      <c r="O337" s="35"/>
      <c r="P337" s="17" t="str">
        <f t="shared" si="28"/>
        <v/>
      </c>
      <c r="Q337" s="35"/>
      <c r="U337" s="28" t="str">
        <f t="shared" si="29"/>
        <v/>
      </c>
    </row>
    <row r="338" spans="1:21" x14ac:dyDescent="0.25">
      <c r="A338" s="35"/>
      <c r="B338" s="10"/>
      <c r="C338" s="11"/>
      <c r="D338" s="12"/>
      <c r="E338" s="35"/>
      <c r="F338" s="17" t="str">
        <f>IF(AND($B338="", $C338="", $D338=""), "", SUM($C$11:$C338))</f>
        <v/>
      </c>
      <c r="G338" s="35"/>
      <c r="H338" s="17" t="str">
        <f t="shared" si="25"/>
        <v/>
      </c>
      <c r="I338" s="35"/>
      <c r="J338" s="25" t="str">
        <f t="shared" si="26"/>
        <v/>
      </c>
      <c r="K338" s="35"/>
      <c r="L338" s="22" t="str">
        <f t="shared" si="27"/>
        <v/>
      </c>
      <c r="M338" s="35"/>
      <c r="N338" s="31" t="str">
        <f>IF($D338="", "", SUM($D$11:$D338))</f>
        <v/>
      </c>
      <c r="O338" s="35"/>
      <c r="P338" s="17" t="str">
        <f t="shared" si="28"/>
        <v/>
      </c>
      <c r="Q338" s="35"/>
      <c r="U338" s="28" t="str">
        <f t="shared" si="29"/>
        <v/>
      </c>
    </row>
    <row r="339" spans="1:21" x14ac:dyDescent="0.25">
      <c r="A339" s="35"/>
      <c r="B339" s="10"/>
      <c r="C339" s="11"/>
      <c r="D339" s="12"/>
      <c r="E339" s="35"/>
      <c r="F339" s="17" t="str">
        <f>IF(AND($B339="", $C339="", $D339=""), "", SUM($C$11:$C339))</f>
        <v/>
      </c>
      <c r="G339" s="35"/>
      <c r="H339" s="17" t="str">
        <f t="shared" si="25"/>
        <v/>
      </c>
      <c r="I339" s="35"/>
      <c r="J339" s="25" t="str">
        <f t="shared" si="26"/>
        <v/>
      </c>
      <c r="K339" s="35"/>
      <c r="L339" s="22" t="str">
        <f t="shared" si="27"/>
        <v/>
      </c>
      <c r="M339" s="35"/>
      <c r="N339" s="31" t="str">
        <f>IF($D339="", "", SUM($D$11:$D339))</f>
        <v/>
      </c>
      <c r="O339" s="35"/>
      <c r="P339" s="17" t="str">
        <f t="shared" si="28"/>
        <v/>
      </c>
      <c r="Q339" s="35"/>
      <c r="U339" s="28" t="str">
        <f t="shared" si="29"/>
        <v/>
      </c>
    </row>
    <row r="340" spans="1:21" x14ac:dyDescent="0.25">
      <c r="A340" s="35"/>
      <c r="B340" s="10"/>
      <c r="C340" s="11"/>
      <c r="D340" s="12"/>
      <c r="E340" s="35"/>
      <c r="F340" s="17" t="str">
        <f>IF(AND($B340="", $C340="", $D340=""), "", SUM($C$11:$C340))</f>
        <v/>
      </c>
      <c r="G340" s="35"/>
      <c r="H340" s="17" t="str">
        <f t="shared" si="25"/>
        <v/>
      </c>
      <c r="I340" s="35"/>
      <c r="J340" s="25" t="str">
        <f t="shared" si="26"/>
        <v/>
      </c>
      <c r="K340" s="35"/>
      <c r="L340" s="22" t="str">
        <f t="shared" si="27"/>
        <v/>
      </c>
      <c r="M340" s="35"/>
      <c r="N340" s="31" t="str">
        <f>IF($D340="", "", SUM($D$11:$D340))</f>
        <v/>
      </c>
      <c r="O340" s="35"/>
      <c r="P340" s="17" t="str">
        <f t="shared" si="28"/>
        <v/>
      </c>
      <c r="Q340" s="35"/>
      <c r="U340" s="28" t="str">
        <f t="shared" si="29"/>
        <v/>
      </c>
    </row>
    <row r="341" spans="1:21" x14ac:dyDescent="0.25">
      <c r="A341" s="35"/>
      <c r="B341" s="10"/>
      <c r="C341" s="11"/>
      <c r="D341" s="12"/>
      <c r="E341" s="35"/>
      <c r="F341" s="17" t="str">
        <f>IF(AND($B341="", $C341="", $D341=""), "", SUM($C$11:$C341))</f>
        <v/>
      </c>
      <c r="G341" s="35"/>
      <c r="H341" s="17" t="str">
        <f t="shared" si="25"/>
        <v/>
      </c>
      <c r="I341" s="35"/>
      <c r="J341" s="25" t="str">
        <f t="shared" si="26"/>
        <v/>
      </c>
      <c r="K341" s="35"/>
      <c r="L341" s="22" t="str">
        <f t="shared" si="27"/>
        <v/>
      </c>
      <c r="M341" s="35"/>
      <c r="N341" s="31" t="str">
        <f>IF($D341="", "", SUM($D$11:$D341))</f>
        <v/>
      </c>
      <c r="O341" s="35"/>
      <c r="P341" s="17" t="str">
        <f t="shared" si="28"/>
        <v/>
      </c>
      <c r="Q341" s="35"/>
      <c r="U341" s="28" t="str">
        <f t="shared" si="29"/>
        <v/>
      </c>
    </row>
    <row r="342" spans="1:21" x14ac:dyDescent="0.25">
      <c r="A342" s="35"/>
      <c r="B342" s="10"/>
      <c r="C342" s="11"/>
      <c r="D342" s="12"/>
      <c r="E342" s="35"/>
      <c r="F342" s="17" t="str">
        <f>IF(AND($B342="", $C342="", $D342=""), "", SUM($C$11:$C342))</f>
        <v/>
      </c>
      <c r="G342" s="35"/>
      <c r="H342" s="17" t="str">
        <f t="shared" si="25"/>
        <v/>
      </c>
      <c r="I342" s="35"/>
      <c r="J342" s="25" t="str">
        <f t="shared" si="26"/>
        <v/>
      </c>
      <c r="K342" s="35"/>
      <c r="L342" s="22" t="str">
        <f t="shared" si="27"/>
        <v/>
      </c>
      <c r="M342" s="35"/>
      <c r="N342" s="31" t="str">
        <f>IF($D342="", "", SUM($D$11:$D342))</f>
        <v/>
      </c>
      <c r="O342" s="35"/>
      <c r="P342" s="17" t="str">
        <f t="shared" si="28"/>
        <v/>
      </c>
      <c r="Q342" s="35"/>
      <c r="U342" s="28" t="str">
        <f t="shared" si="29"/>
        <v/>
      </c>
    </row>
    <row r="343" spans="1:21" x14ac:dyDescent="0.25">
      <c r="A343" s="35"/>
      <c r="B343" s="10"/>
      <c r="C343" s="11"/>
      <c r="D343" s="12"/>
      <c r="E343" s="35"/>
      <c r="F343" s="17" t="str">
        <f>IF(AND($B343="", $C343="", $D343=""), "", SUM($C$11:$C343))</f>
        <v/>
      </c>
      <c r="G343" s="35"/>
      <c r="H343" s="17" t="str">
        <f t="shared" si="25"/>
        <v/>
      </c>
      <c r="I343" s="35"/>
      <c r="J343" s="25" t="str">
        <f t="shared" si="26"/>
        <v/>
      </c>
      <c r="K343" s="35"/>
      <c r="L343" s="22" t="str">
        <f t="shared" si="27"/>
        <v/>
      </c>
      <c r="M343" s="35"/>
      <c r="N343" s="31" t="str">
        <f>IF($D343="", "", SUM($D$11:$D343))</f>
        <v/>
      </c>
      <c r="O343" s="35"/>
      <c r="P343" s="17" t="str">
        <f t="shared" si="28"/>
        <v/>
      </c>
      <c r="Q343" s="35"/>
      <c r="U343" s="28" t="str">
        <f t="shared" si="29"/>
        <v/>
      </c>
    </row>
    <row r="344" spans="1:21" x14ac:dyDescent="0.25">
      <c r="A344" s="35"/>
      <c r="B344" s="10"/>
      <c r="C344" s="11"/>
      <c r="D344" s="12"/>
      <c r="E344" s="35"/>
      <c r="F344" s="17" t="str">
        <f>IF(AND($B344="", $C344="", $D344=""), "", SUM($C$11:$C344))</f>
        <v/>
      </c>
      <c r="G344" s="35"/>
      <c r="H344" s="17" t="str">
        <f t="shared" si="25"/>
        <v/>
      </c>
      <c r="I344" s="35"/>
      <c r="J344" s="25" t="str">
        <f t="shared" si="26"/>
        <v/>
      </c>
      <c r="K344" s="35"/>
      <c r="L344" s="22" t="str">
        <f t="shared" si="27"/>
        <v/>
      </c>
      <c r="M344" s="35"/>
      <c r="N344" s="31" t="str">
        <f>IF($D344="", "", SUM($D$11:$D344))</f>
        <v/>
      </c>
      <c r="O344" s="35"/>
      <c r="P344" s="17" t="str">
        <f t="shared" si="28"/>
        <v/>
      </c>
      <c r="Q344" s="35"/>
      <c r="U344" s="28" t="str">
        <f t="shared" si="29"/>
        <v/>
      </c>
    </row>
    <row r="345" spans="1:21" x14ac:dyDescent="0.25">
      <c r="A345" s="35"/>
      <c r="B345" s="10"/>
      <c r="C345" s="11"/>
      <c r="D345" s="12"/>
      <c r="E345" s="35"/>
      <c r="F345" s="17" t="str">
        <f>IF(AND($B345="", $C345="", $D345=""), "", SUM($C$11:$C345))</f>
        <v/>
      </c>
      <c r="G345" s="35"/>
      <c r="H345" s="17" t="str">
        <f t="shared" si="25"/>
        <v/>
      </c>
      <c r="I345" s="35"/>
      <c r="J345" s="25" t="str">
        <f t="shared" si="26"/>
        <v/>
      </c>
      <c r="K345" s="35"/>
      <c r="L345" s="22" t="str">
        <f t="shared" si="27"/>
        <v/>
      </c>
      <c r="M345" s="35"/>
      <c r="N345" s="31" t="str">
        <f>IF($D345="", "", SUM($D$11:$D345))</f>
        <v/>
      </c>
      <c r="O345" s="35"/>
      <c r="P345" s="17" t="str">
        <f t="shared" si="28"/>
        <v/>
      </c>
      <c r="Q345" s="35"/>
      <c r="U345" s="28" t="str">
        <f t="shared" si="29"/>
        <v/>
      </c>
    </row>
    <row r="346" spans="1:21" x14ac:dyDescent="0.25">
      <c r="A346" s="35"/>
      <c r="B346" s="10"/>
      <c r="C346" s="11"/>
      <c r="D346" s="12"/>
      <c r="E346" s="35"/>
      <c r="F346" s="17" t="str">
        <f>IF(AND($B346="", $C346="", $D346=""), "", SUM($C$11:$C346))</f>
        <v/>
      </c>
      <c r="G346" s="35"/>
      <c r="H346" s="17" t="str">
        <f t="shared" si="25"/>
        <v/>
      </c>
      <c r="I346" s="35"/>
      <c r="J346" s="25" t="str">
        <f t="shared" si="26"/>
        <v/>
      </c>
      <c r="K346" s="35"/>
      <c r="L346" s="22" t="str">
        <f t="shared" si="27"/>
        <v/>
      </c>
      <c r="M346" s="35"/>
      <c r="N346" s="31" t="str">
        <f>IF($D346="", "", SUM($D$11:$D346))</f>
        <v/>
      </c>
      <c r="O346" s="35"/>
      <c r="P346" s="17" t="str">
        <f t="shared" si="28"/>
        <v/>
      </c>
      <c r="Q346" s="35"/>
      <c r="U346" s="28" t="str">
        <f t="shared" si="29"/>
        <v/>
      </c>
    </row>
    <row r="347" spans="1:21" x14ac:dyDescent="0.25">
      <c r="A347" s="35"/>
      <c r="B347" s="10"/>
      <c r="C347" s="11"/>
      <c r="D347" s="12"/>
      <c r="E347" s="35"/>
      <c r="F347" s="17" t="str">
        <f>IF(AND($B347="", $C347="", $D347=""), "", SUM($C$11:$C347))</f>
        <v/>
      </c>
      <c r="G347" s="35"/>
      <c r="H347" s="17" t="str">
        <f t="shared" si="25"/>
        <v/>
      </c>
      <c r="I347" s="35"/>
      <c r="J347" s="25" t="str">
        <f t="shared" si="26"/>
        <v/>
      </c>
      <c r="K347" s="35"/>
      <c r="L347" s="22" t="str">
        <f t="shared" si="27"/>
        <v/>
      </c>
      <c r="M347" s="35"/>
      <c r="N347" s="31" t="str">
        <f>IF($D347="", "", SUM($D$11:$D347))</f>
        <v/>
      </c>
      <c r="O347" s="35"/>
      <c r="P347" s="17" t="str">
        <f t="shared" si="28"/>
        <v/>
      </c>
      <c r="Q347" s="35"/>
      <c r="U347" s="28" t="str">
        <f t="shared" si="29"/>
        <v/>
      </c>
    </row>
    <row r="348" spans="1:21" x14ac:dyDescent="0.25">
      <c r="A348" s="35"/>
      <c r="B348" s="10"/>
      <c r="C348" s="11"/>
      <c r="D348" s="12"/>
      <c r="E348" s="35"/>
      <c r="F348" s="17" t="str">
        <f>IF(AND($B348="", $C348="", $D348=""), "", SUM($C$11:$C348))</f>
        <v/>
      </c>
      <c r="G348" s="35"/>
      <c r="H348" s="17" t="str">
        <f t="shared" si="25"/>
        <v/>
      </c>
      <c r="I348" s="35"/>
      <c r="J348" s="25" t="str">
        <f t="shared" si="26"/>
        <v/>
      </c>
      <c r="K348" s="35"/>
      <c r="L348" s="22" t="str">
        <f t="shared" si="27"/>
        <v/>
      </c>
      <c r="M348" s="35"/>
      <c r="N348" s="31" t="str">
        <f>IF($D348="", "", SUM($D$11:$D348))</f>
        <v/>
      </c>
      <c r="O348" s="35"/>
      <c r="P348" s="17" t="str">
        <f t="shared" si="28"/>
        <v/>
      </c>
      <c r="Q348" s="35"/>
      <c r="U348" s="28" t="str">
        <f t="shared" si="29"/>
        <v/>
      </c>
    </row>
    <row r="349" spans="1:21" x14ac:dyDescent="0.25">
      <c r="A349" s="35"/>
      <c r="B349" s="10"/>
      <c r="C349" s="11"/>
      <c r="D349" s="12"/>
      <c r="E349" s="35"/>
      <c r="F349" s="17" t="str">
        <f>IF(AND($B349="", $C349="", $D349=""), "", SUM($C$11:$C349))</f>
        <v/>
      </c>
      <c r="G349" s="35"/>
      <c r="H349" s="17" t="str">
        <f t="shared" si="25"/>
        <v/>
      </c>
      <c r="I349" s="35"/>
      <c r="J349" s="25" t="str">
        <f t="shared" si="26"/>
        <v/>
      </c>
      <c r="K349" s="35"/>
      <c r="L349" s="22" t="str">
        <f t="shared" si="27"/>
        <v/>
      </c>
      <c r="M349" s="35"/>
      <c r="N349" s="31" t="str">
        <f>IF($D349="", "", SUM($D$11:$D349))</f>
        <v/>
      </c>
      <c r="O349" s="35"/>
      <c r="P349" s="17" t="str">
        <f t="shared" si="28"/>
        <v/>
      </c>
      <c r="Q349" s="35"/>
      <c r="U349" s="28" t="str">
        <f t="shared" si="29"/>
        <v/>
      </c>
    </row>
    <row r="350" spans="1:21" x14ac:dyDescent="0.25">
      <c r="A350" s="35"/>
      <c r="B350" s="10"/>
      <c r="C350" s="11"/>
      <c r="D350" s="12"/>
      <c r="E350" s="35"/>
      <c r="F350" s="17" t="str">
        <f>IF(AND($B350="", $C350="", $D350=""), "", SUM($C$11:$C350))</f>
        <v/>
      </c>
      <c r="G350" s="35"/>
      <c r="H350" s="17" t="str">
        <f t="shared" si="25"/>
        <v/>
      </c>
      <c r="I350" s="35"/>
      <c r="J350" s="25" t="str">
        <f t="shared" si="26"/>
        <v/>
      </c>
      <c r="K350" s="35"/>
      <c r="L350" s="22" t="str">
        <f t="shared" si="27"/>
        <v/>
      </c>
      <c r="M350" s="35"/>
      <c r="N350" s="31" t="str">
        <f>IF($D350="", "", SUM($D$11:$D350))</f>
        <v/>
      </c>
      <c r="O350" s="35"/>
      <c r="P350" s="17" t="str">
        <f t="shared" si="28"/>
        <v/>
      </c>
      <c r="Q350" s="35"/>
      <c r="U350" s="28" t="str">
        <f t="shared" si="29"/>
        <v/>
      </c>
    </row>
    <row r="351" spans="1:21" x14ac:dyDescent="0.25">
      <c r="A351" s="35"/>
      <c r="B351" s="10"/>
      <c r="C351" s="11"/>
      <c r="D351" s="12"/>
      <c r="E351" s="35"/>
      <c r="F351" s="17" t="str">
        <f>IF(AND($B351="", $C351="", $D351=""), "", SUM($C$11:$C351))</f>
        <v/>
      </c>
      <c r="G351" s="35"/>
      <c r="H351" s="17" t="str">
        <f t="shared" si="25"/>
        <v/>
      </c>
      <c r="I351" s="35"/>
      <c r="J351" s="25" t="str">
        <f t="shared" si="26"/>
        <v/>
      </c>
      <c r="K351" s="35"/>
      <c r="L351" s="22" t="str">
        <f t="shared" si="27"/>
        <v/>
      </c>
      <c r="M351" s="35"/>
      <c r="N351" s="31" t="str">
        <f>IF($D351="", "", SUM($D$11:$D351))</f>
        <v/>
      </c>
      <c r="O351" s="35"/>
      <c r="P351" s="17" t="str">
        <f t="shared" si="28"/>
        <v/>
      </c>
      <c r="Q351" s="35"/>
      <c r="U351" s="28" t="str">
        <f t="shared" si="29"/>
        <v/>
      </c>
    </row>
    <row r="352" spans="1:21" x14ac:dyDescent="0.25">
      <c r="A352" s="35"/>
      <c r="B352" s="10"/>
      <c r="C352" s="11"/>
      <c r="D352" s="12"/>
      <c r="E352" s="35"/>
      <c r="F352" s="17" t="str">
        <f>IF(AND($B352="", $C352="", $D352=""), "", SUM($C$11:$C352))</f>
        <v/>
      </c>
      <c r="G352" s="35"/>
      <c r="H352" s="17" t="str">
        <f t="shared" si="25"/>
        <v/>
      </c>
      <c r="I352" s="35"/>
      <c r="J352" s="25" t="str">
        <f t="shared" si="26"/>
        <v/>
      </c>
      <c r="K352" s="35"/>
      <c r="L352" s="22" t="str">
        <f t="shared" si="27"/>
        <v/>
      </c>
      <c r="M352" s="35"/>
      <c r="N352" s="31" t="str">
        <f>IF($D352="", "", SUM($D$11:$D352))</f>
        <v/>
      </c>
      <c r="O352" s="35"/>
      <c r="P352" s="17" t="str">
        <f t="shared" si="28"/>
        <v/>
      </c>
      <c r="Q352" s="35"/>
      <c r="U352" s="28" t="str">
        <f t="shared" si="29"/>
        <v/>
      </c>
    </row>
    <row r="353" spans="1:21" x14ac:dyDescent="0.25">
      <c r="A353" s="35"/>
      <c r="B353" s="10"/>
      <c r="C353" s="11"/>
      <c r="D353" s="12"/>
      <c r="E353" s="35"/>
      <c r="F353" s="17" t="str">
        <f>IF(AND($B353="", $C353="", $D353=""), "", SUM($C$11:$C353))</f>
        <v/>
      </c>
      <c r="G353" s="35"/>
      <c r="H353" s="17" t="str">
        <f t="shared" si="25"/>
        <v/>
      </c>
      <c r="I353" s="35"/>
      <c r="J353" s="25" t="str">
        <f t="shared" si="26"/>
        <v/>
      </c>
      <c r="K353" s="35"/>
      <c r="L353" s="22" t="str">
        <f t="shared" si="27"/>
        <v/>
      </c>
      <c r="M353" s="35"/>
      <c r="N353" s="31" t="str">
        <f>IF($D353="", "", SUM($D$11:$D353))</f>
        <v/>
      </c>
      <c r="O353" s="35"/>
      <c r="P353" s="17" t="str">
        <f t="shared" si="28"/>
        <v/>
      </c>
      <c r="Q353" s="35"/>
      <c r="U353" s="28" t="str">
        <f t="shared" si="29"/>
        <v/>
      </c>
    </row>
    <row r="354" spans="1:21" x14ac:dyDescent="0.25">
      <c r="A354" s="35"/>
      <c r="B354" s="10"/>
      <c r="C354" s="11"/>
      <c r="D354" s="12"/>
      <c r="E354" s="35"/>
      <c r="F354" s="17" t="str">
        <f>IF(AND($B354="", $C354="", $D354=""), "", SUM($C$11:$C354))</f>
        <v/>
      </c>
      <c r="G354" s="35"/>
      <c r="H354" s="17" t="str">
        <f t="shared" si="25"/>
        <v/>
      </c>
      <c r="I354" s="35"/>
      <c r="J354" s="25" t="str">
        <f t="shared" si="26"/>
        <v/>
      </c>
      <c r="K354" s="35"/>
      <c r="L354" s="22" t="str">
        <f t="shared" si="27"/>
        <v/>
      </c>
      <c r="M354" s="35"/>
      <c r="N354" s="31" t="str">
        <f>IF($D354="", "", SUM($D$11:$D354))</f>
        <v/>
      </c>
      <c r="O354" s="35"/>
      <c r="P354" s="17" t="str">
        <f t="shared" si="28"/>
        <v/>
      </c>
      <c r="Q354" s="35"/>
      <c r="U354" s="28" t="str">
        <f t="shared" si="29"/>
        <v/>
      </c>
    </row>
    <row r="355" spans="1:21" x14ac:dyDescent="0.25">
      <c r="A355" s="35"/>
      <c r="B355" s="10"/>
      <c r="C355" s="11"/>
      <c r="D355" s="12"/>
      <c r="E355" s="35"/>
      <c r="F355" s="17" t="str">
        <f>IF(AND($B355="", $C355="", $D355=""), "", SUM($C$11:$C355))</f>
        <v/>
      </c>
      <c r="G355" s="35"/>
      <c r="H355" s="17" t="str">
        <f t="shared" si="25"/>
        <v/>
      </c>
      <c r="I355" s="35"/>
      <c r="J355" s="25" t="str">
        <f t="shared" si="26"/>
        <v/>
      </c>
      <c r="K355" s="35"/>
      <c r="L355" s="22" t="str">
        <f t="shared" si="27"/>
        <v/>
      </c>
      <c r="M355" s="35"/>
      <c r="N355" s="31" t="str">
        <f>IF($D355="", "", SUM($D$11:$D355))</f>
        <v/>
      </c>
      <c r="O355" s="35"/>
      <c r="P355" s="17" t="str">
        <f t="shared" si="28"/>
        <v/>
      </c>
      <c r="Q355" s="35"/>
      <c r="U355" s="28" t="str">
        <f t="shared" si="29"/>
        <v/>
      </c>
    </row>
    <row r="356" spans="1:21" x14ac:dyDescent="0.25">
      <c r="A356" s="35"/>
      <c r="B356" s="10"/>
      <c r="C356" s="11"/>
      <c r="D356" s="12"/>
      <c r="E356" s="35"/>
      <c r="F356" s="17" t="str">
        <f>IF(AND($B356="", $C356="", $D356=""), "", SUM($C$11:$C356))</f>
        <v/>
      </c>
      <c r="G356" s="35"/>
      <c r="H356" s="17" t="str">
        <f t="shared" si="25"/>
        <v/>
      </c>
      <c r="I356" s="35"/>
      <c r="J356" s="25" t="str">
        <f t="shared" si="26"/>
        <v/>
      </c>
      <c r="K356" s="35"/>
      <c r="L356" s="22" t="str">
        <f t="shared" si="27"/>
        <v/>
      </c>
      <c r="M356" s="35"/>
      <c r="N356" s="31" t="str">
        <f>IF($D356="", "", SUM($D$11:$D356))</f>
        <v/>
      </c>
      <c r="O356" s="35"/>
      <c r="P356" s="17" t="str">
        <f t="shared" si="28"/>
        <v/>
      </c>
      <c r="Q356" s="35"/>
      <c r="U356" s="28" t="str">
        <f t="shared" si="29"/>
        <v/>
      </c>
    </row>
    <row r="357" spans="1:21" x14ac:dyDescent="0.25">
      <c r="A357" s="35"/>
      <c r="B357" s="10"/>
      <c r="C357" s="11"/>
      <c r="D357" s="12"/>
      <c r="E357" s="35"/>
      <c r="F357" s="17" t="str">
        <f>IF(AND($B357="", $C357="", $D357=""), "", SUM($C$11:$C357))</f>
        <v/>
      </c>
      <c r="G357" s="35"/>
      <c r="H357" s="17" t="str">
        <f t="shared" si="25"/>
        <v/>
      </c>
      <c r="I357" s="35"/>
      <c r="J357" s="25" t="str">
        <f t="shared" si="26"/>
        <v/>
      </c>
      <c r="K357" s="35"/>
      <c r="L357" s="22" t="str">
        <f t="shared" si="27"/>
        <v/>
      </c>
      <c r="M357" s="35"/>
      <c r="N357" s="31" t="str">
        <f>IF($D357="", "", SUM($D$11:$D357))</f>
        <v/>
      </c>
      <c r="O357" s="35"/>
      <c r="P357" s="17" t="str">
        <f t="shared" si="28"/>
        <v/>
      </c>
      <c r="Q357" s="35"/>
      <c r="U357" s="28" t="str">
        <f t="shared" si="29"/>
        <v/>
      </c>
    </row>
    <row r="358" spans="1:21" x14ac:dyDescent="0.25">
      <c r="A358" s="35"/>
      <c r="B358" s="10"/>
      <c r="C358" s="11"/>
      <c r="D358" s="12"/>
      <c r="E358" s="35"/>
      <c r="F358" s="17" t="str">
        <f>IF(AND($B358="", $C358="", $D358=""), "", SUM($C$11:$C358))</f>
        <v/>
      </c>
      <c r="G358" s="35"/>
      <c r="H358" s="17" t="str">
        <f t="shared" si="25"/>
        <v/>
      </c>
      <c r="I358" s="35"/>
      <c r="J358" s="25" t="str">
        <f t="shared" si="26"/>
        <v/>
      </c>
      <c r="K358" s="35"/>
      <c r="L358" s="22" t="str">
        <f t="shared" si="27"/>
        <v/>
      </c>
      <c r="M358" s="35"/>
      <c r="N358" s="31" t="str">
        <f>IF($D358="", "", SUM($D$11:$D358))</f>
        <v/>
      </c>
      <c r="O358" s="35"/>
      <c r="P358" s="17" t="str">
        <f t="shared" si="28"/>
        <v/>
      </c>
      <c r="Q358" s="35"/>
      <c r="U358" s="28" t="str">
        <f t="shared" si="29"/>
        <v/>
      </c>
    </row>
    <row r="359" spans="1:21" x14ac:dyDescent="0.25">
      <c r="A359" s="35"/>
      <c r="B359" s="10"/>
      <c r="C359" s="11"/>
      <c r="D359" s="12"/>
      <c r="E359" s="35"/>
      <c r="F359" s="17" t="str">
        <f>IF(AND($B359="", $C359="", $D359=""), "", SUM($C$11:$C359))</f>
        <v/>
      </c>
      <c r="G359" s="35"/>
      <c r="H359" s="17" t="str">
        <f t="shared" si="25"/>
        <v/>
      </c>
      <c r="I359" s="35"/>
      <c r="J359" s="25" t="str">
        <f t="shared" si="26"/>
        <v/>
      </c>
      <c r="K359" s="35"/>
      <c r="L359" s="22" t="str">
        <f t="shared" si="27"/>
        <v/>
      </c>
      <c r="M359" s="35"/>
      <c r="N359" s="31" t="str">
        <f>IF($D359="", "", SUM($D$11:$D359))</f>
        <v/>
      </c>
      <c r="O359" s="35"/>
      <c r="P359" s="17" t="str">
        <f t="shared" si="28"/>
        <v/>
      </c>
      <c r="Q359" s="35"/>
      <c r="U359" s="28" t="str">
        <f t="shared" si="29"/>
        <v/>
      </c>
    </row>
    <row r="360" spans="1:21" x14ac:dyDescent="0.25">
      <c r="A360" s="35"/>
      <c r="B360" s="10"/>
      <c r="C360" s="11"/>
      <c r="D360" s="12"/>
      <c r="E360" s="35"/>
      <c r="F360" s="17" t="str">
        <f>IF(AND($B360="", $C360="", $D360=""), "", SUM($C$11:$C360))</f>
        <v/>
      </c>
      <c r="G360" s="35"/>
      <c r="H360" s="17" t="str">
        <f t="shared" si="25"/>
        <v/>
      </c>
      <c r="I360" s="35"/>
      <c r="J360" s="25" t="str">
        <f t="shared" si="26"/>
        <v/>
      </c>
      <c r="K360" s="35"/>
      <c r="L360" s="22" t="str">
        <f t="shared" si="27"/>
        <v/>
      </c>
      <c r="M360" s="35"/>
      <c r="N360" s="31" t="str">
        <f>IF($D360="", "", SUM($D$11:$D360))</f>
        <v/>
      </c>
      <c r="O360" s="35"/>
      <c r="P360" s="17" t="str">
        <f t="shared" si="28"/>
        <v/>
      </c>
      <c r="Q360" s="35"/>
      <c r="U360" s="28" t="str">
        <f t="shared" si="29"/>
        <v/>
      </c>
    </row>
    <row r="361" spans="1:21" x14ac:dyDescent="0.25">
      <c r="A361" s="35"/>
      <c r="B361" s="10"/>
      <c r="C361" s="11"/>
      <c r="D361" s="12"/>
      <c r="E361" s="35"/>
      <c r="F361" s="17" t="str">
        <f>IF(AND($B361="", $C361="", $D361=""), "", SUM($C$11:$C361))</f>
        <v/>
      </c>
      <c r="G361" s="35"/>
      <c r="H361" s="17" t="str">
        <f t="shared" si="25"/>
        <v/>
      </c>
      <c r="I361" s="35"/>
      <c r="J361" s="25" t="str">
        <f t="shared" si="26"/>
        <v/>
      </c>
      <c r="K361" s="35"/>
      <c r="L361" s="22" t="str">
        <f t="shared" si="27"/>
        <v/>
      </c>
      <c r="M361" s="35"/>
      <c r="N361" s="31" t="str">
        <f>IF($D361="", "", SUM($D$11:$D361))</f>
        <v/>
      </c>
      <c r="O361" s="35"/>
      <c r="P361" s="17" t="str">
        <f t="shared" si="28"/>
        <v/>
      </c>
      <c r="Q361" s="35"/>
      <c r="U361" s="28" t="str">
        <f t="shared" si="29"/>
        <v/>
      </c>
    </row>
    <row r="362" spans="1:21" x14ac:dyDescent="0.25">
      <c r="A362" s="35"/>
      <c r="B362" s="10"/>
      <c r="C362" s="11"/>
      <c r="D362" s="12"/>
      <c r="E362" s="35"/>
      <c r="F362" s="17" t="str">
        <f>IF(AND($B362="", $C362="", $D362=""), "", SUM($C$11:$C362))</f>
        <v/>
      </c>
      <c r="G362" s="35"/>
      <c r="H362" s="17" t="str">
        <f t="shared" si="25"/>
        <v/>
      </c>
      <c r="I362" s="35"/>
      <c r="J362" s="25" t="str">
        <f t="shared" si="26"/>
        <v/>
      </c>
      <c r="K362" s="35"/>
      <c r="L362" s="22" t="str">
        <f t="shared" si="27"/>
        <v/>
      </c>
      <c r="M362" s="35"/>
      <c r="N362" s="31" t="str">
        <f>IF($D362="", "", SUM($D$11:$D362))</f>
        <v/>
      </c>
      <c r="O362" s="35"/>
      <c r="P362" s="17" t="str">
        <f t="shared" si="28"/>
        <v/>
      </c>
      <c r="Q362" s="35"/>
      <c r="U362" s="28" t="str">
        <f t="shared" si="29"/>
        <v/>
      </c>
    </row>
    <row r="363" spans="1:21" x14ac:dyDescent="0.25">
      <c r="A363" s="35"/>
      <c r="B363" s="10"/>
      <c r="C363" s="11"/>
      <c r="D363" s="12"/>
      <c r="E363" s="35"/>
      <c r="F363" s="17" t="str">
        <f>IF(AND($B363="", $C363="", $D363=""), "", SUM($C$11:$C363))</f>
        <v/>
      </c>
      <c r="G363" s="35"/>
      <c r="H363" s="17" t="str">
        <f t="shared" si="25"/>
        <v/>
      </c>
      <c r="I363" s="35"/>
      <c r="J363" s="25" t="str">
        <f t="shared" si="26"/>
        <v/>
      </c>
      <c r="K363" s="35"/>
      <c r="L363" s="22" t="str">
        <f t="shared" si="27"/>
        <v/>
      </c>
      <c r="M363" s="35"/>
      <c r="N363" s="31" t="str">
        <f>IF($D363="", "", SUM($D$11:$D363))</f>
        <v/>
      </c>
      <c r="O363" s="35"/>
      <c r="P363" s="17" t="str">
        <f t="shared" si="28"/>
        <v/>
      </c>
      <c r="Q363" s="35"/>
      <c r="U363" s="28" t="str">
        <f t="shared" si="29"/>
        <v/>
      </c>
    </row>
    <row r="364" spans="1:21" x14ac:dyDescent="0.25">
      <c r="A364" s="35"/>
      <c r="B364" s="10"/>
      <c r="C364" s="11"/>
      <c r="D364" s="12"/>
      <c r="E364" s="35"/>
      <c r="F364" s="17" t="str">
        <f>IF(AND($B364="", $C364="", $D364=""), "", SUM($C$11:$C364))</f>
        <v/>
      </c>
      <c r="G364" s="35"/>
      <c r="H364" s="17" t="str">
        <f t="shared" si="25"/>
        <v/>
      </c>
      <c r="I364" s="35"/>
      <c r="J364" s="25" t="str">
        <f t="shared" si="26"/>
        <v/>
      </c>
      <c r="K364" s="35"/>
      <c r="L364" s="22" t="str">
        <f t="shared" si="27"/>
        <v/>
      </c>
      <c r="M364" s="35"/>
      <c r="N364" s="31" t="str">
        <f>IF($D364="", "", SUM($D$11:$D364))</f>
        <v/>
      </c>
      <c r="O364" s="35"/>
      <c r="P364" s="17" t="str">
        <f t="shared" si="28"/>
        <v/>
      </c>
      <c r="Q364" s="35"/>
      <c r="U364" s="28" t="str">
        <f t="shared" si="29"/>
        <v/>
      </c>
    </row>
    <row r="365" spans="1:21" x14ac:dyDescent="0.25">
      <c r="A365" s="35"/>
      <c r="B365" s="10"/>
      <c r="C365" s="11"/>
      <c r="D365" s="12"/>
      <c r="E365" s="35"/>
      <c r="F365" s="17" t="str">
        <f>IF(AND($B365="", $C365="", $D365=""), "", SUM($C$11:$C365))</f>
        <v/>
      </c>
      <c r="G365" s="35"/>
      <c r="H365" s="17" t="str">
        <f t="shared" si="25"/>
        <v/>
      </c>
      <c r="I365" s="35"/>
      <c r="J365" s="25" t="str">
        <f t="shared" si="26"/>
        <v/>
      </c>
      <c r="K365" s="35"/>
      <c r="L365" s="22" t="str">
        <f t="shared" si="27"/>
        <v/>
      </c>
      <c r="M365" s="35"/>
      <c r="N365" s="31" t="str">
        <f>IF($D365="", "", SUM($D$11:$D365))</f>
        <v/>
      </c>
      <c r="O365" s="35"/>
      <c r="P365" s="17" t="str">
        <f t="shared" si="28"/>
        <v/>
      </c>
      <c r="Q365" s="35"/>
      <c r="U365" s="28" t="str">
        <f t="shared" si="29"/>
        <v/>
      </c>
    </row>
    <row r="366" spans="1:21" x14ac:dyDescent="0.25">
      <c r="A366" s="35"/>
      <c r="B366" s="10"/>
      <c r="C366" s="11"/>
      <c r="D366" s="12"/>
      <c r="E366" s="35"/>
      <c r="F366" s="17" t="str">
        <f>IF(AND($B366="", $C366="", $D366=""), "", SUM($C$11:$C366))</f>
        <v/>
      </c>
      <c r="G366" s="35"/>
      <c r="H366" s="17" t="str">
        <f t="shared" si="25"/>
        <v/>
      </c>
      <c r="I366" s="35"/>
      <c r="J366" s="25" t="str">
        <f t="shared" si="26"/>
        <v/>
      </c>
      <c r="K366" s="35"/>
      <c r="L366" s="22" t="str">
        <f t="shared" si="27"/>
        <v/>
      </c>
      <c r="M366" s="35"/>
      <c r="N366" s="31" t="str">
        <f>IF($D366="", "", SUM($D$11:$D366))</f>
        <v/>
      </c>
      <c r="O366" s="35"/>
      <c r="P366" s="17" t="str">
        <f t="shared" si="28"/>
        <v/>
      </c>
      <c r="Q366" s="35"/>
      <c r="U366" s="28" t="str">
        <f t="shared" si="29"/>
        <v/>
      </c>
    </row>
    <row r="367" spans="1:21" x14ac:dyDescent="0.25">
      <c r="A367" s="35"/>
      <c r="B367" s="10"/>
      <c r="C367" s="11"/>
      <c r="D367" s="12"/>
      <c r="E367" s="35"/>
      <c r="F367" s="17" t="str">
        <f>IF(AND($B367="", $C367="", $D367=""), "", SUM($C$11:$C367))</f>
        <v/>
      </c>
      <c r="G367" s="35"/>
      <c r="H367" s="17" t="str">
        <f t="shared" si="25"/>
        <v/>
      </c>
      <c r="I367" s="35"/>
      <c r="J367" s="25" t="str">
        <f t="shared" si="26"/>
        <v/>
      </c>
      <c r="K367" s="35"/>
      <c r="L367" s="22" t="str">
        <f t="shared" si="27"/>
        <v/>
      </c>
      <c r="M367" s="35"/>
      <c r="N367" s="31" t="str">
        <f>IF($D367="", "", SUM($D$11:$D367))</f>
        <v/>
      </c>
      <c r="O367" s="35"/>
      <c r="P367" s="17" t="str">
        <f t="shared" si="28"/>
        <v/>
      </c>
      <c r="Q367" s="35"/>
      <c r="U367" s="28" t="str">
        <f t="shared" si="29"/>
        <v/>
      </c>
    </row>
    <row r="368" spans="1:21" x14ac:dyDescent="0.25">
      <c r="A368" s="35"/>
      <c r="B368" s="10"/>
      <c r="C368" s="11"/>
      <c r="D368" s="12"/>
      <c r="E368" s="35"/>
      <c r="F368" s="17" t="str">
        <f>IF(AND($B368="", $C368="", $D368=""), "", SUM($C$11:$C368))</f>
        <v/>
      </c>
      <c r="G368" s="35"/>
      <c r="H368" s="17" t="str">
        <f t="shared" si="25"/>
        <v/>
      </c>
      <c r="I368" s="35"/>
      <c r="J368" s="25" t="str">
        <f t="shared" si="26"/>
        <v/>
      </c>
      <c r="K368" s="35"/>
      <c r="L368" s="22" t="str">
        <f t="shared" si="27"/>
        <v/>
      </c>
      <c r="M368" s="35"/>
      <c r="N368" s="31" t="str">
        <f>IF($D368="", "", SUM($D$11:$D368))</f>
        <v/>
      </c>
      <c r="O368" s="35"/>
      <c r="P368" s="17" t="str">
        <f t="shared" si="28"/>
        <v/>
      </c>
      <c r="Q368" s="35"/>
      <c r="U368" s="28" t="str">
        <f t="shared" si="29"/>
        <v/>
      </c>
    </row>
    <row r="369" spans="1:21" x14ac:dyDescent="0.25">
      <c r="A369" s="35"/>
      <c r="B369" s="10"/>
      <c r="C369" s="11"/>
      <c r="D369" s="12"/>
      <c r="E369" s="35"/>
      <c r="F369" s="17" t="str">
        <f>IF(AND($B369="", $C369="", $D369=""), "", SUM($C$11:$C369))</f>
        <v/>
      </c>
      <c r="G369" s="35"/>
      <c r="H369" s="17" t="str">
        <f t="shared" si="25"/>
        <v/>
      </c>
      <c r="I369" s="35"/>
      <c r="J369" s="25" t="str">
        <f t="shared" si="26"/>
        <v/>
      </c>
      <c r="K369" s="35"/>
      <c r="L369" s="22" t="str">
        <f t="shared" si="27"/>
        <v/>
      </c>
      <c r="M369" s="35"/>
      <c r="N369" s="31" t="str">
        <f>IF($D369="", "", SUM($D$11:$D369))</f>
        <v/>
      </c>
      <c r="O369" s="35"/>
      <c r="P369" s="17" t="str">
        <f t="shared" si="28"/>
        <v/>
      </c>
      <c r="Q369" s="35"/>
      <c r="U369" s="28" t="str">
        <f t="shared" si="29"/>
        <v/>
      </c>
    </row>
    <row r="370" spans="1:21" x14ac:dyDescent="0.25">
      <c r="A370" s="35"/>
      <c r="B370" s="10"/>
      <c r="C370" s="11"/>
      <c r="D370" s="12"/>
      <c r="E370" s="35"/>
      <c r="F370" s="17" t="str">
        <f>IF(AND($B370="", $C370="", $D370=""), "", SUM($C$11:$C370))</f>
        <v/>
      </c>
      <c r="G370" s="35"/>
      <c r="H370" s="17" t="str">
        <f t="shared" si="25"/>
        <v/>
      </c>
      <c r="I370" s="35"/>
      <c r="J370" s="25" t="str">
        <f t="shared" si="26"/>
        <v/>
      </c>
      <c r="K370" s="35"/>
      <c r="L370" s="22" t="str">
        <f t="shared" si="27"/>
        <v/>
      </c>
      <c r="M370" s="35"/>
      <c r="N370" s="31" t="str">
        <f>IF($D370="", "", SUM($D$11:$D370))</f>
        <v/>
      </c>
      <c r="O370" s="35"/>
      <c r="P370" s="17" t="str">
        <f t="shared" si="28"/>
        <v/>
      </c>
      <c r="Q370" s="35"/>
      <c r="U370" s="28" t="str">
        <f t="shared" si="29"/>
        <v/>
      </c>
    </row>
    <row r="371" spans="1:21" x14ac:dyDescent="0.25">
      <c r="A371" s="35"/>
      <c r="B371" s="10"/>
      <c r="C371" s="11"/>
      <c r="D371" s="12"/>
      <c r="E371" s="35"/>
      <c r="F371" s="17" t="str">
        <f>IF(AND($B371="", $C371="", $D371=""), "", SUM($C$11:$C371))</f>
        <v/>
      </c>
      <c r="G371" s="35"/>
      <c r="H371" s="17" t="str">
        <f t="shared" si="25"/>
        <v/>
      </c>
      <c r="I371" s="35"/>
      <c r="J371" s="25" t="str">
        <f t="shared" si="26"/>
        <v/>
      </c>
      <c r="K371" s="35"/>
      <c r="L371" s="22" t="str">
        <f t="shared" si="27"/>
        <v/>
      </c>
      <c r="M371" s="35"/>
      <c r="N371" s="31" t="str">
        <f>IF($D371="", "", SUM($D$11:$D371))</f>
        <v/>
      </c>
      <c r="O371" s="35"/>
      <c r="P371" s="17" t="str">
        <f t="shared" si="28"/>
        <v/>
      </c>
      <c r="Q371" s="35"/>
      <c r="U371" s="28" t="str">
        <f t="shared" si="29"/>
        <v/>
      </c>
    </row>
    <row r="372" spans="1:21" x14ac:dyDescent="0.25">
      <c r="A372" s="35"/>
      <c r="B372" s="10"/>
      <c r="C372" s="11"/>
      <c r="D372" s="12"/>
      <c r="E372" s="35"/>
      <c r="F372" s="17" t="str">
        <f>IF(AND($B372="", $C372="", $D372=""), "", SUM($C$11:$C372))</f>
        <v/>
      </c>
      <c r="G372" s="35"/>
      <c r="H372" s="17" t="str">
        <f t="shared" si="25"/>
        <v/>
      </c>
      <c r="I372" s="35"/>
      <c r="J372" s="25" t="str">
        <f t="shared" si="26"/>
        <v/>
      </c>
      <c r="K372" s="35"/>
      <c r="L372" s="22" t="str">
        <f t="shared" si="27"/>
        <v/>
      </c>
      <c r="M372" s="35"/>
      <c r="N372" s="31" t="str">
        <f>IF($D372="", "", SUM($D$11:$D372))</f>
        <v/>
      </c>
      <c r="O372" s="35"/>
      <c r="P372" s="17" t="str">
        <f t="shared" si="28"/>
        <v/>
      </c>
      <c r="Q372" s="35"/>
      <c r="U372" s="28" t="str">
        <f t="shared" si="29"/>
        <v/>
      </c>
    </row>
    <row r="373" spans="1:21" x14ac:dyDescent="0.25">
      <c r="A373" s="35"/>
      <c r="B373" s="10"/>
      <c r="C373" s="11"/>
      <c r="D373" s="12"/>
      <c r="E373" s="35"/>
      <c r="F373" s="17" t="str">
        <f>IF(AND($B373="", $C373="", $D373=""), "", SUM($C$11:$C373))</f>
        <v/>
      </c>
      <c r="G373" s="35"/>
      <c r="H373" s="17" t="str">
        <f t="shared" si="25"/>
        <v/>
      </c>
      <c r="I373" s="35"/>
      <c r="J373" s="25" t="str">
        <f t="shared" si="26"/>
        <v/>
      </c>
      <c r="K373" s="35"/>
      <c r="L373" s="22" t="str">
        <f t="shared" si="27"/>
        <v/>
      </c>
      <c r="M373" s="35"/>
      <c r="N373" s="31" t="str">
        <f>IF($D373="", "", SUM($D$11:$D373))</f>
        <v/>
      </c>
      <c r="O373" s="35"/>
      <c r="P373" s="17" t="str">
        <f t="shared" si="28"/>
        <v/>
      </c>
      <c r="Q373" s="35"/>
      <c r="U373" s="28" t="str">
        <f t="shared" si="29"/>
        <v/>
      </c>
    </row>
    <row r="374" spans="1:21" x14ac:dyDescent="0.25">
      <c r="A374" s="35"/>
      <c r="B374" s="10"/>
      <c r="C374" s="11"/>
      <c r="D374" s="12"/>
      <c r="E374" s="35"/>
      <c r="F374" s="17" t="str">
        <f>IF(AND($B374="", $C374="", $D374=""), "", SUM($C$11:$C374))</f>
        <v/>
      </c>
      <c r="G374" s="35"/>
      <c r="H374" s="17" t="str">
        <f t="shared" si="25"/>
        <v/>
      </c>
      <c r="I374" s="35"/>
      <c r="J374" s="25" t="str">
        <f t="shared" si="26"/>
        <v/>
      </c>
      <c r="K374" s="35"/>
      <c r="L374" s="22" t="str">
        <f t="shared" si="27"/>
        <v/>
      </c>
      <c r="M374" s="35"/>
      <c r="N374" s="31" t="str">
        <f>IF($D374="", "", SUM($D$11:$D374))</f>
        <v/>
      </c>
      <c r="O374" s="35"/>
      <c r="P374" s="17" t="str">
        <f t="shared" si="28"/>
        <v/>
      </c>
      <c r="Q374" s="35"/>
      <c r="U374" s="28" t="str">
        <f t="shared" si="29"/>
        <v/>
      </c>
    </row>
    <row r="375" spans="1:21" x14ac:dyDescent="0.25">
      <c r="A375" s="35"/>
      <c r="B375" s="10"/>
      <c r="C375" s="11"/>
      <c r="D375" s="12"/>
      <c r="E375" s="35"/>
      <c r="F375" s="17" t="str">
        <f>IF(AND($B375="", $C375="", $D375=""), "", SUM($C$11:$C375))</f>
        <v/>
      </c>
      <c r="G375" s="35"/>
      <c r="H375" s="17" t="str">
        <f t="shared" si="25"/>
        <v/>
      </c>
      <c r="I375" s="35"/>
      <c r="J375" s="25" t="str">
        <f t="shared" si="26"/>
        <v/>
      </c>
      <c r="K375" s="35"/>
      <c r="L375" s="22" t="str">
        <f t="shared" si="27"/>
        <v/>
      </c>
      <c r="M375" s="35"/>
      <c r="N375" s="31" t="str">
        <f>IF($D375="", "", SUM($D$11:$D375))</f>
        <v/>
      </c>
      <c r="O375" s="35"/>
      <c r="P375" s="17" t="str">
        <f t="shared" si="28"/>
        <v/>
      </c>
      <c r="Q375" s="35"/>
      <c r="U375" s="28" t="str">
        <f t="shared" si="29"/>
        <v/>
      </c>
    </row>
    <row r="376" spans="1:21" x14ac:dyDescent="0.25">
      <c r="A376" s="35"/>
      <c r="B376" s="10"/>
      <c r="C376" s="11"/>
      <c r="D376" s="12"/>
      <c r="E376" s="35"/>
      <c r="F376" s="17" t="str">
        <f>IF(AND($B376="", $C376="", $D376=""), "", SUM($C$11:$C376))</f>
        <v/>
      </c>
      <c r="G376" s="35"/>
      <c r="H376" s="17" t="str">
        <f t="shared" si="25"/>
        <v/>
      </c>
      <c r="I376" s="35"/>
      <c r="J376" s="25" t="str">
        <f t="shared" si="26"/>
        <v/>
      </c>
      <c r="K376" s="35"/>
      <c r="L376" s="22" t="str">
        <f t="shared" si="27"/>
        <v/>
      </c>
      <c r="M376" s="35"/>
      <c r="N376" s="31" t="str">
        <f>IF($D376="", "", SUM($D$11:$D376))</f>
        <v/>
      </c>
      <c r="O376" s="35"/>
      <c r="P376" s="17" t="str">
        <f t="shared" si="28"/>
        <v/>
      </c>
      <c r="Q376" s="35"/>
      <c r="U376" s="28" t="str">
        <f t="shared" si="29"/>
        <v/>
      </c>
    </row>
    <row r="377" spans="1:21" x14ac:dyDescent="0.25">
      <c r="A377" s="35"/>
      <c r="B377" s="10"/>
      <c r="C377" s="11"/>
      <c r="D377" s="12"/>
      <c r="E377" s="35"/>
      <c r="F377" s="17" t="str">
        <f>IF(AND($B377="", $C377="", $D377=""), "", SUM($C$11:$C377))</f>
        <v/>
      </c>
      <c r="G377" s="35"/>
      <c r="H377" s="17" t="str">
        <f t="shared" si="25"/>
        <v/>
      </c>
      <c r="I377" s="35"/>
      <c r="J377" s="25" t="str">
        <f t="shared" si="26"/>
        <v/>
      </c>
      <c r="K377" s="35"/>
      <c r="L377" s="22" t="str">
        <f t="shared" si="27"/>
        <v/>
      </c>
      <c r="M377" s="35"/>
      <c r="N377" s="31" t="str">
        <f>IF($D377="", "", SUM($D$11:$D377))</f>
        <v/>
      </c>
      <c r="O377" s="35"/>
      <c r="P377" s="17" t="str">
        <f t="shared" si="28"/>
        <v/>
      </c>
      <c r="Q377" s="35"/>
      <c r="U377" s="28" t="str">
        <f t="shared" si="29"/>
        <v/>
      </c>
    </row>
    <row r="378" spans="1:21" x14ac:dyDescent="0.25">
      <c r="A378" s="35"/>
      <c r="B378" s="10"/>
      <c r="C378" s="11"/>
      <c r="D378" s="12"/>
      <c r="E378" s="35"/>
      <c r="F378" s="17" t="str">
        <f>IF(AND($B378="", $C378="", $D378=""), "", SUM($C$11:$C378))</f>
        <v/>
      </c>
      <c r="G378" s="35"/>
      <c r="H378" s="17" t="str">
        <f t="shared" si="25"/>
        <v/>
      </c>
      <c r="I378" s="35"/>
      <c r="J378" s="25" t="str">
        <f t="shared" si="26"/>
        <v/>
      </c>
      <c r="K378" s="35"/>
      <c r="L378" s="22" t="str">
        <f t="shared" si="27"/>
        <v/>
      </c>
      <c r="M378" s="35"/>
      <c r="N378" s="31" t="str">
        <f>IF($D378="", "", SUM($D$11:$D378))</f>
        <v/>
      </c>
      <c r="O378" s="35"/>
      <c r="P378" s="17" t="str">
        <f t="shared" si="28"/>
        <v/>
      </c>
      <c r="Q378" s="35"/>
      <c r="U378" s="28" t="str">
        <f t="shared" si="29"/>
        <v/>
      </c>
    </row>
    <row r="379" spans="1:21" x14ac:dyDescent="0.25">
      <c r="A379" s="35"/>
      <c r="B379" s="10"/>
      <c r="C379" s="11"/>
      <c r="D379" s="12"/>
      <c r="E379" s="35"/>
      <c r="F379" s="17" t="str">
        <f>IF(AND($B379="", $C379="", $D379=""), "", SUM($C$11:$C379))</f>
        <v/>
      </c>
      <c r="G379" s="35"/>
      <c r="H379" s="17" t="str">
        <f t="shared" si="25"/>
        <v/>
      </c>
      <c r="I379" s="35"/>
      <c r="J379" s="25" t="str">
        <f t="shared" si="26"/>
        <v/>
      </c>
      <c r="K379" s="35"/>
      <c r="L379" s="22" t="str">
        <f t="shared" si="27"/>
        <v/>
      </c>
      <c r="M379" s="35"/>
      <c r="N379" s="31" t="str">
        <f>IF($D379="", "", SUM($D$11:$D379))</f>
        <v/>
      </c>
      <c r="O379" s="35"/>
      <c r="P379" s="17" t="str">
        <f t="shared" si="28"/>
        <v/>
      </c>
      <c r="Q379" s="35"/>
      <c r="U379" s="28" t="str">
        <f t="shared" si="29"/>
        <v/>
      </c>
    </row>
    <row r="380" spans="1:21" x14ac:dyDescent="0.25">
      <c r="A380" s="35"/>
      <c r="B380" s="10"/>
      <c r="C380" s="11"/>
      <c r="D380" s="12"/>
      <c r="E380" s="35"/>
      <c r="F380" s="17" t="str">
        <f>IF(AND($B380="", $C380="", $D380=""), "", SUM($C$11:$C380))</f>
        <v/>
      </c>
      <c r="G380" s="35"/>
      <c r="H380" s="17" t="str">
        <f t="shared" si="25"/>
        <v/>
      </c>
      <c r="I380" s="35"/>
      <c r="J380" s="25" t="str">
        <f t="shared" si="26"/>
        <v/>
      </c>
      <c r="K380" s="35"/>
      <c r="L380" s="22" t="str">
        <f t="shared" si="27"/>
        <v/>
      </c>
      <c r="M380" s="35"/>
      <c r="N380" s="31" t="str">
        <f>IF($D380="", "", SUM($D$11:$D380))</f>
        <v/>
      </c>
      <c r="O380" s="35"/>
      <c r="P380" s="17" t="str">
        <f t="shared" si="28"/>
        <v/>
      </c>
      <c r="Q380" s="35"/>
      <c r="U380" s="28" t="str">
        <f t="shared" si="29"/>
        <v/>
      </c>
    </row>
    <row r="381" spans="1:21" x14ac:dyDescent="0.25">
      <c r="A381" s="35"/>
      <c r="B381" s="10"/>
      <c r="C381" s="11"/>
      <c r="D381" s="12"/>
      <c r="E381" s="35"/>
      <c r="F381" s="17" t="str">
        <f>IF(AND($B381="", $C381="", $D381=""), "", SUM($C$11:$C381))</f>
        <v/>
      </c>
      <c r="G381" s="35"/>
      <c r="H381" s="17" t="str">
        <f t="shared" si="25"/>
        <v/>
      </c>
      <c r="I381" s="35"/>
      <c r="J381" s="25" t="str">
        <f t="shared" si="26"/>
        <v/>
      </c>
      <c r="K381" s="35"/>
      <c r="L381" s="22" t="str">
        <f t="shared" si="27"/>
        <v/>
      </c>
      <c r="M381" s="35"/>
      <c r="N381" s="31" t="str">
        <f>IF($D381="", "", SUM($D$11:$D381))</f>
        <v/>
      </c>
      <c r="O381" s="35"/>
      <c r="P381" s="17" t="str">
        <f t="shared" si="28"/>
        <v/>
      </c>
      <c r="Q381" s="35"/>
      <c r="U381" s="28" t="str">
        <f t="shared" si="29"/>
        <v/>
      </c>
    </row>
    <row r="382" spans="1:21" x14ac:dyDescent="0.25">
      <c r="A382" s="35"/>
      <c r="B382" s="10"/>
      <c r="C382" s="11"/>
      <c r="D382" s="12"/>
      <c r="E382" s="35"/>
      <c r="F382" s="17" t="str">
        <f>IF(AND($B382="", $C382="", $D382=""), "", SUM($C$11:$C382))</f>
        <v/>
      </c>
      <c r="G382" s="35"/>
      <c r="H382" s="17" t="str">
        <f t="shared" si="25"/>
        <v/>
      </c>
      <c r="I382" s="35"/>
      <c r="J382" s="25" t="str">
        <f t="shared" si="26"/>
        <v/>
      </c>
      <c r="K382" s="35"/>
      <c r="L382" s="22" t="str">
        <f t="shared" si="27"/>
        <v/>
      </c>
      <c r="M382" s="35"/>
      <c r="N382" s="31" t="str">
        <f>IF($D382="", "", SUM($D$11:$D382))</f>
        <v/>
      </c>
      <c r="O382" s="35"/>
      <c r="P382" s="17" t="str">
        <f t="shared" si="28"/>
        <v/>
      </c>
      <c r="Q382" s="35"/>
      <c r="U382" s="28" t="str">
        <f t="shared" si="29"/>
        <v/>
      </c>
    </row>
    <row r="383" spans="1:21" x14ac:dyDescent="0.25">
      <c r="A383" s="35"/>
      <c r="B383" s="10"/>
      <c r="C383" s="11"/>
      <c r="D383" s="12"/>
      <c r="E383" s="35"/>
      <c r="F383" s="17" t="str">
        <f>IF(AND($B383="", $C383="", $D383=""), "", SUM($C$11:$C383))</f>
        <v/>
      </c>
      <c r="G383" s="35"/>
      <c r="H383" s="17" t="str">
        <f t="shared" si="25"/>
        <v/>
      </c>
      <c r="I383" s="35"/>
      <c r="J383" s="25" t="str">
        <f t="shared" si="26"/>
        <v/>
      </c>
      <c r="K383" s="35"/>
      <c r="L383" s="22" t="str">
        <f t="shared" si="27"/>
        <v/>
      </c>
      <c r="M383" s="35"/>
      <c r="N383" s="31" t="str">
        <f>IF($D383="", "", SUM($D$11:$D383))</f>
        <v/>
      </c>
      <c r="O383" s="35"/>
      <c r="P383" s="17" t="str">
        <f t="shared" si="28"/>
        <v/>
      </c>
      <c r="Q383" s="35"/>
      <c r="U383" s="28" t="str">
        <f t="shared" si="29"/>
        <v/>
      </c>
    </row>
    <row r="384" spans="1:21" x14ac:dyDescent="0.25">
      <c r="A384" s="35"/>
      <c r="B384" s="10"/>
      <c r="C384" s="11"/>
      <c r="D384" s="12"/>
      <c r="E384" s="35"/>
      <c r="F384" s="17" t="str">
        <f>IF(AND($B384="", $C384="", $D384=""), "", SUM($C$11:$C384))</f>
        <v/>
      </c>
      <c r="G384" s="35"/>
      <c r="H384" s="17" t="str">
        <f t="shared" si="25"/>
        <v/>
      </c>
      <c r="I384" s="35"/>
      <c r="J384" s="25" t="str">
        <f t="shared" si="26"/>
        <v/>
      </c>
      <c r="K384" s="35"/>
      <c r="L384" s="22" t="str">
        <f t="shared" si="27"/>
        <v/>
      </c>
      <c r="M384" s="35"/>
      <c r="N384" s="31" t="str">
        <f>IF($D384="", "", SUM($D$11:$D384))</f>
        <v/>
      </c>
      <c r="O384" s="35"/>
      <c r="P384" s="17" t="str">
        <f t="shared" si="28"/>
        <v/>
      </c>
      <c r="Q384" s="35"/>
      <c r="U384" s="28" t="str">
        <f t="shared" si="29"/>
        <v/>
      </c>
    </row>
    <row r="385" spans="1:21" x14ac:dyDescent="0.25">
      <c r="A385" s="35"/>
      <c r="B385" s="10"/>
      <c r="C385" s="11"/>
      <c r="D385" s="12"/>
      <c r="E385" s="35"/>
      <c r="F385" s="17" t="str">
        <f>IF(AND($B385="", $C385="", $D385=""), "", SUM($C$11:$C385))</f>
        <v/>
      </c>
      <c r="G385" s="35"/>
      <c r="H385" s="17" t="str">
        <f t="shared" si="25"/>
        <v/>
      </c>
      <c r="I385" s="35"/>
      <c r="J385" s="25" t="str">
        <f t="shared" si="26"/>
        <v/>
      </c>
      <c r="K385" s="35"/>
      <c r="L385" s="22" t="str">
        <f t="shared" si="27"/>
        <v/>
      </c>
      <c r="M385" s="35"/>
      <c r="N385" s="31" t="str">
        <f>IF($D385="", "", SUM($D$11:$D385))</f>
        <v/>
      </c>
      <c r="O385" s="35"/>
      <c r="P385" s="17" t="str">
        <f t="shared" si="28"/>
        <v/>
      </c>
      <c r="Q385" s="35"/>
      <c r="U385" s="28" t="str">
        <f t="shared" si="29"/>
        <v/>
      </c>
    </row>
    <row r="386" spans="1:21" x14ac:dyDescent="0.25">
      <c r="A386" s="35"/>
      <c r="B386" s="10"/>
      <c r="C386" s="11"/>
      <c r="D386" s="12"/>
      <c r="E386" s="35"/>
      <c r="F386" s="17" t="str">
        <f>IF(AND($B386="", $C386="", $D386=""), "", SUM($C$11:$C386))</f>
        <v/>
      </c>
      <c r="G386" s="35"/>
      <c r="H386" s="17" t="str">
        <f t="shared" si="25"/>
        <v/>
      </c>
      <c r="I386" s="35"/>
      <c r="J386" s="25" t="str">
        <f t="shared" si="26"/>
        <v/>
      </c>
      <c r="K386" s="35"/>
      <c r="L386" s="22" t="str">
        <f t="shared" si="27"/>
        <v/>
      </c>
      <c r="M386" s="35"/>
      <c r="N386" s="31" t="str">
        <f>IF($D386="", "", SUM($D$11:$D386))</f>
        <v/>
      </c>
      <c r="O386" s="35"/>
      <c r="P386" s="17" t="str">
        <f t="shared" si="28"/>
        <v/>
      </c>
      <c r="Q386" s="35"/>
      <c r="U386" s="28" t="str">
        <f t="shared" si="29"/>
        <v/>
      </c>
    </row>
    <row r="387" spans="1:21" x14ac:dyDescent="0.25">
      <c r="A387" s="35"/>
      <c r="B387" s="10"/>
      <c r="C387" s="11"/>
      <c r="D387" s="12"/>
      <c r="E387" s="35"/>
      <c r="F387" s="17" t="str">
        <f>IF(AND($B387="", $C387="", $D387=""), "", SUM($C$11:$C387))</f>
        <v/>
      </c>
      <c r="G387" s="35"/>
      <c r="H387" s="17" t="str">
        <f t="shared" si="25"/>
        <v/>
      </c>
      <c r="I387" s="35"/>
      <c r="J387" s="25" t="str">
        <f t="shared" si="26"/>
        <v/>
      </c>
      <c r="K387" s="35"/>
      <c r="L387" s="22" t="str">
        <f t="shared" si="27"/>
        <v/>
      </c>
      <c r="M387" s="35"/>
      <c r="N387" s="31" t="str">
        <f>IF($D387="", "", SUM($D$11:$D387))</f>
        <v/>
      </c>
      <c r="O387" s="35"/>
      <c r="P387" s="17" t="str">
        <f t="shared" si="28"/>
        <v/>
      </c>
      <c r="Q387" s="35"/>
      <c r="U387" s="28" t="str">
        <f t="shared" si="29"/>
        <v/>
      </c>
    </row>
    <row r="388" spans="1:21" x14ac:dyDescent="0.25">
      <c r="A388" s="35"/>
      <c r="B388" s="10"/>
      <c r="C388" s="11"/>
      <c r="D388" s="12"/>
      <c r="E388" s="35"/>
      <c r="F388" s="17" t="str">
        <f>IF(AND($B388="", $C388="", $D388=""), "", SUM($C$11:$C388))</f>
        <v/>
      </c>
      <c r="G388" s="35"/>
      <c r="H388" s="17" t="str">
        <f t="shared" si="25"/>
        <v/>
      </c>
      <c r="I388" s="35"/>
      <c r="J388" s="25" t="str">
        <f t="shared" si="26"/>
        <v/>
      </c>
      <c r="K388" s="35"/>
      <c r="L388" s="22" t="str">
        <f t="shared" si="27"/>
        <v/>
      </c>
      <c r="M388" s="35"/>
      <c r="N388" s="31" t="str">
        <f>IF($D388="", "", SUM($D$11:$D388))</f>
        <v/>
      </c>
      <c r="O388" s="35"/>
      <c r="P388" s="17" t="str">
        <f t="shared" si="28"/>
        <v/>
      </c>
      <c r="Q388" s="35"/>
      <c r="U388" s="28" t="str">
        <f t="shared" si="29"/>
        <v/>
      </c>
    </row>
    <row r="389" spans="1:21" x14ac:dyDescent="0.25">
      <c r="A389" s="35"/>
      <c r="B389" s="10"/>
      <c r="C389" s="11"/>
      <c r="D389" s="12"/>
      <c r="E389" s="35"/>
      <c r="F389" s="17" t="str">
        <f>IF(AND($B389="", $C389="", $D389=""), "", SUM($C$11:$C389))</f>
        <v/>
      </c>
      <c r="G389" s="35"/>
      <c r="H389" s="17" t="str">
        <f t="shared" si="25"/>
        <v/>
      </c>
      <c r="I389" s="35"/>
      <c r="J389" s="25" t="str">
        <f t="shared" si="26"/>
        <v/>
      </c>
      <c r="K389" s="35"/>
      <c r="L389" s="22" t="str">
        <f t="shared" si="27"/>
        <v/>
      </c>
      <c r="M389" s="35"/>
      <c r="N389" s="31" t="str">
        <f>IF($D389="", "", SUM($D$11:$D389))</f>
        <v/>
      </c>
      <c r="O389" s="35"/>
      <c r="P389" s="17" t="str">
        <f t="shared" si="28"/>
        <v/>
      </c>
      <c r="Q389" s="35"/>
      <c r="U389" s="28" t="str">
        <f t="shared" si="29"/>
        <v/>
      </c>
    </row>
    <row r="390" spans="1:21" x14ac:dyDescent="0.25">
      <c r="A390" s="35"/>
      <c r="B390" s="10"/>
      <c r="C390" s="11"/>
      <c r="D390" s="12"/>
      <c r="E390" s="35"/>
      <c r="F390" s="17" t="str">
        <f>IF(AND($B390="", $C390="", $D390=""), "", SUM($C$11:$C390))</f>
        <v/>
      </c>
      <c r="G390" s="35"/>
      <c r="H390" s="17" t="str">
        <f t="shared" si="25"/>
        <v/>
      </c>
      <c r="I390" s="35"/>
      <c r="J390" s="25" t="str">
        <f t="shared" si="26"/>
        <v/>
      </c>
      <c r="K390" s="35"/>
      <c r="L390" s="22" t="str">
        <f t="shared" si="27"/>
        <v/>
      </c>
      <c r="M390" s="35"/>
      <c r="N390" s="31" t="str">
        <f>IF($D390="", "", SUM($D$11:$D390))</f>
        <v/>
      </c>
      <c r="O390" s="35"/>
      <c r="P390" s="17" t="str">
        <f t="shared" si="28"/>
        <v/>
      </c>
      <c r="Q390" s="35"/>
      <c r="U390" s="28" t="str">
        <f t="shared" si="29"/>
        <v/>
      </c>
    </row>
    <row r="391" spans="1:21" x14ac:dyDescent="0.25">
      <c r="A391" s="35"/>
      <c r="B391" s="10"/>
      <c r="C391" s="11"/>
      <c r="D391" s="12"/>
      <c r="E391" s="35"/>
      <c r="F391" s="17" t="str">
        <f>IF(AND($B391="", $C391="", $D391=""), "", SUM($C$11:$C391))</f>
        <v/>
      </c>
      <c r="G391" s="35"/>
      <c r="H391" s="17" t="str">
        <f t="shared" si="25"/>
        <v/>
      </c>
      <c r="I391" s="35"/>
      <c r="J391" s="25" t="str">
        <f t="shared" si="26"/>
        <v/>
      </c>
      <c r="K391" s="35"/>
      <c r="L391" s="22" t="str">
        <f t="shared" si="27"/>
        <v/>
      </c>
      <c r="M391" s="35"/>
      <c r="N391" s="31" t="str">
        <f>IF($D391="", "", SUM($D$11:$D391))</f>
        <v/>
      </c>
      <c r="O391" s="35"/>
      <c r="P391" s="17" t="str">
        <f t="shared" si="28"/>
        <v/>
      </c>
      <c r="Q391" s="35"/>
      <c r="U391" s="28" t="str">
        <f t="shared" si="29"/>
        <v/>
      </c>
    </row>
    <row r="392" spans="1:21" x14ac:dyDescent="0.25">
      <c r="A392" s="35"/>
      <c r="B392" s="10"/>
      <c r="C392" s="11"/>
      <c r="D392" s="12"/>
      <c r="E392" s="35"/>
      <c r="F392" s="17" t="str">
        <f>IF(AND($B392="", $C392="", $D392=""), "", SUM($C$11:$C392))</f>
        <v/>
      </c>
      <c r="G392" s="35"/>
      <c r="H392" s="17" t="str">
        <f t="shared" si="25"/>
        <v/>
      </c>
      <c r="I392" s="35"/>
      <c r="J392" s="25" t="str">
        <f t="shared" si="26"/>
        <v/>
      </c>
      <c r="K392" s="35"/>
      <c r="L392" s="22" t="str">
        <f t="shared" si="27"/>
        <v/>
      </c>
      <c r="M392" s="35"/>
      <c r="N392" s="31" t="str">
        <f>IF($D392="", "", SUM($D$11:$D392))</f>
        <v/>
      </c>
      <c r="O392" s="35"/>
      <c r="P392" s="17" t="str">
        <f t="shared" si="28"/>
        <v/>
      </c>
      <c r="Q392" s="35"/>
      <c r="U392" s="28" t="str">
        <f t="shared" si="29"/>
        <v/>
      </c>
    </row>
    <row r="393" spans="1:21" x14ac:dyDescent="0.25">
      <c r="A393" s="35"/>
      <c r="B393" s="10"/>
      <c r="C393" s="11"/>
      <c r="D393" s="12"/>
      <c r="E393" s="35"/>
      <c r="F393" s="17" t="str">
        <f>IF(AND($B393="", $C393="", $D393=""), "", SUM($C$11:$C393))</f>
        <v/>
      </c>
      <c r="G393" s="35"/>
      <c r="H393" s="17" t="str">
        <f t="shared" si="25"/>
        <v/>
      </c>
      <c r="I393" s="35"/>
      <c r="J393" s="25" t="str">
        <f t="shared" si="26"/>
        <v/>
      </c>
      <c r="K393" s="35"/>
      <c r="L393" s="22" t="str">
        <f t="shared" si="27"/>
        <v/>
      </c>
      <c r="M393" s="35"/>
      <c r="N393" s="31" t="str">
        <f>IF($D393="", "", SUM($D$11:$D393))</f>
        <v/>
      </c>
      <c r="O393" s="35"/>
      <c r="P393" s="17" t="str">
        <f t="shared" si="28"/>
        <v/>
      </c>
      <c r="Q393" s="35"/>
      <c r="U393" s="28" t="str">
        <f t="shared" si="29"/>
        <v/>
      </c>
    </row>
    <row r="394" spans="1:21" x14ac:dyDescent="0.25">
      <c r="A394" s="35"/>
      <c r="B394" s="10"/>
      <c r="C394" s="11"/>
      <c r="D394" s="12"/>
      <c r="E394" s="35"/>
      <c r="F394" s="17" t="str">
        <f>IF(AND($B394="", $C394="", $D394=""), "", SUM($C$11:$C394))</f>
        <v/>
      </c>
      <c r="G394" s="35"/>
      <c r="H394" s="17" t="str">
        <f t="shared" si="25"/>
        <v/>
      </c>
      <c r="I394" s="35"/>
      <c r="J394" s="25" t="str">
        <f t="shared" si="26"/>
        <v/>
      </c>
      <c r="K394" s="35"/>
      <c r="L394" s="22" t="str">
        <f t="shared" si="27"/>
        <v/>
      </c>
      <c r="M394" s="35"/>
      <c r="N394" s="31" t="str">
        <f>IF($D394="", "", SUM($D$11:$D394))</f>
        <v/>
      </c>
      <c r="O394" s="35"/>
      <c r="P394" s="17" t="str">
        <f t="shared" si="28"/>
        <v/>
      </c>
      <c r="Q394" s="35"/>
      <c r="U394" s="28" t="str">
        <f t="shared" si="29"/>
        <v/>
      </c>
    </row>
    <row r="395" spans="1:21" x14ac:dyDescent="0.25">
      <c r="A395" s="35"/>
      <c r="B395" s="10"/>
      <c r="C395" s="11"/>
      <c r="D395" s="12"/>
      <c r="E395" s="35"/>
      <c r="F395" s="17" t="str">
        <f>IF(AND($B395="", $C395="", $D395=""), "", SUM($C$11:$C395))</f>
        <v/>
      </c>
      <c r="G395" s="35"/>
      <c r="H395" s="17" t="str">
        <f t="shared" ref="H395:H458" si="30">IF($F395="", "", $F$3-$F395)</f>
        <v/>
      </c>
      <c r="I395" s="35"/>
      <c r="J395" s="25" t="str">
        <f t="shared" ref="J395:J458" si="31">IF($F395="", "", ($F$3-$F395)/$F$3)</f>
        <v/>
      </c>
      <c r="K395" s="35"/>
      <c r="L395" s="22" t="str">
        <f t="shared" si="27"/>
        <v/>
      </c>
      <c r="M395" s="35"/>
      <c r="N395" s="31" t="str">
        <f>IF($D395="", "", SUM($D$11:$D395))</f>
        <v/>
      </c>
      <c r="O395" s="35"/>
      <c r="P395" s="17" t="str">
        <f t="shared" si="28"/>
        <v/>
      </c>
      <c r="Q395" s="35"/>
      <c r="U395" s="28" t="str">
        <f t="shared" si="29"/>
        <v/>
      </c>
    </row>
    <row r="396" spans="1:21" x14ac:dyDescent="0.25">
      <c r="A396" s="35"/>
      <c r="B396" s="10"/>
      <c r="C396" s="11"/>
      <c r="D396" s="12"/>
      <c r="E396" s="35"/>
      <c r="F396" s="17" t="str">
        <f>IF(AND($B396="", $C396="", $D396=""), "", SUM($C$11:$C396))</f>
        <v/>
      </c>
      <c r="G396" s="35"/>
      <c r="H396" s="17" t="str">
        <f t="shared" si="30"/>
        <v/>
      </c>
      <c r="I396" s="35"/>
      <c r="J396" s="25" t="str">
        <f t="shared" si="31"/>
        <v/>
      </c>
      <c r="K396" s="35"/>
      <c r="L396" s="22" t="str">
        <f t="shared" ref="L396:L459" si="32">IF($J396="", "", 1-$J396)</f>
        <v/>
      </c>
      <c r="M396" s="35"/>
      <c r="N396" s="31" t="str">
        <f>IF($D396="", "", SUM($D$11:$D396))</f>
        <v/>
      </c>
      <c r="O396" s="35"/>
      <c r="P396" s="17" t="str">
        <f t="shared" ref="P396:P459" si="33">IF(OR($C396="", $D396=""), "", IFERROR(ROUND(($D396/$C396)*24*60, 2), ""))</f>
        <v/>
      </c>
      <c r="Q396" s="35"/>
      <c r="U396" s="28" t="str">
        <f t="shared" ref="U396:U459" si="34">IF($L396="", "", IF(AND($L395&lt;1, $L396&gt;=1), "X", ""))</f>
        <v/>
      </c>
    </row>
    <row r="397" spans="1:21" x14ac:dyDescent="0.25">
      <c r="A397" s="35"/>
      <c r="B397" s="10"/>
      <c r="C397" s="11"/>
      <c r="D397" s="12"/>
      <c r="E397" s="35"/>
      <c r="F397" s="17" t="str">
        <f>IF(AND($B397="", $C397="", $D397=""), "", SUM($C$11:$C397))</f>
        <v/>
      </c>
      <c r="G397" s="35"/>
      <c r="H397" s="17" t="str">
        <f t="shared" si="30"/>
        <v/>
      </c>
      <c r="I397" s="35"/>
      <c r="J397" s="25" t="str">
        <f t="shared" si="31"/>
        <v/>
      </c>
      <c r="K397" s="35"/>
      <c r="L397" s="22" t="str">
        <f t="shared" si="32"/>
        <v/>
      </c>
      <c r="M397" s="35"/>
      <c r="N397" s="31" t="str">
        <f>IF($D397="", "", SUM($D$11:$D397))</f>
        <v/>
      </c>
      <c r="O397" s="35"/>
      <c r="P397" s="17" t="str">
        <f t="shared" si="33"/>
        <v/>
      </c>
      <c r="Q397" s="35"/>
      <c r="U397" s="28" t="str">
        <f t="shared" si="34"/>
        <v/>
      </c>
    </row>
    <row r="398" spans="1:21" x14ac:dyDescent="0.25">
      <c r="A398" s="35"/>
      <c r="B398" s="10"/>
      <c r="C398" s="11"/>
      <c r="D398" s="12"/>
      <c r="E398" s="35"/>
      <c r="F398" s="17" t="str">
        <f>IF(AND($B398="", $C398="", $D398=""), "", SUM($C$11:$C398))</f>
        <v/>
      </c>
      <c r="G398" s="35"/>
      <c r="H398" s="17" t="str">
        <f t="shared" si="30"/>
        <v/>
      </c>
      <c r="I398" s="35"/>
      <c r="J398" s="25" t="str">
        <f t="shared" si="31"/>
        <v/>
      </c>
      <c r="K398" s="35"/>
      <c r="L398" s="22" t="str">
        <f t="shared" si="32"/>
        <v/>
      </c>
      <c r="M398" s="35"/>
      <c r="N398" s="31" t="str">
        <f>IF($D398="", "", SUM($D$11:$D398))</f>
        <v/>
      </c>
      <c r="O398" s="35"/>
      <c r="P398" s="17" t="str">
        <f t="shared" si="33"/>
        <v/>
      </c>
      <c r="Q398" s="35"/>
      <c r="U398" s="28" t="str">
        <f t="shared" si="34"/>
        <v/>
      </c>
    </row>
    <row r="399" spans="1:21" x14ac:dyDescent="0.25">
      <c r="A399" s="35"/>
      <c r="B399" s="10"/>
      <c r="C399" s="11"/>
      <c r="D399" s="12"/>
      <c r="E399" s="35"/>
      <c r="F399" s="17" t="str">
        <f>IF(AND($B399="", $C399="", $D399=""), "", SUM($C$11:$C399))</f>
        <v/>
      </c>
      <c r="G399" s="35"/>
      <c r="H399" s="17" t="str">
        <f t="shared" si="30"/>
        <v/>
      </c>
      <c r="I399" s="35"/>
      <c r="J399" s="25" t="str">
        <f t="shared" si="31"/>
        <v/>
      </c>
      <c r="K399" s="35"/>
      <c r="L399" s="22" t="str">
        <f t="shared" si="32"/>
        <v/>
      </c>
      <c r="M399" s="35"/>
      <c r="N399" s="31" t="str">
        <f>IF($D399="", "", SUM($D$11:$D399))</f>
        <v/>
      </c>
      <c r="O399" s="35"/>
      <c r="P399" s="17" t="str">
        <f t="shared" si="33"/>
        <v/>
      </c>
      <c r="Q399" s="35"/>
      <c r="U399" s="28" t="str">
        <f t="shared" si="34"/>
        <v/>
      </c>
    </row>
    <row r="400" spans="1:21" x14ac:dyDescent="0.25">
      <c r="A400" s="35"/>
      <c r="B400" s="10"/>
      <c r="C400" s="11"/>
      <c r="D400" s="12"/>
      <c r="E400" s="35"/>
      <c r="F400" s="17" t="str">
        <f>IF(AND($B400="", $C400="", $D400=""), "", SUM($C$11:$C400))</f>
        <v/>
      </c>
      <c r="G400" s="35"/>
      <c r="H400" s="17" t="str">
        <f t="shared" si="30"/>
        <v/>
      </c>
      <c r="I400" s="35"/>
      <c r="J400" s="25" t="str">
        <f t="shared" si="31"/>
        <v/>
      </c>
      <c r="K400" s="35"/>
      <c r="L400" s="22" t="str">
        <f t="shared" si="32"/>
        <v/>
      </c>
      <c r="M400" s="35"/>
      <c r="N400" s="31" t="str">
        <f>IF($D400="", "", SUM($D$11:$D400))</f>
        <v/>
      </c>
      <c r="O400" s="35"/>
      <c r="P400" s="17" t="str">
        <f t="shared" si="33"/>
        <v/>
      </c>
      <c r="Q400" s="35"/>
      <c r="U400" s="28" t="str">
        <f t="shared" si="34"/>
        <v/>
      </c>
    </row>
    <row r="401" spans="1:21" x14ac:dyDescent="0.25">
      <c r="A401" s="35"/>
      <c r="B401" s="10"/>
      <c r="C401" s="11"/>
      <c r="D401" s="12"/>
      <c r="E401" s="35"/>
      <c r="F401" s="17" t="str">
        <f>IF(AND($B401="", $C401="", $D401=""), "", SUM($C$11:$C401))</f>
        <v/>
      </c>
      <c r="G401" s="35"/>
      <c r="H401" s="17" t="str">
        <f t="shared" si="30"/>
        <v/>
      </c>
      <c r="I401" s="35"/>
      <c r="J401" s="25" t="str">
        <f t="shared" si="31"/>
        <v/>
      </c>
      <c r="K401" s="35"/>
      <c r="L401" s="22" t="str">
        <f t="shared" si="32"/>
        <v/>
      </c>
      <c r="M401" s="35"/>
      <c r="N401" s="31" t="str">
        <f>IF($D401="", "", SUM($D$11:$D401))</f>
        <v/>
      </c>
      <c r="O401" s="35"/>
      <c r="P401" s="17" t="str">
        <f t="shared" si="33"/>
        <v/>
      </c>
      <c r="Q401" s="35"/>
      <c r="U401" s="28" t="str">
        <f t="shared" si="34"/>
        <v/>
      </c>
    </row>
    <row r="402" spans="1:21" x14ac:dyDescent="0.25">
      <c r="A402" s="35"/>
      <c r="B402" s="10"/>
      <c r="C402" s="11"/>
      <c r="D402" s="12"/>
      <c r="E402" s="35"/>
      <c r="F402" s="17" t="str">
        <f>IF(AND($B402="", $C402="", $D402=""), "", SUM($C$11:$C402))</f>
        <v/>
      </c>
      <c r="G402" s="35"/>
      <c r="H402" s="17" t="str">
        <f t="shared" si="30"/>
        <v/>
      </c>
      <c r="I402" s="35"/>
      <c r="J402" s="25" t="str">
        <f t="shared" si="31"/>
        <v/>
      </c>
      <c r="K402" s="35"/>
      <c r="L402" s="22" t="str">
        <f t="shared" si="32"/>
        <v/>
      </c>
      <c r="M402" s="35"/>
      <c r="N402" s="31" t="str">
        <f>IF($D402="", "", SUM($D$11:$D402))</f>
        <v/>
      </c>
      <c r="O402" s="35"/>
      <c r="P402" s="17" t="str">
        <f t="shared" si="33"/>
        <v/>
      </c>
      <c r="Q402" s="35"/>
      <c r="U402" s="28" t="str">
        <f t="shared" si="34"/>
        <v/>
      </c>
    </row>
    <row r="403" spans="1:21" x14ac:dyDescent="0.25">
      <c r="A403" s="35"/>
      <c r="B403" s="10"/>
      <c r="C403" s="11"/>
      <c r="D403" s="12"/>
      <c r="E403" s="35"/>
      <c r="F403" s="17" t="str">
        <f>IF(AND($B403="", $C403="", $D403=""), "", SUM($C$11:$C403))</f>
        <v/>
      </c>
      <c r="G403" s="35"/>
      <c r="H403" s="17" t="str">
        <f t="shared" si="30"/>
        <v/>
      </c>
      <c r="I403" s="35"/>
      <c r="J403" s="25" t="str">
        <f t="shared" si="31"/>
        <v/>
      </c>
      <c r="K403" s="35"/>
      <c r="L403" s="22" t="str">
        <f t="shared" si="32"/>
        <v/>
      </c>
      <c r="M403" s="35"/>
      <c r="N403" s="31" t="str">
        <f>IF($D403="", "", SUM($D$11:$D403))</f>
        <v/>
      </c>
      <c r="O403" s="35"/>
      <c r="P403" s="17" t="str">
        <f t="shared" si="33"/>
        <v/>
      </c>
      <c r="Q403" s="35"/>
      <c r="U403" s="28" t="str">
        <f t="shared" si="34"/>
        <v/>
      </c>
    </row>
    <row r="404" spans="1:21" x14ac:dyDescent="0.25">
      <c r="A404" s="35"/>
      <c r="B404" s="10"/>
      <c r="C404" s="11"/>
      <c r="D404" s="12"/>
      <c r="E404" s="35"/>
      <c r="F404" s="17" t="str">
        <f>IF(AND($B404="", $C404="", $D404=""), "", SUM($C$11:$C404))</f>
        <v/>
      </c>
      <c r="G404" s="35"/>
      <c r="H404" s="17" t="str">
        <f t="shared" si="30"/>
        <v/>
      </c>
      <c r="I404" s="35"/>
      <c r="J404" s="25" t="str">
        <f t="shared" si="31"/>
        <v/>
      </c>
      <c r="K404" s="35"/>
      <c r="L404" s="22" t="str">
        <f t="shared" si="32"/>
        <v/>
      </c>
      <c r="M404" s="35"/>
      <c r="N404" s="31" t="str">
        <f>IF($D404="", "", SUM($D$11:$D404))</f>
        <v/>
      </c>
      <c r="O404" s="35"/>
      <c r="P404" s="17" t="str">
        <f t="shared" si="33"/>
        <v/>
      </c>
      <c r="Q404" s="35"/>
      <c r="U404" s="28" t="str">
        <f t="shared" si="34"/>
        <v/>
      </c>
    </row>
    <row r="405" spans="1:21" x14ac:dyDescent="0.25">
      <c r="A405" s="35"/>
      <c r="B405" s="10"/>
      <c r="C405" s="11"/>
      <c r="D405" s="12"/>
      <c r="E405" s="35"/>
      <c r="F405" s="17" t="str">
        <f>IF(AND($B405="", $C405="", $D405=""), "", SUM($C$11:$C405))</f>
        <v/>
      </c>
      <c r="G405" s="35"/>
      <c r="H405" s="17" t="str">
        <f t="shared" si="30"/>
        <v/>
      </c>
      <c r="I405" s="35"/>
      <c r="J405" s="25" t="str">
        <f t="shared" si="31"/>
        <v/>
      </c>
      <c r="K405" s="35"/>
      <c r="L405" s="22" t="str">
        <f t="shared" si="32"/>
        <v/>
      </c>
      <c r="M405" s="35"/>
      <c r="N405" s="31" t="str">
        <f>IF($D405="", "", SUM($D$11:$D405))</f>
        <v/>
      </c>
      <c r="O405" s="35"/>
      <c r="P405" s="17" t="str">
        <f t="shared" si="33"/>
        <v/>
      </c>
      <c r="Q405" s="35"/>
      <c r="U405" s="28" t="str">
        <f t="shared" si="34"/>
        <v/>
      </c>
    </row>
    <row r="406" spans="1:21" x14ac:dyDescent="0.25">
      <c r="A406" s="35"/>
      <c r="B406" s="10"/>
      <c r="C406" s="11"/>
      <c r="D406" s="12"/>
      <c r="E406" s="35"/>
      <c r="F406" s="17" t="str">
        <f>IF(AND($B406="", $C406="", $D406=""), "", SUM($C$11:$C406))</f>
        <v/>
      </c>
      <c r="G406" s="35"/>
      <c r="H406" s="17" t="str">
        <f t="shared" si="30"/>
        <v/>
      </c>
      <c r="I406" s="35"/>
      <c r="J406" s="25" t="str">
        <f t="shared" si="31"/>
        <v/>
      </c>
      <c r="K406" s="35"/>
      <c r="L406" s="22" t="str">
        <f t="shared" si="32"/>
        <v/>
      </c>
      <c r="M406" s="35"/>
      <c r="N406" s="31" t="str">
        <f>IF($D406="", "", SUM($D$11:$D406))</f>
        <v/>
      </c>
      <c r="O406" s="35"/>
      <c r="P406" s="17" t="str">
        <f t="shared" si="33"/>
        <v/>
      </c>
      <c r="Q406" s="35"/>
      <c r="U406" s="28" t="str">
        <f t="shared" si="34"/>
        <v/>
      </c>
    </row>
    <row r="407" spans="1:21" x14ac:dyDescent="0.25">
      <c r="A407" s="35"/>
      <c r="B407" s="10"/>
      <c r="C407" s="11"/>
      <c r="D407" s="12"/>
      <c r="E407" s="35"/>
      <c r="F407" s="17" t="str">
        <f>IF(AND($B407="", $C407="", $D407=""), "", SUM($C$11:$C407))</f>
        <v/>
      </c>
      <c r="G407" s="35"/>
      <c r="H407" s="17" t="str">
        <f t="shared" si="30"/>
        <v/>
      </c>
      <c r="I407" s="35"/>
      <c r="J407" s="25" t="str">
        <f t="shared" si="31"/>
        <v/>
      </c>
      <c r="K407" s="35"/>
      <c r="L407" s="22" t="str">
        <f t="shared" si="32"/>
        <v/>
      </c>
      <c r="M407" s="35"/>
      <c r="N407" s="31" t="str">
        <f>IF($D407="", "", SUM($D$11:$D407))</f>
        <v/>
      </c>
      <c r="O407" s="35"/>
      <c r="P407" s="17" t="str">
        <f t="shared" si="33"/>
        <v/>
      </c>
      <c r="Q407" s="35"/>
      <c r="U407" s="28" t="str">
        <f t="shared" si="34"/>
        <v/>
      </c>
    </row>
    <row r="408" spans="1:21" x14ac:dyDescent="0.25">
      <c r="A408" s="35"/>
      <c r="B408" s="10"/>
      <c r="C408" s="11"/>
      <c r="D408" s="12"/>
      <c r="E408" s="35"/>
      <c r="F408" s="17" t="str">
        <f>IF(AND($B408="", $C408="", $D408=""), "", SUM($C$11:$C408))</f>
        <v/>
      </c>
      <c r="G408" s="35"/>
      <c r="H408" s="17" t="str">
        <f t="shared" si="30"/>
        <v/>
      </c>
      <c r="I408" s="35"/>
      <c r="J408" s="25" t="str">
        <f t="shared" si="31"/>
        <v/>
      </c>
      <c r="K408" s="35"/>
      <c r="L408" s="22" t="str">
        <f t="shared" si="32"/>
        <v/>
      </c>
      <c r="M408" s="35"/>
      <c r="N408" s="31" t="str">
        <f>IF($D408="", "", SUM($D$11:$D408))</f>
        <v/>
      </c>
      <c r="O408" s="35"/>
      <c r="P408" s="17" t="str">
        <f t="shared" si="33"/>
        <v/>
      </c>
      <c r="Q408" s="35"/>
      <c r="U408" s="28" t="str">
        <f t="shared" si="34"/>
        <v/>
      </c>
    </row>
    <row r="409" spans="1:21" x14ac:dyDescent="0.25">
      <c r="A409" s="35"/>
      <c r="B409" s="10"/>
      <c r="C409" s="11"/>
      <c r="D409" s="12"/>
      <c r="E409" s="35"/>
      <c r="F409" s="17" t="str">
        <f>IF(AND($B409="", $C409="", $D409=""), "", SUM($C$11:$C409))</f>
        <v/>
      </c>
      <c r="G409" s="35"/>
      <c r="H409" s="17" t="str">
        <f t="shared" si="30"/>
        <v/>
      </c>
      <c r="I409" s="35"/>
      <c r="J409" s="25" t="str">
        <f t="shared" si="31"/>
        <v/>
      </c>
      <c r="K409" s="35"/>
      <c r="L409" s="22" t="str">
        <f t="shared" si="32"/>
        <v/>
      </c>
      <c r="M409" s="35"/>
      <c r="N409" s="31" t="str">
        <f>IF($D409="", "", SUM($D$11:$D409))</f>
        <v/>
      </c>
      <c r="O409" s="35"/>
      <c r="P409" s="17" t="str">
        <f t="shared" si="33"/>
        <v/>
      </c>
      <c r="Q409" s="35"/>
      <c r="U409" s="28" t="str">
        <f t="shared" si="34"/>
        <v/>
      </c>
    </row>
    <row r="410" spans="1:21" x14ac:dyDescent="0.25">
      <c r="A410" s="35"/>
      <c r="B410" s="10"/>
      <c r="C410" s="11"/>
      <c r="D410" s="12"/>
      <c r="E410" s="35"/>
      <c r="F410" s="17" t="str">
        <f>IF(AND($B410="", $C410="", $D410=""), "", SUM($C$11:$C410))</f>
        <v/>
      </c>
      <c r="G410" s="35"/>
      <c r="H410" s="17" t="str">
        <f t="shared" si="30"/>
        <v/>
      </c>
      <c r="I410" s="35"/>
      <c r="J410" s="25" t="str">
        <f t="shared" si="31"/>
        <v/>
      </c>
      <c r="K410" s="35"/>
      <c r="L410" s="22" t="str">
        <f t="shared" si="32"/>
        <v/>
      </c>
      <c r="M410" s="35"/>
      <c r="N410" s="31" t="str">
        <f>IF($D410="", "", SUM($D$11:$D410))</f>
        <v/>
      </c>
      <c r="O410" s="35"/>
      <c r="P410" s="17" t="str">
        <f t="shared" si="33"/>
        <v/>
      </c>
      <c r="Q410" s="35"/>
      <c r="U410" s="28" t="str">
        <f t="shared" si="34"/>
        <v/>
      </c>
    </row>
    <row r="411" spans="1:21" x14ac:dyDescent="0.25">
      <c r="A411" s="35"/>
      <c r="B411" s="10"/>
      <c r="C411" s="11"/>
      <c r="D411" s="12"/>
      <c r="E411" s="35"/>
      <c r="F411" s="17" t="str">
        <f>IF(AND($B411="", $C411="", $D411=""), "", SUM($C$11:$C411))</f>
        <v/>
      </c>
      <c r="G411" s="35"/>
      <c r="H411" s="17" t="str">
        <f t="shared" si="30"/>
        <v/>
      </c>
      <c r="I411" s="35"/>
      <c r="J411" s="25" t="str">
        <f t="shared" si="31"/>
        <v/>
      </c>
      <c r="K411" s="35"/>
      <c r="L411" s="22" t="str">
        <f t="shared" si="32"/>
        <v/>
      </c>
      <c r="M411" s="35"/>
      <c r="N411" s="31" t="str">
        <f>IF($D411="", "", SUM($D$11:$D411))</f>
        <v/>
      </c>
      <c r="O411" s="35"/>
      <c r="P411" s="17" t="str">
        <f t="shared" si="33"/>
        <v/>
      </c>
      <c r="Q411" s="35"/>
      <c r="U411" s="28" t="str">
        <f t="shared" si="34"/>
        <v/>
      </c>
    </row>
    <row r="412" spans="1:21" x14ac:dyDescent="0.25">
      <c r="A412" s="35"/>
      <c r="B412" s="10"/>
      <c r="C412" s="11"/>
      <c r="D412" s="12"/>
      <c r="E412" s="35"/>
      <c r="F412" s="17" t="str">
        <f>IF(AND($B412="", $C412="", $D412=""), "", SUM($C$11:$C412))</f>
        <v/>
      </c>
      <c r="G412" s="35"/>
      <c r="H412" s="17" t="str">
        <f t="shared" si="30"/>
        <v/>
      </c>
      <c r="I412" s="35"/>
      <c r="J412" s="25" t="str">
        <f t="shared" si="31"/>
        <v/>
      </c>
      <c r="K412" s="35"/>
      <c r="L412" s="22" t="str">
        <f t="shared" si="32"/>
        <v/>
      </c>
      <c r="M412" s="35"/>
      <c r="N412" s="31" t="str">
        <f>IF($D412="", "", SUM($D$11:$D412))</f>
        <v/>
      </c>
      <c r="O412" s="35"/>
      <c r="P412" s="17" t="str">
        <f t="shared" si="33"/>
        <v/>
      </c>
      <c r="Q412" s="35"/>
      <c r="U412" s="28" t="str">
        <f t="shared" si="34"/>
        <v/>
      </c>
    </row>
    <row r="413" spans="1:21" x14ac:dyDescent="0.25">
      <c r="A413" s="35"/>
      <c r="B413" s="10"/>
      <c r="C413" s="11"/>
      <c r="D413" s="12"/>
      <c r="E413" s="35"/>
      <c r="F413" s="17" t="str">
        <f>IF(AND($B413="", $C413="", $D413=""), "", SUM($C$11:$C413))</f>
        <v/>
      </c>
      <c r="G413" s="35"/>
      <c r="H413" s="17" t="str">
        <f t="shared" si="30"/>
        <v/>
      </c>
      <c r="I413" s="35"/>
      <c r="J413" s="25" t="str">
        <f t="shared" si="31"/>
        <v/>
      </c>
      <c r="K413" s="35"/>
      <c r="L413" s="22" t="str">
        <f t="shared" si="32"/>
        <v/>
      </c>
      <c r="M413" s="35"/>
      <c r="N413" s="31" t="str">
        <f>IF($D413="", "", SUM($D$11:$D413))</f>
        <v/>
      </c>
      <c r="O413" s="35"/>
      <c r="P413" s="17" t="str">
        <f t="shared" si="33"/>
        <v/>
      </c>
      <c r="Q413" s="35"/>
      <c r="U413" s="28" t="str">
        <f t="shared" si="34"/>
        <v/>
      </c>
    </row>
    <row r="414" spans="1:21" x14ac:dyDescent="0.25">
      <c r="A414" s="35"/>
      <c r="B414" s="10"/>
      <c r="C414" s="11"/>
      <c r="D414" s="12"/>
      <c r="E414" s="35"/>
      <c r="F414" s="17" t="str">
        <f>IF(AND($B414="", $C414="", $D414=""), "", SUM($C$11:$C414))</f>
        <v/>
      </c>
      <c r="G414" s="35"/>
      <c r="H414" s="17" t="str">
        <f t="shared" si="30"/>
        <v/>
      </c>
      <c r="I414" s="35"/>
      <c r="J414" s="25" t="str">
        <f t="shared" si="31"/>
        <v/>
      </c>
      <c r="K414" s="35"/>
      <c r="L414" s="22" t="str">
        <f t="shared" si="32"/>
        <v/>
      </c>
      <c r="M414" s="35"/>
      <c r="N414" s="31" t="str">
        <f>IF($D414="", "", SUM($D$11:$D414))</f>
        <v/>
      </c>
      <c r="O414" s="35"/>
      <c r="P414" s="17" t="str">
        <f t="shared" si="33"/>
        <v/>
      </c>
      <c r="Q414" s="35"/>
      <c r="U414" s="28" t="str">
        <f t="shared" si="34"/>
        <v/>
      </c>
    </row>
    <row r="415" spans="1:21" x14ac:dyDescent="0.25">
      <c r="A415" s="35"/>
      <c r="B415" s="10"/>
      <c r="C415" s="11"/>
      <c r="D415" s="12"/>
      <c r="E415" s="35"/>
      <c r="F415" s="17" t="str">
        <f>IF(AND($B415="", $C415="", $D415=""), "", SUM($C$11:$C415))</f>
        <v/>
      </c>
      <c r="G415" s="35"/>
      <c r="H415" s="17" t="str">
        <f t="shared" si="30"/>
        <v/>
      </c>
      <c r="I415" s="35"/>
      <c r="J415" s="25" t="str">
        <f t="shared" si="31"/>
        <v/>
      </c>
      <c r="K415" s="35"/>
      <c r="L415" s="22" t="str">
        <f t="shared" si="32"/>
        <v/>
      </c>
      <c r="M415" s="35"/>
      <c r="N415" s="31" t="str">
        <f>IF($D415="", "", SUM($D$11:$D415))</f>
        <v/>
      </c>
      <c r="O415" s="35"/>
      <c r="P415" s="17" t="str">
        <f t="shared" si="33"/>
        <v/>
      </c>
      <c r="Q415" s="35"/>
      <c r="U415" s="28" t="str">
        <f t="shared" si="34"/>
        <v/>
      </c>
    </row>
    <row r="416" spans="1:21" x14ac:dyDescent="0.25">
      <c r="A416" s="35"/>
      <c r="B416" s="10"/>
      <c r="C416" s="11"/>
      <c r="D416" s="12"/>
      <c r="E416" s="35"/>
      <c r="F416" s="17" t="str">
        <f>IF(AND($B416="", $C416="", $D416=""), "", SUM($C$11:$C416))</f>
        <v/>
      </c>
      <c r="G416" s="35"/>
      <c r="H416" s="17" t="str">
        <f t="shared" si="30"/>
        <v/>
      </c>
      <c r="I416" s="35"/>
      <c r="J416" s="25" t="str">
        <f t="shared" si="31"/>
        <v/>
      </c>
      <c r="K416" s="35"/>
      <c r="L416" s="22" t="str">
        <f t="shared" si="32"/>
        <v/>
      </c>
      <c r="M416" s="35"/>
      <c r="N416" s="31" t="str">
        <f>IF($D416="", "", SUM($D$11:$D416))</f>
        <v/>
      </c>
      <c r="O416" s="35"/>
      <c r="P416" s="17" t="str">
        <f t="shared" si="33"/>
        <v/>
      </c>
      <c r="Q416" s="35"/>
      <c r="U416" s="28" t="str">
        <f t="shared" si="34"/>
        <v/>
      </c>
    </row>
    <row r="417" spans="1:21" x14ac:dyDescent="0.25">
      <c r="A417" s="35"/>
      <c r="B417" s="10"/>
      <c r="C417" s="11"/>
      <c r="D417" s="12"/>
      <c r="E417" s="35"/>
      <c r="F417" s="17" t="str">
        <f>IF(AND($B417="", $C417="", $D417=""), "", SUM($C$11:$C417))</f>
        <v/>
      </c>
      <c r="G417" s="35"/>
      <c r="H417" s="17" t="str">
        <f t="shared" si="30"/>
        <v/>
      </c>
      <c r="I417" s="35"/>
      <c r="J417" s="25" t="str">
        <f t="shared" si="31"/>
        <v/>
      </c>
      <c r="K417" s="35"/>
      <c r="L417" s="22" t="str">
        <f t="shared" si="32"/>
        <v/>
      </c>
      <c r="M417" s="35"/>
      <c r="N417" s="31" t="str">
        <f>IF($D417="", "", SUM($D$11:$D417))</f>
        <v/>
      </c>
      <c r="O417" s="35"/>
      <c r="P417" s="17" t="str">
        <f t="shared" si="33"/>
        <v/>
      </c>
      <c r="Q417" s="35"/>
      <c r="U417" s="28" t="str">
        <f t="shared" si="34"/>
        <v/>
      </c>
    </row>
    <row r="418" spans="1:21" x14ac:dyDescent="0.25">
      <c r="A418" s="35"/>
      <c r="B418" s="10"/>
      <c r="C418" s="11"/>
      <c r="D418" s="12"/>
      <c r="E418" s="35"/>
      <c r="F418" s="17" t="str">
        <f>IF(AND($B418="", $C418="", $D418=""), "", SUM($C$11:$C418))</f>
        <v/>
      </c>
      <c r="G418" s="35"/>
      <c r="H418" s="17" t="str">
        <f t="shared" si="30"/>
        <v/>
      </c>
      <c r="I418" s="35"/>
      <c r="J418" s="25" t="str">
        <f t="shared" si="31"/>
        <v/>
      </c>
      <c r="K418" s="35"/>
      <c r="L418" s="22" t="str">
        <f t="shared" si="32"/>
        <v/>
      </c>
      <c r="M418" s="35"/>
      <c r="N418" s="31" t="str">
        <f>IF($D418="", "", SUM($D$11:$D418))</f>
        <v/>
      </c>
      <c r="O418" s="35"/>
      <c r="P418" s="17" t="str">
        <f t="shared" si="33"/>
        <v/>
      </c>
      <c r="Q418" s="35"/>
      <c r="U418" s="28" t="str">
        <f t="shared" si="34"/>
        <v/>
      </c>
    </row>
    <row r="419" spans="1:21" x14ac:dyDescent="0.25">
      <c r="A419" s="35"/>
      <c r="B419" s="10"/>
      <c r="C419" s="11"/>
      <c r="D419" s="12"/>
      <c r="E419" s="35"/>
      <c r="F419" s="17" t="str">
        <f>IF(AND($B419="", $C419="", $D419=""), "", SUM($C$11:$C419))</f>
        <v/>
      </c>
      <c r="G419" s="35"/>
      <c r="H419" s="17" t="str">
        <f t="shared" si="30"/>
        <v/>
      </c>
      <c r="I419" s="35"/>
      <c r="J419" s="25" t="str">
        <f t="shared" si="31"/>
        <v/>
      </c>
      <c r="K419" s="35"/>
      <c r="L419" s="22" t="str">
        <f t="shared" si="32"/>
        <v/>
      </c>
      <c r="M419" s="35"/>
      <c r="N419" s="31" t="str">
        <f>IF($D419="", "", SUM($D$11:$D419))</f>
        <v/>
      </c>
      <c r="O419" s="35"/>
      <c r="P419" s="17" t="str">
        <f t="shared" si="33"/>
        <v/>
      </c>
      <c r="Q419" s="35"/>
      <c r="U419" s="28" t="str">
        <f t="shared" si="34"/>
        <v/>
      </c>
    </row>
    <row r="420" spans="1:21" x14ac:dyDescent="0.25">
      <c r="A420" s="35"/>
      <c r="B420" s="10"/>
      <c r="C420" s="11"/>
      <c r="D420" s="12"/>
      <c r="E420" s="35"/>
      <c r="F420" s="17" t="str">
        <f>IF(AND($B420="", $C420="", $D420=""), "", SUM($C$11:$C420))</f>
        <v/>
      </c>
      <c r="G420" s="35"/>
      <c r="H420" s="17" t="str">
        <f t="shared" si="30"/>
        <v/>
      </c>
      <c r="I420" s="35"/>
      <c r="J420" s="25" t="str">
        <f t="shared" si="31"/>
        <v/>
      </c>
      <c r="K420" s="35"/>
      <c r="L420" s="22" t="str">
        <f t="shared" si="32"/>
        <v/>
      </c>
      <c r="M420" s="35"/>
      <c r="N420" s="31" t="str">
        <f>IF($D420="", "", SUM($D$11:$D420))</f>
        <v/>
      </c>
      <c r="O420" s="35"/>
      <c r="P420" s="17" t="str">
        <f t="shared" si="33"/>
        <v/>
      </c>
      <c r="Q420" s="35"/>
      <c r="U420" s="28" t="str">
        <f t="shared" si="34"/>
        <v/>
      </c>
    </row>
    <row r="421" spans="1:21" x14ac:dyDescent="0.25">
      <c r="A421" s="35"/>
      <c r="B421" s="10"/>
      <c r="C421" s="11"/>
      <c r="D421" s="12"/>
      <c r="E421" s="35"/>
      <c r="F421" s="17" t="str">
        <f>IF(AND($B421="", $C421="", $D421=""), "", SUM($C$11:$C421))</f>
        <v/>
      </c>
      <c r="G421" s="35"/>
      <c r="H421" s="17" t="str">
        <f t="shared" si="30"/>
        <v/>
      </c>
      <c r="I421" s="35"/>
      <c r="J421" s="25" t="str">
        <f t="shared" si="31"/>
        <v/>
      </c>
      <c r="K421" s="35"/>
      <c r="L421" s="22" t="str">
        <f t="shared" si="32"/>
        <v/>
      </c>
      <c r="M421" s="35"/>
      <c r="N421" s="31" t="str">
        <f>IF($D421="", "", SUM($D$11:$D421))</f>
        <v/>
      </c>
      <c r="O421" s="35"/>
      <c r="P421" s="17" t="str">
        <f t="shared" si="33"/>
        <v/>
      </c>
      <c r="Q421" s="35"/>
      <c r="U421" s="28" t="str">
        <f t="shared" si="34"/>
        <v/>
      </c>
    </row>
    <row r="422" spans="1:21" x14ac:dyDescent="0.25">
      <c r="A422" s="35"/>
      <c r="B422" s="10"/>
      <c r="C422" s="11"/>
      <c r="D422" s="12"/>
      <c r="E422" s="35"/>
      <c r="F422" s="17" t="str">
        <f>IF(AND($B422="", $C422="", $D422=""), "", SUM($C$11:$C422))</f>
        <v/>
      </c>
      <c r="G422" s="35"/>
      <c r="H422" s="17" t="str">
        <f t="shared" si="30"/>
        <v/>
      </c>
      <c r="I422" s="35"/>
      <c r="J422" s="25" t="str">
        <f t="shared" si="31"/>
        <v/>
      </c>
      <c r="K422" s="35"/>
      <c r="L422" s="22" t="str">
        <f t="shared" si="32"/>
        <v/>
      </c>
      <c r="M422" s="35"/>
      <c r="N422" s="31" t="str">
        <f>IF($D422="", "", SUM($D$11:$D422))</f>
        <v/>
      </c>
      <c r="O422" s="35"/>
      <c r="P422" s="17" t="str">
        <f t="shared" si="33"/>
        <v/>
      </c>
      <c r="Q422" s="35"/>
      <c r="U422" s="28" t="str">
        <f t="shared" si="34"/>
        <v/>
      </c>
    </row>
    <row r="423" spans="1:21" x14ac:dyDescent="0.25">
      <c r="A423" s="35"/>
      <c r="B423" s="10"/>
      <c r="C423" s="11"/>
      <c r="D423" s="12"/>
      <c r="E423" s="35"/>
      <c r="F423" s="17" t="str">
        <f>IF(AND($B423="", $C423="", $D423=""), "", SUM($C$11:$C423))</f>
        <v/>
      </c>
      <c r="G423" s="35"/>
      <c r="H423" s="17" t="str">
        <f t="shared" si="30"/>
        <v/>
      </c>
      <c r="I423" s="35"/>
      <c r="J423" s="25" t="str">
        <f t="shared" si="31"/>
        <v/>
      </c>
      <c r="K423" s="35"/>
      <c r="L423" s="22" t="str">
        <f t="shared" si="32"/>
        <v/>
      </c>
      <c r="M423" s="35"/>
      <c r="N423" s="31" t="str">
        <f>IF($D423="", "", SUM($D$11:$D423))</f>
        <v/>
      </c>
      <c r="O423" s="35"/>
      <c r="P423" s="17" t="str">
        <f t="shared" si="33"/>
        <v/>
      </c>
      <c r="Q423" s="35"/>
      <c r="U423" s="28" t="str">
        <f t="shared" si="34"/>
        <v/>
      </c>
    </row>
    <row r="424" spans="1:21" x14ac:dyDescent="0.25">
      <c r="A424" s="35"/>
      <c r="B424" s="10"/>
      <c r="C424" s="11"/>
      <c r="D424" s="12"/>
      <c r="E424" s="35"/>
      <c r="F424" s="17" t="str">
        <f>IF(AND($B424="", $C424="", $D424=""), "", SUM($C$11:$C424))</f>
        <v/>
      </c>
      <c r="G424" s="35"/>
      <c r="H424" s="17" t="str">
        <f t="shared" si="30"/>
        <v/>
      </c>
      <c r="I424" s="35"/>
      <c r="J424" s="25" t="str">
        <f t="shared" si="31"/>
        <v/>
      </c>
      <c r="K424" s="35"/>
      <c r="L424" s="22" t="str">
        <f t="shared" si="32"/>
        <v/>
      </c>
      <c r="M424" s="35"/>
      <c r="N424" s="31" t="str">
        <f>IF($D424="", "", SUM($D$11:$D424))</f>
        <v/>
      </c>
      <c r="O424" s="35"/>
      <c r="P424" s="17" t="str">
        <f t="shared" si="33"/>
        <v/>
      </c>
      <c r="Q424" s="35"/>
      <c r="U424" s="28" t="str">
        <f t="shared" si="34"/>
        <v/>
      </c>
    </row>
    <row r="425" spans="1:21" x14ac:dyDescent="0.25">
      <c r="A425" s="35"/>
      <c r="B425" s="10"/>
      <c r="C425" s="11"/>
      <c r="D425" s="12"/>
      <c r="E425" s="35"/>
      <c r="F425" s="17" t="str">
        <f>IF(AND($B425="", $C425="", $D425=""), "", SUM($C$11:$C425))</f>
        <v/>
      </c>
      <c r="G425" s="35"/>
      <c r="H425" s="17" t="str">
        <f t="shared" si="30"/>
        <v/>
      </c>
      <c r="I425" s="35"/>
      <c r="J425" s="25" t="str">
        <f t="shared" si="31"/>
        <v/>
      </c>
      <c r="K425" s="35"/>
      <c r="L425" s="22" t="str">
        <f t="shared" si="32"/>
        <v/>
      </c>
      <c r="M425" s="35"/>
      <c r="N425" s="31" t="str">
        <f>IF($D425="", "", SUM($D$11:$D425))</f>
        <v/>
      </c>
      <c r="O425" s="35"/>
      <c r="P425" s="17" t="str">
        <f t="shared" si="33"/>
        <v/>
      </c>
      <c r="Q425" s="35"/>
      <c r="U425" s="28" t="str">
        <f t="shared" si="34"/>
        <v/>
      </c>
    </row>
    <row r="426" spans="1:21" x14ac:dyDescent="0.25">
      <c r="A426" s="35"/>
      <c r="B426" s="10"/>
      <c r="C426" s="11"/>
      <c r="D426" s="12"/>
      <c r="E426" s="35"/>
      <c r="F426" s="17" t="str">
        <f>IF(AND($B426="", $C426="", $D426=""), "", SUM($C$11:$C426))</f>
        <v/>
      </c>
      <c r="G426" s="35"/>
      <c r="H426" s="17" t="str">
        <f t="shared" si="30"/>
        <v/>
      </c>
      <c r="I426" s="35"/>
      <c r="J426" s="25" t="str">
        <f t="shared" si="31"/>
        <v/>
      </c>
      <c r="K426" s="35"/>
      <c r="L426" s="22" t="str">
        <f t="shared" si="32"/>
        <v/>
      </c>
      <c r="M426" s="35"/>
      <c r="N426" s="31" t="str">
        <f>IF($D426="", "", SUM($D$11:$D426))</f>
        <v/>
      </c>
      <c r="O426" s="35"/>
      <c r="P426" s="17" t="str">
        <f t="shared" si="33"/>
        <v/>
      </c>
      <c r="Q426" s="35"/>
      <c r="U426" s="28" t="str">
        <f t="shared" si="34"/>
        <v/>
      </c>
    </row>
    <row r="427" spans="1:21" x14ac:dyDescent="0.25">
      <c r="A427" s="35"/>
      <c r="B427" s="10"/>
      <c r="C427" s="11"/>
      <c r="D427" s="12"/>
      <c r="E427" s="35"/>
      <c r="F427" s="17" t="str">
        <f>IF(AND($B427="", $C427="", $D427=""), "", SUM($C$11:$C427))</f>
        <v/>
      </c>
      <c r="G427" s="35"/>
      <c r="H427" s="17" t="str">
        <f t="shared" si="30"/>
        <v/>
      </c>
      <c r="I427" s="35"/>
      <c r="J427" s="25" t="str">
        <f t="shared" si="31"/>
        <v/>
      </c>
      <c r="K427" s="35"/>
      <c r="L427" s="22" t="str">
        <f t="shared" si="32"/>
        <v/>
      </c>
      <c r="M427" s="35"/>
      <c r="N427" s="31" t="str">
        <f>IF($D427="", "", SUM($D$11:$D427))</f>
        <v/>
      </c>
      <c r="O427" s="35"/>
      <c r="P427" s="17" t="str">
        <f t="shared" si="33"/>
        <v/>
      </c>
      <c r="Q427" s="35"/>
      <c r="U427" s="28" t="str">
        <f t="shared" si="34"/>
        <v/>
      </c>
    </row>
    <row r="428" spans="1:21" x14ac:dyDescent="0.25">
      <c r="A428" s="35"/>
      <c r="B428" s="10"/>
      <c r="C428" s="11"/>
      <c r="D428" s="12"/>
      <c r="E428" s="35"/>
      <c r="F428" s="17" t="str">
        <f>IF(AND($B428="", $C428="", $D428=""), "", SUM($C$11:$C428))</f>
        <v/>
      </c>
      <c r="G428" s="35"/>
      <c r="H428" s="17" t="str">
        <f t="shared" si="30"/>
        <v/>
      </c>
      <c r="I428" s="35"/>
      <c r="J428" s="25" t="str">
        <f t="shared" si="31"/>
        <v/>
      </c>
      <c r="K428" s="35"/>
      <c r="L428" s="22" t="str">
        <f t="shared" si="32"/>
        <v/>
      </c>
      <c r="M428" s="35"/>
      <c r="N428" s="31" t="str">
        <f>IF($D428="", "", SUM($D$11:$D428))</f>
        <v/>
      </c>
      <c r="O428" s="35"/>
      <c r="P428" s="17" t="str">
        <f t="shared" si="33"/>
        <v/>
      </c>
      <c r="Q428" s="35"/>
      <c r="U428" s="28" t="str">
        <f t="shared" si="34"/>
        <v/>
      </c>
    </row>
    <row r="429" spans="1:21" x14ac:dyDescent="0.25">
      <c r="A429" s="35"/>
      <c r="B429" s="10"/>
      <c r="C429" s="11"/>
      <c r="D429" s="12"/>
      <c r="E429" s="35"/>
      <c r="F429" s="17" t="str">
        <f>IF(AND($B429="", $C429="", $D429=""), "", SUM($C$11:$C429))</f>
        <v/>
      </c>
      <c r="G429" s="35"/>
      <c r="H429" s="17" t="str">
        <f t="shared" si="30"/>
        <v/>
      </c>
      <c r="I429" s="35"/>
      <c r="J429" s="25" t="str">
        <f t="shared" si="31"/>
        <v/>
      </c>
      <c r="K429" s="35"/>
      <c r="L429" s="22" t="str">
        <f t="shared" si="32"/>
        <v/>
      </c>
      <c r="M429" s="35"/>
      <c r="N429" s="31" t="str">
        <f>IF($D429="", "", SUM($D$11:$D429))</f>
        <v/>
      </c>
      <c r="O429" s="35"/>
      <c r="P429" s="17" t="str">
        <f t="shared" si="33"/>
        <v/>
      </c>
      <c r="Q429" s="35"/>
      <c r="U429" s="28" t="str">
        <f t="shared" si="34"/>
        <v/>
      </c>
    </row>
    <row r="430" spans="1:21" x14ac:dyDescent="0.25">
      <c r="A430" s="35"/>
      <c r="B430" s="10"/>
      <c r="C430" s="11"/>
      <c r="D430" s="12"/>
      <c r="E430" s="35"/>
      <c r="F430" s="17" t="str">
        <f>IF(AND($B430="", $C430="", $D430=""), "", SUM($C$11:$C430))</f>
        <v/>
      </c>
      <c r="G430" s="35"/>
      <c r="H430" s="17" t="str">
        <f t="shared" si="30"/>
        <v/>
      </c>
      <c r="I430" s="35"/>
      <c r="J430" s="25" t="str">
        <f t="shared" si="31"/>
        <v/>
      </c>
      <c r="K430" s="35"/>
      <c r="L430" s="22" t="str">
        <f t="shared" si="32"/>
        <v/>
      </c>
      <c r="M430" s="35"/>
      <c r="N430" s="31" t="str">
        <f>IF($D430="", "", SUM($D$11:$D430))</f>
        <v/>
      </c>
      <c r="O430" s="35"/>
      <c r="P430" s="17" t="str">
        <f t="shared" si="33"/>
        <v/>
      </c>
      <c r="Q430" s="35"/>
      <c r="U430" s="28" t="str">
        <f t="shared" si="34"/>
        <v/>
      </c>
    </row>
    <row r="431" spans="1:21" x14ac:dyDescent="0.25">
      <c r="A431" s="35"/>
      <c r="B431" s="10"/>
      <c r="C431" s="11"/>
      <c r="D431" s="12"/>
      <c r="E431" s="35"/>
      <c r="F431" s="17" t="str">
        <f>IF(AND($B431="", $C431="", $D431=""), "", SUM($C$11:$C431))</f>
        <v/>
      </c>
      <c r="G431" s="35"/>
      <c r="H431" s="17" t="str">
        <f t="shared" si="30"/>
        <v/>
      </c>
      <c r="I431" s="35"/>
      <c r="J431" s="25" t="str">
        <f t="shared" si="31"/>
        <v/>
      </c>
      <c r="K431" s="35"/>
      <c r="L431" s="22" t="str">
        <f t="shared" si="32"/>
        <v/>
      </c>
      <c r="M431" s="35"/>
      <c r="N431" s="31" t="str">
        <f>IF($D431="", "", SUM($D$11:$D431))</f>
        <v/>
      </c>
      <c r="O431" s="35"/>
      <c r="P431" s="17" t="str">
        <f t="shared" si="33"/>
        <v/>
      </c>
      <c r="Q431" s="35"/>
      <c r="U431" s="28" t="str">
        <f t="shared" si="34"/>
        <v/>
      </c>
    </row>
    <row r="432" spans="1:21" x14ac:dyDescent="0.25">
      <c r="A432" s="35"/>
      <c r="B432" s="10"/>
      <c r="C432" s="11"/>
      <c r="D432" s="12"/>
      <c r="E432" s="35"/>
      <c r="F432" s="17" t="str">
        <f>IF(AND($B432="", $C432="", $D432=""), "", SUM($C$11:$C432))</f>
        <v/>
      </c>
      <c r="G432" s="35"/>
      <c r="H432" s="17" t="str">
        <f t="shared" si="30"/>
        <v/>
      </c>
      <c r="I432" s="35"/>
      <c r="J432" s="25" t="str">
        <f t="shared" si="31"/>
        <v/>
      </c>
      <c r="K432" s="35"/>
      <c r="L432" s="22" t="str">
        <f t="shared" si="32"/>
        <v/>
      </c>
      <c r="M432" s="35"/>
      <c r="N432" s="31" t="str">
        <f>IF($D432="", "", SUM($D$11:$D432))</f>
        <v/>
      </c>
      <c r="O432" s="35"/>
      <c r="P432" s="17" t="str">
        <f t="shared" si="33"/>
        <v/>
      </c>
      <c r="Q432" s="35"/>
      <c r="U432" s="28" t="str">
        <f t="shared" si="34"/>
        <v/>
      </c>
    </row>
    <row r="433" spans="1:21" x14ac:dyDescent="0.25">
      <c r="A433" s="35"/>
      <c r="B433" s="10"/>
      <c r="C433" s="11"/>
      <c r="D433" s="12"/>
      <c r="E433" s="35"/>
      <c r="F433" s="17" t="str">
        <f>IF(AND($B433="", $C433="", $D433=""), "", SUM($C$11:$C433))</f>
        <v/>
      </c>
      <c r="G433" s="35"/>
      <c r="H433" s="17" t="str">
        <f t="shared" si="30"/>
        <v/>
      </c>
      <c r="I433" s="35"/>
      <c r="J433" s="25" t="str">
        <f t="shared" si="31"/>
        <v/>
      </c>
      <c r="K433" s="35"/>
      <c r="L433" s="22" t="str">
        <f t="shared" si="32"/>
        <v/>
      </c>
      <c r="M433" s="35"/>
      <c r="N433" s="31" t="str">
        <f>IF($D433="", "", SUM($D$11:$D433))</f>
        <v/>
      </c>
      <c r="O433" s="35"/>
      <c r="P433" s="17" t="str">
        <f t="shared" si="33"/>
        <v/>
      </c>
      <c r="Q433" s="35"/>
      <c r="U433" s="28" t="str">
        <f t="shared" si="34"/>
        <v/>
      </c>
    </row>
    <row r="434" spans="1:21" x14ac:dyDescent="0.25">
      <c r="A434" s="35"/>
      <c r="B434" s="10"/>
      <c r="C434" s="11"/>
      <c r="D434" s="12"/>
      <c r="E434" s="35"/>
      <c r="F434" s="17" t="str">
        <f>IF(AND($B434="", $C434="", $D434=""), "", SUM($C$11:$C434))</f>
        <v/>
      </c>
      <c r="G434" s="35"/>
      <c r="H434" s="17" t="str">
        <f t="shared" si="30"/>
        <v/>
      </c>
      <c r="I434" s="35"/>
      <c r="J434" s="25" t="str">
        <f t="shared" si="31"/>
        <v/>
      </c>
      <c r="K434" s="35"/>
      <c r="L434" s="22" t="str">
        <f t="shared" si="32"/>
        <v/>
      </c>
      <c r="M434" s="35"/>
      <c r="N434" s="31" t="str">
        <f>IF($D434="", "", SUM($D$11:$D434))</f>
        <v/>
      </c>
      <c r="O434" s="35"/>
      <c r="P434" s="17" t="str">
        <f t="shared" si="33"/>
        <v/>
      </c>
      <c r="Q434" s="35"/>
      <c r="U434" s="28" t="str">
        <f t="shared" si="34"/>
        <v/>
      </c>
    </row>
    <row r="435" spans="1:21" x14ac:dyDescent="0.25">
      <c r="A435" s="35"/>
      <c r="B435" s="10"/>
      <c r="C435" s="11"/>
      <c r="D435" s="12"/>
      <c r="E435" s="35"/>
      <c r="F435" s="17" t="str">
        <f>IF(AND($B435="", $C435="", $D435=""), "", SUM($C$11:$C435))</f>
        <v/>
      </c>
      <c r="G435" s="35"/>
      <c r="H435" s="17" t="str">
        <f t="shared" si="30"/>
        <v/>
      </c>
      <c r="I435" s="35"/>
      <c r="J435" s="25" t="str">
        <f t="shared" si="31"/>
        <v/>
      </c>
      <c r="K435" s="35"/>
      <c r="L435" s="22" t="str">
        <f t="shared" si="32"/>
        <v/>
      </c>
      <c r="M435" s="35"/>
      <c r="N435" s="31" t="str">
        <f>IF($D435="", "", SUM($D$11:$D435))</f>
        <v/>
      </c>
      <c r="O435" s="35"/>
      <c r="P435" s="17" t="str">
        <f t="shared" si="33"/>
        <v/>
      </c>
      <c r="Q435" s="35"/>
      <c r="U435" s="28" t="str">
        <f t="shared" si="34"/>
        <v/>
      </c>
    </row>
    <row r="436" spans="1:21" x14ac:dyDescent="0.25">
      <c r="A436" s="35"/>
      <c r="B436" s="10"/>
      <c r="C436" s="11"/>
      <c r="D436" s="12"/>
      <c r="E436" s="35"/>
      <c r="F436" s="17" t="str">
        <f>IF(AND($B436="", $C436="", $D436=""), "", SUM($C$11:$C436))</f>
        <v/>
      </c>
      <c r="G436" s="35"/>
      <c r="H436" s="17" t="str">
        <f t="shared" si="30"/>
        <v/>
      </c>
      <c r="I436" s="35"/>
      <c r="J436" s="25" t="str">
        <f t="shared" si="31"/>
        <v/>
      </c>
      <c r="K436" s="35"/>
      <c r="L436" s="22" t="str">
        <f t="shared" si="32"/>
        <v/>
      </c>
      <c r="M436" s="35"/>
      <c r="N436" s="31" t="str">
        <f>IF($D436="", "", SUM($D$11:$D436))</f>
        <v/>
      </c>
      <c r="O436" s="35"/>
      <c r="P436" s="17" t="str">
        <f t="shared" si="33"/>
        <v/>
      </c>
      <c r="Q436" s="35"/>
      <c r="U436" s="28" t="str">
        <f t="shared" si="34"/>
        <v/>
      </c>
    </row>
    <row r="437" spans="1:21" x14ac:dyDescent="0.25">
      <c r="A437" s="35"/>
      <c r="B437" s="10"/>
      <c r="C437" s="11"/>
      <c r="D437" s="12"/>
      <c r="E437" s="35"/>
      <c r="F437" s="17" t="str">
        <f>IF(AND($B437="", $C437="", $D437=""), "", SUM($C$11:$C437))</f>
        <v/>
      </c>
      <c r="G437" s="35"/>
      <c r="H437" s="17" t="str">
        <f t="shared" si="30"/>
        <v/>
      </c>
      <c r="I437" s="35"/>
      <c r="J437" s="25" t="str">
        <f t="shared" si="31"/>
        <v/>
      </c>
      <c r="K437" s="35"/>
      <c r="L437" s="22" t="str">
        <f t="shared" si="32"/>
        <v/>
      </c>
      <c r="M437" s="35"/>
      <c r="N437" s="31" t="str">
        <f>IF($D437="", "", SUM($D$11:$D437))</f>
        <v/>
      </c>
      <c r="O437" s="35"/>
      <c r="P437" s="17" t="str">
        <f t="shared" si="33"/>
        <v/>
      </c>
      <c r="Q437" s="35"/>
      <c r="U437" s="28" t="str">
        <f t="shared" si="34"/>
        <v/>
      </c>
    </row>
    <row r="438" spans="1:21" x14ac:dyDescent="0.25">
      <c r="A438" s="35"/>
      <c r="B438" s="10"/>
      <c r="C438" s="11"/>
      <c r="D438" s="12"/>
      <c r="E438" s="35"/>
      <c r="F438" s="17" t="str">
        <f>IF(AND($B438="", $C438="", $D438=""), "", SUM($C$11:$C438))</f>
        <v/>
      </c>
      <c r="G438" s="35"/>
      <c r="H438" s="17" t="str">
        <f t="shared" si="30"/>
        <v/>
      </c>
      <c r="I438" s="35"/>
      <c r="J438" s="25" t="str">
        <f t="shared" si="31"/>
        <v/>
      </c>
      <c r="K438" s="35"/>
      <c r="L438" s="22" t="str">
        <f t="shared" si="32"/>
        <v/>
      </c>
      <c r="M438" s="35"/>
      <c r="N438" s="31" t="str">
        <f>IF($D438="", "", SUM($D$11:$D438))</f>
        <v/>
      </c>
      <c r="O438" s="35"/>
      <c r="P438" s="17" t="str">
        <f t="shared" si="33"/>
        <v/>
      </c>
      <c r="Q438" s="35"/>
      <c r="U438" s="28" t="str">
        <f t="shared" si="34"/>
        <v/>
      </c>
    </row>
    <row r="439" spans="1:21" x14ac:dyDescent="0.25">
      <c r="A439" s="35"/>
      <c r="B439" s="10"/>
      <c r="C439" s="11"/>
      <c r="D439" s="12"/>
      <c r="E439" s="35"/>
      <c r="F439" s="17" t="str">
        <f>IF(AND($B439="", $C439="", $D439=""), "", SUM($C$11:$C439))</f>
        <v/>
      </c>
      <c r="G439" s="35"/>
      <c r="H439" s="17" t="str">
        <f t="shared" si="30"/>
        <v/>
      </c>
      <c r="I439" s="35"/>
      <c r="J439" s="25" t="str">
        <f t="shared" si="31"/>
        <v/>
      </c>
      <c r="K439" s="35"/>
      <c r="L439" s="22" t="str">
        <f t="shared" si="32"/>
        <v/>
      </c>
      <c r="M439" s="35"/>
      <c r="N439" s="31" t="str">
        <f>IF($D439="", "", SUM($D$11:$D439))</f>
        <v/>
      </c>
      <c r="O439" s="35"/>
      <c r="P439" s="17" t="str">
        <f t="shared" si="33"/>
        <v/>
      </c>
      <c r="Q439" s="35"/>
      <c r="U439" s="28" t="str">
        <f t="shared" si="34"/>
        <v/>
      </c>
    </row>
    <row r="440" spans="1:21" x14ac:dyDescent="0.25">
      <c r="A440" s="35"/>
      <c r="B440" s="10"/>
      <c r="C440" s="11"/>
      <c r="D440" s="12"/>
      <c r="E440" s="35"/>
      <c r="F440" s="17" t="str">
        <f>IF(AND($B440="", $C440="", $D440=""), "", SUM($C$11:$C440))</f>
        <v/>
      </c>
      <c r="G440" s="35"/>
      <c r="H440" s="17" t="str">
        <f t="shared" si="30"/>
        <v/>
      </c>
      <c r="I440" s="35"/>
      <c r="J440" s="25" t="str">
        <f t="shared" si="31"/>
        <v/>
      </c>
      <c r="K440" s="35"/>
      <c r="L440" s="22" t="str">
        <f t="shared" si="32"/>
        <v/>
      </c>
      <c r="M440" s="35"/>
      <c r="N440" s="31" t="str">
        <f>IF($D440="", "", SUM($D$11:$D440))</f>
        <v/>
      </c>
      <c r="O440" s="35"/>
      <c r="P440" s="17" t="str">
        <f t="shared" si="33"/>
        <v/>
      </c>
      <c r="Q440" s="35"/>
      <c r="U440" s="28" t="str">
        <f t="shared" si="34"/>
        <v/>
      </c>
    </row>
    <row r="441" spans="1:21" x14ac:dyDescent="0.25">
      <c r="A441" s="35"/>
      <c r="B441" s="10"/>
      <c r="C441" s="11"/>
      <c r="D441" s="12"/>
      <c r="E441" s="35"/>
      <c r="F441" s="17" t="str">
        <f>IF(AND($B441="", $C441="", $D441=""), "", SUM($C$11:$C441))</f>
        <v/>
      </c>
      <c r="G441" s="35"/>
      <c r="H441" s="17" t="str">
        <f t="shared" si="30"/>
        <v/>
      </c>
      <c r="I441" s="35"/>
      <c r="J441" s="25" t="str">
        <f t="shared" si="31"/>
        <v/>
      </c>
      <c r="K441" s="35"/>
      <c r="L441" s="22" t="str">
        <f t="shared" si="32"/>
        <v/>
      </c>
      <c r="M441" s="35"/>
      <c r="N441" s="31" t="str">
        <f>IF($D441="", "", SUM($D$11:$D441))</f>
        <v/>
      </c>
      <c r="O441" s="35"/>
      <c r="P441" s="17" t="str">
        <f t="shared" si="33"/>
        <v/>
      </c>
      <c r="Q441" s="35"/>
      <c r="U441" s="28" t="str">
        <f t="shared" si="34"/>
        <v/>
      </c>
    </row>
    <row r="442" spans="1:21" x14ac:dyDescent="0.25">
      <c r="A442" s="35"/>
      <c r="B442" s="10"/>
      <c r="C442" s="11"/>
      <c r="D442" s="12"/>
      <c r="E442" s="35"/>
      <c r="F442" s="17" t="str">
        <f>IF(AND($B442="", $C442="", $D442=""), "", SUM($C$11:$C442))</f>
        <v/>
      </c>
      <c r="G442" s="35"/>
      <c r="H442" s="17" t="str">
        <f t="shared" si="30"/>
        <v/>
      </c>
      <c r="I442" s="35"/>
      <c r="J442" s="25" t="str">
        <f t="shared" si="31"/>
        <v/>
      </c>
      <c r="K442" s="35"/>
      <c r="L442" s="22" t="str">
        <f t="shared" si="32"/>
        <v/>
      </c>
      <c r="M442" s="35"/>
      <c r="N442" s="31" t="str">
        <f>IF($D442="", "", SUM($D$11:$D442))</f>
        <v/>
      </c>
      <c r="O442" s="35"/>
      <c r="P442" s="17" t="str">
        <f t="shared" si="33"/>
        <v/>
      </c>
      <c r="Q442" s="35"/>
      <c r="U442" s="28" t="str">
        <f t="shared" si="34"/>
        <v/>
      </c>
    </row>
    <row r="443" spans="1:21" x14ac:dyDescent="0.25">
      <c r="A443" s="35"/>
      <c r="B443" s="10"/>
      <c r="C443" s="11"/>
      <c r="D443" s="12"/>
      <c r="E443" s="35"/>
      <c r="F443" s="17" t="str">
        <f>IF(AND($B443="", $C443="", $D443=""), "", SUM($C$11:$C443))</f>
        <v/>
      </c>
      <c r="G443" s="35"/>
      <c r="H443" s="17" t="str">
        <f t="shared" si="30"/>
        <v/>
      </c>
      <c r="I443" s="35"/>
      <c r="J443" s="25" t="str">
        <f t="shared" si="31"/>
        <v/>
      </c>
      <c r="K443" s="35"/>
      <c r="L443" s="22" t="str">
        <f t="shared" si="32"/>
        <v/>
      </c>
      <c r="M443" s="35"/>
      <c r="N443" s="31" t="str">
        <f>IF($D443="", "", SUM($D$11:$D443))</f>
        <v/>
      </c>
      <c r="O443" s="35"/>
      <c r="P443" s="17" t="str">
        <f t="shared" si="33"/>
        <v/>
      </c>
      <c r="Q443" s="35"/>
      <c r="U443" s="28" t="str">
        <f t="shared" si="34"/>
        <v/>
      </c>
    </row>
    <row r="444" spans="1:21" x14ac:dyDescent="0.25">
      <c r="A444" s="35"/>
      <c r="B444" s="10"/>
      <c r="C444" s="11"/>
      <c r="D444" s="12"/>
      <c r="E444" s="35"/>
      <c r="F444" s="17" t="str">
        <f>IF(AND($B444="", $C444="", $D444=""), "", SUM($C$11:$C444))</f>
        <v/>
      </c>
      <c r="G444" s="35"/>
      <c r="H444" s="17" t="str">
        <f t="shared" si="30"/>
        <v/>
      </c>
      <c r="I444" s="35"/>
      <c r="J444" s="25" t="str">
        <f t="shared" si="31"/>
        <v/>
      </c>
      <c r="K444" s="35"/>
      <c r="L444" s="22" t="str">
        <f t="shared" si="32"/>
        <v/>
      </c>
      <c r="M444" s="35"/>
      <c r="N444" s="31" t="str">
        <f>IF($D444="", "", SUM($D$11:$D444))</f>
        <v/>
      </c>
      <c r="O444" s="35"/>
      <c r="P444" s="17" t="str">
        <f t="shared" si="33"/>
        <v/>
      </c>
      <c r="Q444" s="35"/>
      <c r="U444" s="28" t="str">
        <f t="shared" si="34"/>
        <v/>
      </c>
    </row>
    <row r="445" spans="1:21" x14ac:dyDescent="0.25">
      <c r="A445" s="35"/>
      <c r="B445" s="10"/>
      <c r="C445" s="11"/>
      <c r="D445" s="12"/>
      <c r="E445" s="35"/>
      <c r="F445" s="17" t="str">
        <f>IF(AND($B445="", $C445="", $D445=""), "", SUM($C$11:$C445))</f>
        <v/>
      </c>
      <c r="G445" s="35"/>
      <c r="H445" s="17" t="str">
        <f t="shared" si="30"/>
        <v/>
      </c>
      <c r="I445" s="35"/>
      <c r="J445" s="25" t="str">
        <f t="shared" si="31"/>
        <v/>
      </c>
      <c r="K445" s="35"/>
      <c r="L445" s="22" t="str">
        <f t="shared" si="32"/>
        <v/>
      </c>
      <c r="M445" s="35"/>
      <c r="N445" s="31" t="str">
        <f>IF($D445="", "", SUM($D$11:$D445))</f>
        <v/>
      </c>
      <c r="O445" s="35"/>
      <c r="P445" s="17" t="str">
        <f t="shared" si="33"/>
        <v/>
      </c>
      <c r="Q445" s="35"/>
      <c r="U445" s="28" t="str">
        <f t="shared" si="34"/>
        <v/>
      </c>
    </row>
    <row r="446" spans="1:21" x14ac:dyDescent="0.25">
      <c r="A446" s="35"/>
      <c r="B446" s="10"/>
      <c r="C446" s="11"/>
      <c r="D446" s="12"/>
      <c r="E446" s="35"/>
      <c r="F446" s="17" t="str">
        <f>IF(AND($B446="", $C446="", $D446=""), "", SUM($C$11:$C446))</f>
        <v/>
      </c>
      <c r="G446" s="35"/>
      <c r="H446" s="17" t="str">
        <f t="shared" si="30"/>
        <v/>
      </c>
      <c r="I446" s="35"/>
      <c r="J446" s="25" t="str">
        <f t="shared" si="31"/>
        <v/>
      </c>
      <c r="K446" s="35"/>
      <c r="L446" s="22" t="str">
        <f t="shared" si="32"/>
        <v/>
      </c>
      <c r="M446" s="35"/>
      <c r="N446" s="31" t="str">
        <f>IF($D446="", "", SUM($D$11:$D446))</f>
        <v/>
      </c>
      <c r="O446" s="35"/>
      <c r="P446" s="17" t="str">
        <f t="shared" si="33"/>
        <v/>
      </c>
      <c r="Q446" s="35"/>
      <c r="U446" s="28" t="str">
        <f t="shared" si="34"/>
        <v/>
      </c>
    </row>
    <row r="447" spans="1:21" x14ac:dyDescent="0.25">
      <c r="A447" s="35"/>
      <c r="B447" s="10"/>
      <c r="C447" s="11"/>
      <c r="D447" s="12"/>
      <c r="E447" s="35"/>
      <c r="F447" s="17" t="str">
        <f>IF(AND($B447="", $C447="", $D447=""), "", SUM($C$11:$C447))</f>
        <v/>
      </c>
      <c r="G447" s="35"/>
      <c r="H447" s="17" t="str">
        <f t="shared" si="30"/>
        <v/>
      </c>
      <c r="I447" s="35"/>
      <c r="J447" s="25" t="str">
        <f t="shared" si="31"/>
        <v/>
      </c>
      <c r="K447" s="35"/>
      <c r="L447" s="22" t="str">
        <f t="shared" si="32"/>
        <v/>
      </c>
      <c r="M447" s="35"/>
      <c r="N447" s="31" t="str">
        <f>IF($D447="", "", SUM($D$11:$D447))</f>
        <v/>
      </c>
      <c r="O447" s="35"/>
      <c r="P447" s="17" t="str">
        <f t="shared" si="33"/>
        <v/>
      </c>
      <c r="Q447" s="35"/>
      <c r="U447" s="28" t="str">
        <f t="shared" si="34"/>
        <v/>
      </c>
    </row>
    <row r="448" spans="1:21" x14ac:dyDescent="0.25">
      <c r="A448" s="35"/>
      <c r="B448" s="10"/>
      <c r="C448" s="11"/>
      <c r="D448" s="12"/>
      <c r="E448" s="35"/>
      <c r="F448" s="17" t="str">
        <f>IF(AND($B448="", $C448="", $D448=""), "", SUM($C$11:$C448))</f>
        <v/>
      </c>
      <c r="G448" s="35"/>
      <c r="H448" s="17" t="str">
        <f t="shared" si="30"/>
        <v/>
      </c>
      <c r="I448" s="35"/>
      <c r="J448" s="25" t="str">
        <f t="shared" si="31"/>
        <v/>
      </c>
      <c r="K448" s="35"/>
      <c r="L448" s="22" t="str">
        <f t="shared" si="32"/>
        <v/>
      </c>
      <c r="M448" s="35"/>
      <c r="N448" s="31" t="str">
        <f>IF($D448="", "", SUM($D$11:$D448))</f>
        <v/>
      </c>
      <c r="O448" s="35"/>
      <c r="P448" s="17" t="str">
        <f t="shared" si="33"/>
        <v/>
      </c>
      <c r="Q448" s="35"/>
      <c r="U448" s="28" t="str">
        <f t="shared" si="34"/>
        <v/>
      </c>
    </row>
    <row r="449" spans="1:21" x14ac:dyDescent="0.25">
      <c r="A449" s="35"/>
      <c r="B449" s="10"/>
      <c r="C449" s="11"/>
      <c r="D449" s="12"/>
      <c r="E449" s="35"/>
      <c r="F449" s="17" t="str">
        <f>IF(AND($B449="", $C449="", $D449=""), "", SUM($C$11:$C449))</f>
        <v/>
      </c>
      <c r="G449" s="35"/>
      <c r="H449" s="17" t="str">
        <f t="shared" si="30"/>
        <v/>
      </c>
      <c r="I449" s="35"/>
      <c r="J449" s="25" t="str">
        <f t="shared" si="31"/>
        <v/>
      </c>
      <c r="K449" s="35"/>
      <c r="L449" s="22" t="str">
        <f t="shared" si="32"/>
        <v/>
      </c>
      <c r="M449" s="35"/>
      <c r="N449" s="31" t="str">
        <f>IF($D449="", "", SUM($D$11:$D449))</f>
        <v/>
      </c>
      <c r="O449" s="35"/>
      <c r="P449" s="17" t="str">
        <f t="shared" si="33"/>
        <v/>
      </c>
      <c r="Q449" s="35"/>
      <c r="U449" s="28" t="str">
        <f t="shared" si="34"/>
        <v/>
      </c>
    </row>
    <row r="450" spans="1:21" x14ac:dyDescent="0.25">
      <c r="A450" s="35"/>
      <c r="B450" s="10"/>
      <c r="C450" s="11"/>
      <c r="D450" s="12"/>
      <c r="E450" s="35"/>
      <c r="F450" s="17" t="str">
        <f>IF(AND($B450="", $C450="", $D450=""), "", SUM($C$11:$C450))</f>
        <v/>
      </c>
      <c r="G450" s="35"/>
      <c r="H450" s="17" t="str">
        <f t="shared" si="30"/>
        <v/>
      </c>
      <c r="I450" s="35"/>
      <c r="J450" s="25" t="str">
        <f t="shared" si="31"/>
        <v/>
      </c>
      <c r="K450" s="35"/>
      <c r="L450" s="22" t="str">
        <f t="shared" si="32"/>
        <v/>
      </c>
      <c r="M450" s="35"/>
      <c r="N450" s="31" t="str">
        <f>IF($D450="", "", SUM($D$11:$D450))</f>
        <v/>
      </c>
      <c r="O450" s="35"/>
      <c r="P450" s="17" t="str">
        <f t="shared" si="33"/>
        <v/>
      </c>
      <c r="Q450" s="35"/>
      <c r="U450" s="28" t="str">
        <f t="shared" si="34"/>
        <v/>
      </c>
    </row>
    <row r="451" spans="1:21" x14ac:dyDescent="0.25">
      <c r="A451" s="35"/>
      <c r="B451" s="10"/>
      <c r="C451" s="11"/>
      <c r="D451" s="12"/>
      <c r="E451" s="35"/>
      <c r="F451" s="17" t="str">
        <f>IF(AND($B451="", $C451="", $D451=""), "", SUM($C$11:$C451))</f>
        <v/>
      </c>
      <c r="G451" s="35"/>
      <c r="H451" s="17" t="str">
        <f t="shared" si="30"/>
        <v/>
      </c>
      <c r="I451" s="35"/>
      <c r="J451" s="25" t="str">
        <f t="shared" si="31"/>
        <v/>
      </c>
      <c r="K451" s="35"/>
      <c r="L451" s="22" t="str">
        <f t="shared" si="32"/>
        <v/>
      </c>
      <c r="M451" s="35"/>
      <c r="N451" s="31" t="str">
        <f>IF($D451="", "", SUM($D$11:$D451))</f>
        <v/>
      </c>
      <c r="O451" s="35"/>
      <c r="P451" s="17" t="str">
        <f t="shared" si="33"/>
        <v/>
      </c>
      <c r="Q451" s="35"/>
      <c r="U451" s="28" t="str">
        <f t="shared" si="34"/>
        <v/>
      </c>
    </row>
    <row r="452" spans="1:21" x14ac:dyDescent="0.25">
      <c r="A452" s="35"/>
      <c r="B452" s="10"/>
      <c r="C452" s="11"/>
      <c r="D452" s="12"/>
      <c r="E452" s="35"/>
      <c r="F452" s="17" t="str">
        <f>IF(AND($B452="", $C452="", $D452=""), "", SUM($C$11:$C452))</f>
        <v/>
      </c>
      <c r="G452" s="35"/>
      <c r="H452" s="17" t="str">
        <f t="shared" si="30"/>
        <v/>
      </c>
      <c r="I452" s="35"/>
      <c r="J452" s="25" t="str">
        <f t="shared" si="31"/>
        <v/>
      </c>
      <c r="K452" s="35"/>
      <c r="L452" s="22" t="str">
        <f t="shared" si="32"/>
        <v/>
      </c>
      <c r="M452" s="35"/>
      <c r="N452" s="31" t="str">
        <f>IF($D452="", "", SUM($D$11:$D452))</f>
        <v/>
      </c>
      <c r="O452" s="35"/>
      <c r="P452" s="17" t="str">
        <f t="shared" si="33"/>
        <v/>
      </c>
      <c r="Q452" s="35"/>
      <c r="U452" s="28" t="str">
        <f t="shared" si="34"/>
        <v/>
      </c>
    </row>
    <row r="453" spans="1:21" x14ac:dyDescent="0.25">
      <c r="A453" s="35"/>
      <c r="B453" s="10"/>
      <c r="C453" s="11"/>
      <c r="D453" s="12"/>
      <c r="E453" s="35"/>
      <c r="F453" s="17" t="str">
        <f>IF(AND($B453="", $C453="", $D453=""), "", SUM($C$11:$C453))</f>
        <v/>
      </c>
      <c r="G453" s="35"/>
      <c r="H453" s="17" t="str">
        <f t="shared" si="30"/>
        <v/>
      </c>
      <c r="I453" s="35"/>
      <c r="J453" s="25" t="str">
        <f t="shared" si="31"/>
        <v/>
      </c>
      <c r="K453" s="35"/>
      <c r="L453" s="22" t="str">
        <f t="shared" si="32"/>
        <v/>
      </c>
      <c r="M453" s="35"/>
      <c r="N453" s="31" t="str">
        <f>IF($D453="", "", SUM($D$11:$D453))</f>
        <v/>
      </c>
      <c r="O453" s="35"/>
      <c r="P453" s="17" t="str">
        <f t="shared" si="33"/>
        <v/>
      </c>
      <c r="Q453" s="35"/>
      <c r="U453" s="28" t="str">
        <f t="shared" si="34"/>
        <v/>
      </c>
    </row>
    <row r="454" spans="1:21" x14ac:dyDescent="0.25">
      <c r="A454" s="35"/>
      <c r="B454" s="10"/>
      <c r="C454" s="11"/>
      <c r="D454" s="12"/>
      <c r="E454" s="35"/>
      <c r="F454" s="17" t="str">
        <f>IF(AND($B454="", $C454="", $D454=""), "", SUM($C$11:$C454))</f>
        <v/>
      </c>
      <c r="G454" s="35"/>
      <c r="H454" s="17" t="str">
        <f t="shared" si="30"/>
        <v/>
      </c>
      <c r="I454" s="35"/>
      <c r="J454" s="25" t="str">
        <f t="shared" si="31"/>
        <v/>
      </c>
      <c r="K454" s="35"/>
      <c r="L454" s="22" t="str">
        <f t="shared" si="32"/>
        <v/>
      </c>
      <c r="M454" s="35"/>
      <c r="N454" s="31" t="str">
        <f>IF($D454="", "", SUM($D$11:$D454))</f>
        <v/>
      </c>
      <c r="O454" s="35"/>
      <c r="P454" s="17" t="str">
        <f t="shared" si="33"/>
        <v/>
      </c>
      <c r="Q454" s="35"/>
      <c r="U454" s="28" t="str">
        <f t="shared" si="34"/>
        <v/>
      </c>
    </row>
    <row r="455" spans="1:21" x14ac:dyDescent="0.25">
      <c r="A455" s="35"/>
      <c r="B455" s="10"/>
      <c r="C455" s="11"/>
      <c r="D455" s="12"/>
      <c r="E455" s="35"/>
      <c r="F455" s="17" t="str">
        <f>IF(AND($B455="", $C455="", $D455=""), "", SUM($C$11:$C455))</f>
        <v/>
      </c>
      <c r="G455" s="35"/>
      <c r="H455" s="17" t="str">
        <f t="shared" si="30"/>
        <v/>
      </c>
      <c r="I455" s="35"/>
      <c r="J455" s="25" t="str">
        <f t="shared" si="31"/>
        <v/>
      </c>
      <c r="K455" s="35"/>
      <c r="L455" s="22" t="str">
        <f t="shared" si="32"/>
        <v/>
      </c>
      <c r="M455" s="35"/>
      <c r="N455" s="31" t="str">
        <f>IF($D455="", "", SUM($D$11:$D455))</f>
        <v/>
      </c>
      <c r="O455" s="35"/>
      <c r="P455" s="17" t="str">
        <f t="shared" si="33"/>
        <v/>
      </c>
      <c r="Q455" s="35"/>
      <c r="U455" s="28" t="str">
        <f t="shared" si="34"/>
        <v/>
      </c>
    </row>
    <row r="456" spans="1:21" x14ac:dyDescent="0.25">
      <c r="A456" s="35"/>
      <c r="B456" s="10"/>
      <c r="C456" s="11"/>
      <c r="D456" s="12"/>
      <c r="E456" s="35"/>
      <c r="F456" s="17" t="str">
        <f>IF(AND($B456="", $C456="", $D456=""), "", SUM($C$11:$C456))</f>
        <v/>
      </c>
      <c r="G456" s="35"/>
      <c r="H456" s="17" t="str">
        <f t="shared" si="30"/>
        <v/>
      </c>
      <c r="I456" s="35"/>
      <c r="J456" s="25" t="str">
        <f t="shared" si="31"/>
        <v/>
      </c>
      <c r="K456" s="35"/>
      <c r="L456" s="22" t="str">
        <f t="shared" si="32"/>
        <v/>
      </c>
      <c r="M456" s="35"/>
      <c r="N456" s="31" t="str">
        <f>IF($D456="", "", SUM($D$11:$D456))</f>
        <v/>
      </c>
      <c r="O456" s="35"/>
      <c r="P456" s="17" t="str">
        <f t="shared" si="33"/>
        <v/>
      </c>
      <c r="Q456" s="35"/>
      <c r="U456" s="28" t="str">
        <f t="shared" si="34"/>
        <v/>
      </c>
    </row>
    <row r="457" spans="1:21" x14ac:dyDescent="0.25">
      <c r="A457" s="35"/>
      <c r="B457" s="10"/>
      <c r="C457" s="11"/>
      <c r="D457" s="12"/>
      <c r="E457" s="35"/>
      <c r="F457" s="17" t="str">
        <f>IF(AND($B457="", $C457="", $D457=""), "", SUM($C$11:$C457))</f>
        <v/>
      </c>
      <c r="G457" s="35"/>
      <c r="H457" s="17" t="str">
        <f t="shared" si="30"/>
        <v/>
      </c>
      <c r="I457" s="35"/>
      <c r="J457" s="25" t="str">
        <f t="shared" si="31"/>
        <v/>
      </c>
      <c r="K457" s="35"/>
      <c r="L457" s="22" t="str">
        <f t="shared" si="32"/>
        <v/>
      </c>
      <c r="M457" s="35"/>
      <c r="N457" s="31" t="str">
        <f>IF($D457="", "", SUM($D$11:$D457))</f>
        <v/>
      </c>
      <c r="O457" s="35"/>
      <c r="P457" s="17" t="str">
        <f t="shared" si="33"/>
        <v/>
      </c>
      <c r="Q457" s="35"/>
      <c r="U457" s="28" t="str">
        <f t="shared" si="34"/>
        <v/>
      </c>
    </row>
    <row r="458" spans="1:21" x14ac:dyDescent="0.25">
      <c r="A458" s="35"/>
      <c r="B458" s="10"/>
      <c r="C458" s="11"/>
      <c r="D458" s="12"/>
      <c r="E458" s="35"/>
      <c r="F458" s="17" t="str">
        <f>IF(AND($B458="", $C458="", $D458=""), "", SUM($C$11:$C458))</f>
        <v/>
      </c>
      <c r="G458" s="35"/>
      <c r="H458" s="17" t="str">
        <f t="shared" si="30"/>
        <v/>
      </c>
      <c r="I458" s="35"/>
      <c r="J458" s="25" t="str">
        <f t="shared" si="31"/>
        <v/>
      </c>
      <c r="K458" s="35"/>
      <c r="L458" s="22" t="str">
        <f t="shared" si="32"/>
        <v/>
      </c>
      <c r="M458" s="35"/>
      <c r="N458" s="31" t="str">
        <f>IF($D458="", "", SUM($D$11:$D458))</f>
        <v/>
      </c>
      <c r="O458" s="35"/>
      <c r="P458" s="17" t="str">
        <f t="shared" si="33"/>
        <v/>
      </c>
      <c r="Q458" s="35"/>
      <c r="U458" s="28" t="str">
        <f t="shared" si="34"/>
        <v/>
      </c>
    </row>
    <row r="459" spans="1:21" x14ac:dyDescent="0.25">
      <c r="A459" s="35"/>
      <c r="B459" s="10"/>
      <c r="C459" s="11"/>
      <c r="D459" s="12"/>
      <c r="E459" s="35"/>
      <c r="F459" s="17" t="str">
        <f>IF(AND($B459="", $C459="", $D459=""), "", SUM($C$11:$C459))</f>
        <v/>
      </c>
      <c r="G459" s="35"/>
      <c r="H459" s="17" t="str">
        <f t="shared" ref="H459:H522" si="35">IF($F459="", "", $F$3-$F459)</f>
        <v/>
      </c>
      <c r="I459" s="35"/>
      <c r="J459" s="25" t="str">
        <f t="shared" ref="J459:J522" si="36">IF($F459="", "", ($F$3-$F459)/$F$3)</f>
        <v/>
      </c>
      <c r="K459" s="35"/>
      <c r="L459" s="22" t="str">
        <f t="shared" si="32"/>
        <v/>
      </c>
      <c r="M459" s="35"/>
      <c r="N459" s="31" t="str">
        <f>IF($D459="", "", SUM($D$11:$D459))</f>
        <v/>
      </c>
      <c r="O459" s="35"/>
      <c r="P459" s="17" t="str">
        <f t="shared" si="33"/>
        <v/>
      </c>
      <c r="Q459" s="35"/>
      <c r="U459" s="28" t="str">
        <f t="shared" si="34"/>
        <v/>
      </c>
    </row>
    <row r="460" spans="1:21" x14ac:dyDescent="0.25">
      <c r="A460" s="35"/>
      <c r="B460" s="10"/>
      <c r="C460" s="11"/>
      <c r="D460" s="12"/>
      <c r="E460" s="35"/>
      <c r="F460" s="17" t="str">
        <f>IF(AND($B460="", $C460="", $D460=""), "", SUM($C$11:$C460))</f>
        <v/>
      </c>
      <c r="G460" s="35"/>
      <c r="H460" s="17" t="str">
        <f t="shared" si="35"/>
        <v/>
      </c>
      <c r="I460" s="35"/>
      <c r="J460" s="25" t="str">
        <f t="shared" si="36"/>
        <v/>
      </c>
      <c r="K460" s="35"/>
      <c r="L460" s="22" t="str">
        <f t="shared" ref="L460:L523" si="37">IF($J460="", "", 1-$J460)</f>
        <v/>
      </c>
      <c r="M460" s="35"/>
      <c r="N460" s="31" t="str">
        <f>IF($D460="", "", SUM($D$11:$D460))</f>
        <v/>
      </c>
      <c r="O460" s="35"/>
      <c r="P460" s="17" t="str">
        <f t="shared" ref="P460:P523" si="38">IF(OR($C460="", $D460=""), "", IFERROR(ROUND(($D460/$C460)*24*60, 2), ""))</f>
        <v/>
      </c>
      <c r="Q460" s="35"/>
      <c r="U460" s="28" t="str">
        <f t="shared" ref="U460:U523" si="39">IF($L460="", "", IF(AND($L459&lt;1, $L460&gt;=1), "X", ""))</f>
        <v/>
      </c>
    </row>
    <row r="461" spans="1:21" x14ac:dyDescent="0.25">
      <c r="A461" s="35"/>
      <c r="B461" s="10"/>
      <c r="C461" s="11"/>
      <c r="D461" s="12"/>
      <c r="E461" s="35"/>
      <c r="F461" s="17" t="str">
        <f>IF(AND($B461="", $C461="", $D461=""), "", SUM($C$11:$C461))</f>
        <v/>
      </c>
      <c r="G461" s="35"/>
      <c r="H461" s="17" t="str">
        <f t="shared" si="35"/>
        <v/>
      </c>
      <c r="I461" s="35"/>
      <c r="J461" s="25" t="str">
        <f t="shared" si="36"/>
        <v/>
      </c>
      <c r="K461" s="35"/>
      <c r="L461" s="22" t="str">
        <f t="shared" si="37"/>
        <v/>
      </c>
      <c r="M461" s="35"/>
      <c r="N461" s="31" t="str">
        <f>IF($D461="", "", SUM($D$11:$D461))</f>
        <v/>
      </c>
      <c r="O461" s="35"/>
      <c r="P461" s="17" t="str">
        <f t="shared" si="38"/>
        <v/>
      </c>
      <c r="Q461" s="35"/>
      <c r="U461" s="28" t="str">
        <f t="shared" si="39"/>
        <v/>
      </c>
    </row>
    <row r="462" spans="1:21" x14ac:dyDescent="0.25">
      <c r="A462" s="35"/>
      <c r="B462" s="10"/>
      <c r="C462" s="11"/>
      <c r="D462" s="12"/>
      <c r="E462" s="35"/>
      <c r="F462" s="17" t="str">
        <f>IF(AND($B462="", $C462="", $D462=""), "", SUM($C$11:$C462))</f>
        <v/>
      </c>
      <c r="G462" s="35"/>
      <c r="H462" s="17" t="str">
        <f t="shared" si="35"/>
        <v/>
      </c>
      <c r="I462" s="35"/>
      <c r="J462" s="25" t="str">
        <f t="shared" si="36"/>
        <v/>
      </c>
      <c r="K462" s="35"/>
      <c r="L462" s="22" t="str">
        <f t="shared" si="37"/>
        <v/>
      </c>
      <c r="M462" s="35"/>
      <c r="N462" s="31" t="str">
        <f>IF($D462="", "", SUM($D$11:$D462))</f>
        <v/>
      </c>
      <c r="O462" s="35"/>
      <c r="P462" s="17" t="str">
        <f t="shared" si="38"/>
        <v/>
      </c>
      <c r="Q462" s="35"/>
      <c r="U462" s="28" t="str">
        <f t="shared" si="39"/>
        <v/>
      </c>
    </row>
    <row r="463" spans="1:21" x14ac:dyDescent="0.25">
      <c r="A463" s="35"/>
      <c r="B463" s="10"/>
      <c r="C463" s="11"/>
      <c r="D463" s="12"/>
      <c r="E463" s="35"/>
      <c r="F463" s="17" t="str">
        <f>IF(AND($B463="", $C463="", $D463=""), "", SUM($C$11:$C463))</f>
        <v/>
      </c>
      <c r="G463" s="35"/>
      <c r="H463" s="17" t="str">
        <f t="shared" si="35"/>
        <v/>
      </c>
      <c r="I463" s="35"/>
      <c r="J463" s="25" t="str">
        <f t="shared" si="36"/>
        <v/>
      </c>
      <c r="K463" s="35"/>
      <c r="L463" s="22" t="str">
        <f t="shared" si="37"/>
        <v/>
      </c>
      <c r="M463" s="35"/>
      <c r="N463" s="31" t="str">
        <f>IF($D463="", "", SUM($D$11:$D463))</f>
        <v/>
      </c>
      <c r="O463" s="35"/>
      <c r="P463" s="17" t="str">
        <f t="shared" si="38"/>
        <v/>
      </c>
      <c r="Q463" s="35"/>
      <c r="U463" s="28" t="str">
        <f t="shared" si="39"/>
        <v/>
      </c>
    </row>
    <row r="464" spans="1:21" x14ac:dyDescent="0.25">
      <c r="A464" s="35"/>
      <c r="B464" s="10"/>
      <c r="C464" s="11"/>
      <c r="D464" s="12"/>
      <c r="E464" s="35"/>
      <c r="F464" s="17" t="str">
        <f>IF(AND($B464="", $C464="", $D464=""), "", SUM($C$11:$C464))</f>
        <v/>
      </c>
      <c r="G464" s="35"/>
      <c r="H464" s="17" t="str">
        <f t="shared" si="35"/>
        <v/>
      </c>
      <c r="I464" s="35"/>
      <c r="J464" s="25" t="str">
        <f t="shared" si="36"/>
        <v/>
      </c>
      <c r="K464" s="35"/>
      <c r="L464" s="22" t="str">
        <f t="shared" si="37"/>
        <v/>
      </c>
      <c r="M464" s="35"/>
      <c r="N464" s="31" t="str">
        <f>IF($D464="", "", SUM($D$11:$D464))</f>
        <v/>
      </c>
      <c r="O464" s="35"/>
      <c r="P464" s="17" t="str">
        <f t="shared" si="38"/>
        <v/>
      </c>
      <c r="Q464" s="35"/>
      <c r="U464" s="28" t="str">
        <f t="shared" si="39"/>
        <v/>
      </c>
    </row>
    <row r="465" spans="1:21" x14ac:dyDescent="0.25">
      <c r="A465" s="35"/>
      <c r="B465" s="10"/>
      <c r="C465" s="11"/>
      <c r="D465" s="12"/>
      <c r="E465" s="35"/>
      <c r="F465" s="17" t="str">
        <f>IF(AND($B465="", $C465="", $D465=""), "", SUM($C$11:$C465))</f>
        <v/>
      </c>
      <c r="G465" s="35"/>
      <c r="H465" s="17" t="str">
        <f t="shared" si="35"/>
        <v/>
      </c>
      <c r="I465" s="35"/>
      <c r="J465" s="25" t="str">
        <f t="shared" si="36"/>
        <v/>
      </c>
      <c r="K465" s="35"/>
      <c r="L465" s="22" t="str">
        <f t="shared" si="37"/>
        <v/>
      </c>
      <c r="M465" s="35"/>
      <c r="N465" s="31" t="str">
        <f>IF($D465="", "", SUM($D$11:$D465))</f>
        <v/>
      </c>
      <c r="O465" s="35"/>
      <c r="P465" s="17" t="str">
        <f t="shared" si="38"/>
        <v/>
      </c>
      <c r="Q465" s="35"/>
      <c r="U465" s="28" t="str">
        <f t="shared" si="39"/>
        <v/>
      </c>
    </row>
    <row r="466" spans="1:21" x14ac:dyDescent="0.25">
      <c r="A466" s="35"/>
      <c r="B466" s="10"/>
      <c r="C466" s="11"/>
      <c r="D466" s="12"/>
      <c r="E466" s="35"/>
      <c r="F466" s="17" t="str">
        <f>IF(AND($B466="", $C466="", $D466=""), "", SUM($C$11:$C466))</f>
        <v/>
      </c>
      <c r="G466" s="35"/>
      <c r="H466" s="17" t="str">
        <f t="shared" si="35"/>
        <v/>
      </c>
      <c r="I466" s="35"/>
      <c r="J466" s="25" t="str">
        <f t="shared" si="36"/>
        <v/>
      </c>
      <c r="K466" s="35"/>
      <c r="L466" s="22" t="str">
        <f t="shared" si="37"/>
        <v/>
      </c>
      <c r="M466" s="35"/>
      <c r="N466" s="31" t="str">
        <f>IF($D466="", "", SUM($D$11:$D466))</f>
        <v/>
      </c>
      <c r="O466" s="35"/>
      <c r="P466" s="17" t="str">
        <f t="shared" si="38"/>
        <v/>
      </c>
      <c r="Q466" s="35"/>
      <c r="U466" s="28" t="str">
        <f t="shared" si="39"/>
        <v/>
      </c>
    </row>
    <row r="467" spans="1:21" x14ac:dyDescent="0.25">
      <c r="A467" s="35"/>
      <c r="B467" s="10"/>
      <c r="C467" s="11"/>
      <c r="D467" s="12"/>
      <c r="E467" s="35"/>
      <c r="F467" s="17" t="str">
        <f>IF(AND($B467="", $C467="", $D467=""), "", SUM($C$11:$C467))</f>
        <v/>
      </c>
      <c r="G467" s="35"/>
      <c r="H467" s="17" t="str">
        <f t="shared" si="35"/>
        <v/>
      </c>
      <c r="I467" s="35"/>
      <c r="J467" s="25" t="str">
        <f t="shared" si="36"/>
        <v/>
      </c>
      <c r="K467" s="35"/>
      <c r="L467" s="22" t="str">
        <f t="shared" si="37"/>
        <v/>
      </c>
      <c r="M467" s="35"/>
      <c r="N467" s="31" t="str">
        <f>IF($D467="", "", SUM($D$11:$D467))</f>
        <v/>
      </c>
      <c r="O467" s="35"/>
      <c r="P467" s="17" t="str">
        <f t="shared" si="38"/>
        <v/>
      </c>
      <c r="Q467" s="35"/>
      <c r="U467" s="28" t="str">
        <f t="shared" si="39"/>
        <v/>
      </c>
    </row>
    <row r="468" spans="1:21" x14ac:dyDescent="0.25">
      <c r="A468" s="35"/>
      <c r="B468" s="10"/>
      <c r="C468" s="11"/>
      <c r="D468" s="12"/>
      <c r="E468" s="35"/>
      <c r="F468" s="17" t="str">
        <f>IF(AND($B468="", $C468="", $D468=""), "", SUM($C$11:$C468))</f>
        <v/>
      </c>
      <c r="G468" s="35"/>
      <c r="H468" s="17" t="str">
        <f t="shared" si="35"/>
        <v/>
      </c>
      <c r="I468" s="35"/>
      <c r="J468" s="25" t="str">
        <f t="shared" si="36"/>
        <v/>
      </c>
      <c r="K468" s="35"/>
      <c r="L468" s="22" t="str">
        <f t="shared" si="37"/>
        <v/>
      </c>
      <c r="M468" s="35"/>
      <c r="N468" s="31" t="str">
        <f>IF($D468="", "", SUM($D$11:$D468))</f>
        <v/>
      </c>
      <c r="O468" s="35"/>
      <c r="P468" s="17" t="str">
        <f t="shared" si="38"/>
        <v/>
      </c>
      <c r="Q468" s="35"/>
      <c r="U468" s="28" t="str">
        <f t="shared" si="39"/>
        <v/>
      </c>
    </row>
    <row r="469" spans="1:21" x14ac:dyDescent="0.25">
      <c r="A469" s="35"/>
      <c r="B469" s="10"/>
      <c r="C469" s="11"/>
      <c r="D469" s="12"/>
      <c r="E469" s="35"/>
      <c r="F469" s="17" t="str">
        <f>IF(AND($B469="", $C469="", $D469=""), "", SUM($C$11:$C469))</f>
        <v/>
      </c>
      <c r="G469" s="35"/>
      <c r="H469" s="17" t="str">
        <f t="shared" si="35"/>
        <v/>
      </c>
      <c r="I469" s="35"/>
      <c r="J469" s="25" t="str">
        <f t="shared" si="36"/>
        <v/>
      </c>
      <c r="K469" s="35"/>
      <c r="L469" s="22" t="str">
        <f t="shared" si="37"/>
        <v/>
      </c>
      <c r="M469" s="35"/>
      <c r="N469" s="31" t="str">
        <f>IF($D469="", "", SUM($D$11:$D469))</f>
        <v/>
      </c>
      <c r="O469" s="35"/>
      <c r="P469" s="17" t="str">
        <f t="shared" si="38"/>
        <v/>
      </c>
      <c r="Q469" s="35"/>
      <c r="U469" s="28" t="str">
        <f t="shared" si="39"/>
        <v/>
      </c>
    </row>
    <row r="470" spans="1:21" x14ac:dyDescent="0.25">
      <c r="A470" s="35"/>
      <c r="B470" s="10"/>
      <c r="C470" s="11"/>
      <c r="D470" s="12"/>
      <c r="E470" s="35"/>
      <c r="F470" s="17" t="str">
        <f>IF(AND($B470="", $C470="", $D470=""), "", SUM($C$11:$C470))</f>
        <v/>
      </c>
      <c r="G470" s="35"/>
      <c r="H470" s="17" t="str">
        <f t="shared" si="35"/>
        <v/>
      </c>
      <c r="I470" s="35"/>
      <c r="J470" s="25" t="str">
        <f t="shared" si="36"/>
        <v/>
      </c>
      <c r="K470" s="35"/>
      <c r="L470" s="22" t="str">
        <f t="shared" si="37"/>
        <v/>
      </c>
      <c r="M470" s="35"/>
      <c r="N470" s="31" t="str">
        <f>IF($D470="", "", SUM($D$11:$D470))</f>
        <v/>
      </c>
      <c r="O470" s="35"/>
      <c r="P470" s="17" t="str">
        <f t="shared" si="38"/>
        <v/>
      </c>
      <c r="Q470" s="35"/>
      <c r="U470" s="28" t="str">
        <f t="shared" si="39"/>
        <v/>
      </c>
    </row>
    <row r="471" spans="1:21" x14ac:dyDescent="0.25">
      <c r="A471" s="35"/>
      <c r="B471" s="10"/>
      <c r="C471" s="11"/>
      <c r="D471" s="12"/>
      <c r="E471" s="35"/>
      <c r="F471" s="17" t="str">
        <f>IF(AND($B471="", $C471="", $D471=""), "", SUM($C$11:$C471))</f>
        <v/>
      </c>
      <c r="G471" s="35"/>
      <c r="H471" s="17" t="str">
        <f t="shared" si="35"/>
        <v/>
      </c>
      <c r="I471" s="35"/>
      <c r="J471" s="25" t="str">
        <f t="shared" si="36"/>
        <v/>
      </c>
      <c r="K471" s="35"/>
      <c r="L471" s="22" t="str">
        <f t="shared" si="37"/>
        <v/>
      </c>
      <c r="M471" s="35"/>
      <c r="N471" s="31" t="str">
        <f>IF($D471="", "", SUM($D$11:$D471))</f>
        <v/>
      </c>
      <c r="O471" s="35"/>
      <c r="P471" s="17" t="str">
        <f t="shared" si="38"/>
        <v/>
      </c>
      <c r="Q471" s="35"/>
      <c r="U471" s="28" t="str">
        <f t="shared" si="39"/>
        <v/>
      </c>
    </row>
    <row r="472" spans="1:21" x14ac:dyDescent="0.25">
      <c r="A472" s="35"/>
      <c r="B472" s="10"/>
      <c r="C472" s="11"/>
      <c r="D472" s="12"/>
      <c r="E472" s="35"/>
      <c r="F472" s="17" t="str">
        <f>IF(AND($B472="", $C472="", $D472=""), "", SUM($C$11:$C472))</f>
        <v/>
      </c>
      <c r="G472" s="35"/>
      <c r="H472" s="17" t="str">
        <f t="shared" si="35"/>
        <v/>
      </c>
      <c r="I472" s="35"/>
      <c r="J472" s="25" t="str">
        <f t="shared" si="36"/>
        <v/>
      </c>
      <c r="K472" s="35"/>
      <c r="L472" s="22" t="str">
        <f t="shared" si="37"/>
        <v/>
      </c>
      <c r="M472" s="35"/>
      <c r="N472" s="31" t="str">
        <f>IF($D472="", "", SUM($D$11:$D472))</f>
        <v/>
      </c>
      <c r="O472" s="35"/>
      <c r="P472" s="17" t="str">
        <f t="shared" si="38"/>
        <v/>
      </c>
      <c r="Q472" s="35"/>
      <c r="U472" s="28" t="str">
        <f t="shared" si="39"/>
        <v/>
      </c>
    </row>
    <row r="473" spans="1:21" x14ac:dyDescent="0.25">
      <c r="A473" s="35"/>
      <c r="B473" s="10"/>
      <c r="C473" s="11"/>
      <c r="D473" s="12"/>
      <c r="E473" s="35"/>
      <c r="F473" s="17" t="str">
        <f>IF(AND($B473="", $C473="", $D473=""), "", SUM($C$11:$C473))</f>
        <v/>
      </c>
      <c r="G473" s="35"/>
      <c r="H473" s="17" t="str">
        <f t="shared" si="35"/>
        <v/>
      </c>
      <c r="I473" s="35"/>
      <c r="J473" s="25" t="str">
        <f t="shared" si="36"/>
        <v/>
      </c>
      <c r="K473" s="35"/>
      <c r="L473" s="22" t="str">
        <f t="shared" si="37"/>
        <v/>
      </c>
      <c r="M473" s="35"/>
      <c r="N473" s="31" t="str">
        <f>IF($D473="", "", SUM($D$11:$D473))</f>
        <v/>
      </c>
      <c r="O473" s="35"/>
      <c r="P473" s="17" t="str">
        <f t="shared" si="38"/>
        <v/>
      </c>
      <c r="Q473" s="35"/>
      <c r="U473" s="28" t="str">
        <f t="shared" si="39"/>
        <v/>
      </c>
    </row>
    <row r="474" spans="1:21" x14ac:dyDescent="0.25">
      <c r="A474" s="35"/>
      <c r="B474" s="10"/>
      <c r="C474" s="11"/>
      <c r="D474" s="12"/>
      <c r="E474" s="35"/>
      <c r="F474" s="17" t="str">
        <f>IF(AND($B474="", $C474="", $D474=""), "", SUM($C$11:$C474))</f>
        <v/>
      </c>
      <c r="G474" s="35"/>
      <c r="H474" s="17" t="str">
        <f t="shared" si="35"/>
        <v/>
      </c>
      <c r="I474" s="35"/>
      <c r="J474" s="25" t="str">
        <f t="shared" si="36"/>
        <v/>
      </c>
      <c r="K474" s="35"/>
      <c r="L474" s="22" t="str">
        <f t="shared" si="37"/>
        <v/>
      </c>
      <c r="M474" s="35"/>
      <c r="N474" s="31" t="str">
        <f>IF($D474="", "", SUM($D$11:$D474))</f>
        <v/>
      </c>
      <c r="O474" s="35"/>
      <c r="P474" s="17" t="str">
        <f t="shared" si="38"/>
        <v/>
      </c>
      <c r="Q474" s="35"/>
      <c r="U474" s="28" t="str">
        <f t="shared" si="39"/>
        <v/>
      </c>
    </row>
    <row r="475" spans="1:21" x14ac:dyDescent="0.25">
      <c r="A475" s="35"/>
      <c r="B475" s="10"/>
      <c r="C475" s="11"/>
      <c r="D475" s="12"/>
      <c r="E475" s="35"/>
      <c r="F475" s="17" t="str">
        <f>IF(AND($B475="", $C475="", $D475=""), "", SUM($C$11:$C475))</f>
        <v/>
      </c>
      <c r="G475" s="35"/>
      <c r="H475" s="17" t="str">
        <f t="shared" si="35"/>
        <v/>
      </c>
      <c r="I475" s="35"/>
      <c r="J475" s="25" t="str">
        <f t="shared" si="36"/>
        <v/>
      </c>
      <c r="K475" s="35"/>
      <c r="L475" s="22" t="str">
        <f t="shared" si="37"/>
        <v/>
      </c>
      <c r="M475" s="35"/>
      <c r="N475" s="31" t="str">
        <f>IF($D475="", "", SUM($D$11:$D475))</f>
        <v/>
      </c>
      <c r="O475" s="35"/>
      <c r="P475" s="17" t="str">
        <f t="shared" si="38"/>
        <v/>
      </c>
      <c r="Q475" s="35"/>
      <c r="U475" s="28" t="str">
        <f t="shared" si="39"/>
        <v/>
      </c>
    </row>
    <row r="476" spans="1:21" x14ac:dyDescent="0.25">
      <c r="A476" s="35"/>
      <c r="B476" s="10"/>
      <c r="C476" s="11"/>
      <c r="D476" s="12"/>
      <c r="E476" s="35"/>
      <c r="F476" s="17" t="str">
        <f>IF(AND($B476="", $C476="", $D476=""), "", SUM($C$11:$C476))</f>
        <v/>
      </c>
      <c r="G476" s="35"/>
      <c r="H476" s="17" t="str">
        <f t="shared" si="35"/>
        <v/>
      </c>
      <c r="I476" s="35"/>
      <c r="J476" s="25" t="str">
        <f t="shared" si="36"/>
        <v/>
      </c>
      <c r="K476" s="35"/>
      <c r="L476" s="22" t="str">
        <f t="shared" si="37"/>
        <v/>
      </c>
      <c r="M476" s="35"/>
      <c r="N476" s="31" t="str">
        <f>IF($D476="", "", SUM($D$11:$D476))</f>
        <v/>
      </c>
      <c r="O476" s="35"/>
      <c r="P476" s="17" t="str">
        <f t="shared" si="38"/>
        <v/>
      </c>
      <c r="Q476" s="35"/>
      <c r="U476" s="28" t="str">
        <f t="shared" si="39"/>
        <v/>
      </c>
    </row>
    <row r="477" spans="1:21" x14ac:dyDescent="0.25">
      <c r="A477" s="35"/>
      <c r="B477" s="10"/>
      <c r="C477" s="11"/>
      <c r="D477" s="12"/>
      <c r="E477" s="35"/>
      <c r="F477" s="17" t="str">
        <f>IF(AND($B477="", $C477="", $D477=""), "", SUM($C$11:$C477))</f>
        <v/>
      </c>
      <c r="G477" s="35"/>
      <c r="H477" s="17" t="str">
        <f t="shared" si="35"/>
        <v/>
      </c>
      <c r="I477" s="35"/>
      <c r="J477" s="25" t="str">
        <f t="shared" si="36"/>
        <v/>
      </c>
      <c r="K477" s="35"/>
      <c r="L477" s="22" t="str">
        <f t="shared" si="37"/>
        <v/>
      </c>
      <c r="M477" s="35"/>
      <c r="N477" s="31" t="str">
        <f>IF($D477="", "", SUM($D$11:$D477))</f>
        <v/>
      </c>
      <c r="O477" s="35"/>
      <c r="P477" s="17" t="str">
        <f t="shared" si="38"/>
        <v/>
      </c>
      <c r="Q477" s="35"/>
      <c r="U477" s="28" t="str">
        <f t="shared" si="39"/>
        <v/>
      </c>
    </row>
    <row r="478" spans="1:21" x14ac:dyDescent="0.25">
      <c r="A478" s="35"/>
      <c r="B478" s="10"/>
      <c r="C478" s="11"/>
      <c r="D478" s="12"/>
      <c r="E478" s="35"/>
      <c r="F478" s="17" t="str">
        <f>IF(AND($B478="", $C478="", $D478=""), "", SUM($C$11:$C478))</f>
        <v/>
      </c>
      <c r="G478" s="35"/>
      <c r="H478" s="17" t="str">
        <f t="shared" si="35"/>
        <v/>
      </c>
      <c r="I478" s="35"/>
      <c r="J478" s="25" t="str">
        <f t="shared" si="36"/>
        <v/>
      </c>
      <c r="K478" s="35"/>
      <c r="L478" s="22" t="str">
        <f t="shared" si="37"/>
        <v/>
      </c>
      <c r="M478" s="35"/>
      <c r="N478" s="31" t="str">
        <f>IF($D478="", "", SUM($D$11:$D478))</f>
        <v/>
      </c>
      <c r="O478" s="35"/>
      <c r="P478" s="17" t="str">
        <f t="shared" si="38"/>
        <v/>
      </c>
      <c r="Q478" s="35"/>
      <c r="U478" s="28" t="str">
        <f t="shared" si="39"/>
        <v/>
      </c>
    </row>
    <row r="479" spans="1:21" x14ac:dyDescent="0.25">
      <c r="A479" s="35"/>
      <c r="B479" s="10"/>
      <c r="C479" s="11"/>
      <c r="D479" s="12"/>
      <c r="E479" s="35"/>
      <c r="F479" s="17" t="str">
        <f>IF(AND($B479="", $C479="", $D479=""), "", SUM($C$11:$C479))</f>
        <v/>
      </c>
      <c r="G479" s="35"/>
      <c r="H479" s="17" t="str">
        <f t="shared" si="35"/>
        <v/>
      </c>
      <c r="I479" s="35"/>
      <c r="J479" s="25" t="str">
        <f t="shared" si="36"/>
        <v/>
      </c>
      <c r="K479" s="35"/>
      <c r="L479" s="22" t="str">
        <f t="shared" si="37"/>
        <v/>
      </c>
      <c r="M479" s="35"/>
      <c r="N479" s="31" t="str">
        <f>IF($D479="", "", SUM($D$11:$D479))</f>
        <v/>
      </c>
      <c r="O479" s="35"/>
      <c r="P479" s="17" t="str">
        <f t="shared" si="38"/>
        <v/>
      </c>
      <c r="Q479" s="35"/>
      <c r="U479" s="28" t="str">
        <f t="shared" si="39"/>
        <v/>
      </c>
    </row>
    <row r="480" spans="1:21" x14ac:dyDescent="0.25">
      <c r="A480" s="35"/>
      <c r="B480" s="10"/>
      <c r="C480" s="11"/>
      <c r="D480" s="12"/>
      <c r="E480" s="35"/>
      <c r="F480" s="17" t="str">
        <f>IF(AND($B480="", $C480="", $D480=""), "", SUM($C$11:$C480))</f>
        <v/>
      </c>
      <c r="G480" s="35"/>
      <c r="H480" s="17" t="str">
        <f t="shared" si="35"/>
        <v/>
      </c>
      <c r="I480" s="35"/>
      <c r="J480" s="25" t="str">
        <f t="shared" si="36"/>
        <v/>
      </c>
      <c r="K480" s="35"/>
      <c r="L480" s="22" t="str">
        <f t="shared" si="37"/>
        <v/>
      </c>
      <c r="M480" s="35"/>
      <c r="N480" s="31" t="str">
        <f>IF($D480="", "", SUM($D$11:$D480))</f>
        <v/>
      </c>
      <c r="O480" s="35"/>
      <c r="P480" s="17" t="str">
        <f t="shared" si="38"/>
        <v/>
      </c>
      <c r="Q480" s="35"/>
      <c r="U480" s="28" t="str">
        <f t="shared" si="39"/>
        <v/>
      </c>
    </row>
    <row r="481" spans="1:21" x14ac:dyDescent="0.25">
      <c r="A481" s="35"/>
      <c r="B481" s="10"/>
      <c r="C481" s="11"/>
      <c r="D481" s="12"/>
      <c r="E481" s="35"/>
      <c r="F481" s="17" t="str">
        <f>IF(AND($B481="", $C481="", $D481=""), "", SUM($C$11:$C481))</f>
        <v/>
      </c>
      <c r="G481" s="35"/>
      <c r="H481" s="17" t="str">
        <f t="shared" si="35"/>
        <v/>
      </c>
      <c r="I481" s="35"/>
      <c r="J481" s="25" t="str">
        <f t="shared" si="36"/>
        <v/>
      </c>
      <c r="K481" s="35"/>
      <c r="L481" s="22" t="str">
        <f t="shared" si="37"/>
        <v/>
      </c>
      <c r="M481" s="35"/>
      <c r="N481" s="31" t="str">
        <f>IF($D481="", "", SUM($D$11:$D481))</f>
        <v/>
      </c>
      <c r="O481" s="35"/>
      <c r="P481" s="17" t="str">
        <f t="shared" si="38"/>
        <v/>
      </c>
      <c r="Q481" s="35"/>
      <c r="U481" s="28" t="str">
        <f t="shared" si="39"/>
        <v/>
      </c>
    </row>
    <row r="482" spans="1:21" x14ac:dyDescent="0.25">
      <c r="A482" s="35"/>
      <c r="B482" s="10"/>
      <c r="C482" s="11"/>
      <c r="D482" s="12"/>
      <c r="E482" s="35"/>
      <c r="F482" s="17" t="str">
        <f>IF(AND($B482="", $C482="", $D482=""), "", SUM($C$11:$C482))</f>
        <v/>
      </c>
      <c r="G482" s="35"/>
      <c r="H482" s="17" t="str">
        <f t="shared" si="35"/>
        <v/>
      </c>
      <c r="I482" s="35"/>
      <c r="J482" s="25" t="str">
        <f t="shared" si="36"/>
        <v/>
      </c>
      <c r="K482" s="35"/>
      <c r="L482" s="22" t="str">
        <f t="shared" si="37"/>
        <v/>
      </c>
      <c r="M482" s="35"/>
      <c r="N482" s="31" t="str">
        <f>IF($D482="", "", SUM($D$11:$D482))</f>
        <v/>
      </c>
      <c r="O482" s="35"/>
      <c r="P482" s="17" t="str">
        <f t="shared" si="38"/>
        <v/>
      </c>
      <c r="Q482" s="35"/>
      <c r="U482" s="28" t="str">
        <f t="shared" si="39"/>
        <v/>
      </c>
    </row>
    <row r="483" spans="1:21" x14ac:dyDescent="0.25">
      <c r="A483" s="35"/>
      <c r="B483" s="10"/>
      <c r="C483" s="11"/>
      <c r="D483" s="12"/>
      <c r="E483" s="35"/>
      <c r="F483" s="17" t="str">
        <f>IF(AND($B483="", $C483="", $D483=""), "", SUM($C$11:$C483))</f>
        <v/>
      </c>
      <c r="G483" s="35"/>
      <c r="H483" s="17" t="str">
        <f t="shared" si="35"/>
        <v/>
      </c>
      <c r="I483" s="35"/>
      <c r="J483" s="25" t="str">
        <f t="shared" si="36"/>
        <v/>
      </c>
      <c r="K483" s="35"/>
      <c r="L483" s="22" t="str">
        <f t="shared" si="37"/>
        <v/>
      </c>
      <c r="M483" s="35"/>
      <c r="N483" s="31" t="str">
        <f>IF($D483="", "", SUM($D$11:$D483))</f>
        <v/>
      </c>
      <c r="O483" s="35"/>
      <c r="P483" s="17" t="str">
        <f t="shared" si="38"/>
        <v/>
      </c>
      <c r="Q483" s="35"/>
      <c r="U483" s="28" t="str">
        <f t="shared" si="39"/>
        <v/>
      </c>
    </row>
    <row r="484" spans="1:21" x14ac:dyDescent="0.25">
      <c r="A484" s="35"/>
      <c r="B484" s="10"/>
      <c r="C484" s="11"/>
      <c r="D484" s="12"/>
      <c r="E484" s="35"/>
      <c r="F484" s="17" t="str">
        <f>IF(AND($B484="", $C484="", $D484=""), "", SUM($C$11:$C484))</f>
        <v/>
      </c>
      <c r="G484" s="35"/>
      <c r="H484" s="17" t="str">
        <f t="shared" si="35"/>
        <v/>
      </c>
      <c r="I484" s="35"/>
      <c r="J484" s="25" t="str">
        <f t="shared" si="36"/>
        <v/>
      </c>
      <c r="K484" s="35"/>
      <c r="L484" s="22" t="str">
        <f t="shared" si="37"/>
        <v/>
      </c>
      <c r="M484" s="35"/>
      <c r="N484" s="31" t="str">
        <f>IF($D484="", "", SUM($D$11:$D484))</f>
        <v/>
      </c>
      <c r="O484" s="35"/>
      <c r="P484" s="17" t="str">
        <f t="shared" si="38"/>
        <v/>
      </c>
      <c r="Q484" s="35"/>
      <c r="U484" s="28" t="str">
        <f t="shared" si="39"/>
        <v/>
      </c>
    </row>
    <row r="485" spans="1:21" x14ac:dyDescent="0.25">
      <c r="A485" s="35"/>
      <c r="B485" s="10"/>
      <c r="C485" s="11"/>
      <c r="D485" s="12"/>
      <c r="E485" s="35"/>
      <c r="F485" s="17" t="str">
        <f>IF(AND($B485="", $C485="", $D485=""), "", SUM($C$11:$C485))</f>
        <v/>
      </c>
      <c r="G485" s="35"/>
      <c r="H485" s="17" t="str">
        <f t="shared" si="35"/>
        <v/>
      </c>
      <c r="I485" s="35"/>
      <c r="J485" s="25" t="str">
        <f t="shared" si="36"/>
        <v/>
      </c>
      <c r="K485" s="35"/>
      <c r="L485" s="22" t="str">
        <f t="shared" si="37"/>
        <v/>
      </c>
      <c r="M485" s="35"/>
      <c r="N485" s="31" t="str">
        <f>IF($D485="", "", SUM($D$11:$D485))</f>
        <v/>
      </c>
      <c r="O485" s="35"/>
      <c r="P485" s="17" t="str">
        <f t="shared" si="38"/>
        <v/>
      </c>
      <c r="Q485" s="35"/>
      <c r="U485" s="28" t="str">
        <f t="shared" si="39"/>
        <v/>
      </c>
    </row>
    <row r="486" spans="1:21" x14ac:dyDescent="0.25">
      <c r="A486" s="35"/>
      <c r="B486" s="10"/>
      <c r="C486" s="11"/>
      <c r="D486" s="12"/>
      <c r="E486" s="35"/>
      <c r="F486" s="17" t="str">
        <f>IF(AND($B486="", $C486="", $D486=""), "", SUM($C$11:$C486))</f>
        <v/>
      </c>
      <c r="G486" s="35"/>
      <c r="H486" s="17" t="str">
        <f t="shared" si="35"/>
        <v/>
      </c>
      <c r="I486" s="35"/>
      <c r="J486" s="25" t="str">
        <f t="shared" si="36"/>
        <v/>
      </c>
      <c r="K486" s="35"/>
      <c r="L486" s="22" t="str">
        <f t="shared" si="37"/>
        <v/>
      </c>
      <c r="M486" s="35"/>
      <c r="N486" s="31" t="str">
        <f>IF($D486="", "", SUM($D$11:$D486))</f>
        <v/>
      </c>
      <c r="O486" s="35"/>
      <c r="P486" s="17" t="str">
        <f t="shared" si="38"/>
        <v/>
      </c>
      <c r="Q486" s="35"/>
      <c r="U486" s="28" t="str">
        <f t="shared" si="39"/>
        <v/>
      </c>
    </row>
    <row r="487" spans="1:21" x14ac:dyDescent="0.25">
      <c r="A487" s="35"/>
      <c r="B487" s="10"/>
      <c r="C487" s="11"/>
      <c r="D487" s="12"/>
      <c r="E487" s="35"/>
      <c r="F487" s="17" t="str">
        <f>IF(AND($B487="", $C487="", $D487=""), "", SUM($C$11:$C487))</f>
        <v/>
      </c>
      <c r="G487" s="35"/>
      <c r="H487" s="17" t="str">
        <f t="shared" si="35"/>
        <v/>
      </c>
      <c r="I487" s="35"/>
      <c r="J487" s="25" t="str">
        <f t="shared" si="36"/>
        <v/>
      </c>
      <c r="K487" s="35"/>
      <c r="L487" s="22" t="str">
        <f t="shared" si="37"/>
        <v/>
      </c>
      <c r="M487" s="35"/>
      <c r="N487" s="31" t="str">
        <f>IF($D487="", "", SUM($D$11:$D487))</f>
        <v/>
      </c>
      <c r="O487" s="35"/>
      <c r="P487" s="17" t="str">
        <f t="shared" si="38"/>
        <v/>
      </c>
      <c r="Q487" s="35"/>
      <c r="U487" s="28" t="str">
        <f t="shared" si="39"/>
        <v/>
      </c>
    </row>
    <row r="488" spans="1:21" x14ac:dyDescent="0.25">
      <c r="A488" s="35"/>
      <c r="B488" s="10"/>
      <c r="C488" s="11"/>
      <c r="D488" s="12"/>
      <c r="E488" s="35"/>
      <c r="F488" s="17" t="str">
        <f>IF(AND($B488="", $C488="", $D488=""), "", SUM($C$11:$C488))</f>
        <v/>
      </c>
      <c r="G488" s="35"/>
      <c r="H488" s="17" t="str">
        <f t="shared" si="35"/>
        <v/>
      </c>
      <c r="I488" s="35"/>
      <c r="J488" s="25" t="str">
        <f t="shared" si="36"/>
        <v/>
      </c>
      <c r="K488" s="35"/>
      <c r="L488" s="22" t="str">
        <f t="shared" si="37"/>
        <v/>
      </c>
      <c r="M488" s="35"/>
      <c r="N488" s="31" t="str">
        <f>IF($D488="", "", SUM($D$11:$D488))</f>
        <v/>
      </c>
      <c r="O488" s="35"/>
      <c r="P488" s="17" t="str">
        <f t="shared" si="38"/>
        <v/>
      </c>
      <c r="Q488" s="35"/>
      <c r="U488" s="28" t="str">
        <f t="shared" si="39"/>
        <v/>
      </c>
    </row>
    <row r="489" spans="1:21" x14ac:dyDescent="0.25">
      <c r="A489" s="35"/>
      <c r="B489" s="10"/>
      <c r="C489" s="11"/>
      <c r="D489" s="12"/>
      <c r="E489" s="35"/>
      <c r="F489" s="17" t="str">
        <f>IF(AND($B489="", $C489="", $D489=""), "", SUM($C$11:$C489))</f>
        <v/>
      </c>
      <c r="G489" s="35"/>
      <c r="H489" s="17" t="str">
        <f t="shared" si="35"/>
        <v/>
      </c>
      <c r="I489" s="35"/>
      <c r="J489" s="25" t="str">
        <f t="shared" si="36"/>
        <v/>
      </c>
      <c r="K489" s="35"/>
      <c r="L489" s="22" t="str">
        <f t="shared" si="37"/>
        <v/>
      </c>
      <c r="M489" s="35"/>
      <c r="N489" s="31" t="str">
        <f>IF($D489="", "", SUM($D$11:$D489))</f>
        <v/>
      </c>
      <c r="O489" s="35"/>
      <c r="P489" s="17" t="str">
        <f t="shared" si="38"/>
        <v/>
      </c>
      <c r="Q489" s="35"/>
      <c r="U489" s="28" t="str">
        <f t="shared" si="39"/>
        <v/>
      </c>
    </row>
    <row r="490" spans="1:21" x14ac:dyDescent="0.25">
      <c r="A490" s="35"/>
      <c r="B490" s="10"/>
      <c r="C490" s="11"/>
      <c r="D490" s="12"/>
      <c r="E490" s="35"/>
      <c r="F490" s="17" t="str">
        <f>IF(AND($B490="", $C490="", $D490=""), "", SUM($C$11:$C490))</f>
        <v/>
      </c>
      <c r="G490" s="35"/>
      <c r="H490" s="17" t="str">
        <f t="shared" si="35"/>
        <v/>
      </c>
      <c r="I490" s="35"/>
      <c r="J490" s="25" t="str">
        <f t="shared" si="36"/>
        <v/>
      </c>
      <c r="K490" s="35"/>
      <c r="L490" s="22" t="str">
        <f t="shared" si="37"/>
        <v/>
      </c>
      <c r="M490" s="35"/>
      <c r="N490" s="31" t="str">
        <f>IF($D490="", "", SUM($D$11:$D490))</f>
        <v/>
      </c>
      <c r="O490" s="35"/>
      <c r="P490" s="17" t="str">
        <f t="shared" si="38"/>
        <v/>
      </c>
      <c r="Q490" s="35"/>
      <c r="U490" s="28" t="str">
        <f t="shared" si="39"/>
        <v/>
      </c>
    </row>
    <row r="491" spans="1:21" x14ac:dyDescent="0.25">
      <c r="A491" s="35"/>
      <c r="B491" s="10"/>
      <c r="C491" s="11"/>
      <c r="D491" s="12"/>
      <c r="E491" s="35"/>
      <c r="F491" s="17" t="str">
        <f>IF(AND($B491="", $C491="", $D491=""), "", SUM($C$11:$C491))</f>
        <v/>
      </c>
      <c r="G491" s="35"/>
      <c r="H491" s="17" t="str">
        <f t="shared" si="35"/>
        <v/>
      </c>
      <c r="I491" s="35"/>
      <c r="J491" s="25" t="str">
        <f t="shared" si="36"/>
        <v/>
      </c>
      <c r="K491" s="35"/>
      <c r="L491" s="22" t="str">
        <f t="shared" si="37"/>
        <v/>
      </c>
      <c r="M491" s="35"/>
      <c r="N491" s="31" t="str">
        <f>IF($D491="", "", SUM($D$11:$D491))</f>
        <v/>
      </c>
      <c r="O491" s="35"/>
      <c r="P491" s="17" t="str">
        <f t="shared" si="38"/>
        <v/>
      </c>
      <c r="Q491" s="35"/>
      <c r="U491" s="28" t="str">
        <f t="shared" si="39"/>
        <v/>
      </c>
    </row>
    <row r="492" spans="1:21" x14ac:dyDescent="0.25">
      <c r="A492" s="35"/>
      <c r="B492" s="10"/>
      <c r="C492" s="11"/>
      <c r="D492" s="12"/>
      <c r="E492" s="35"/>
      <c r="F492" s="17" t="str">
        <f>IF(AND($B492="", $C492="", $D492=""), "", SUM($C$11:$C492))</f>
        <v/>
      </c>
      <c r="G492" s="35"/>
      <c r="H492" s="17" t="str">
        <f t="shared" si="35"/>
        <v/>
      </c>
      <c r="I492" s="35"/>
      <c r="J492" s="25" t="str">
        <f t="shared" si="36"/>
        <v/>
      </c>
      <c r="K492" s="35"/>
      <c r="L492" s="22" t="str">
        <f t="shared" si="37"/>
        <v/>
      </c>
      <c r="M492" s="35"/>
      <c r="N492" s="31" t="str">
        <f>IF($D492="", "", SUM($D$11:$D492))</f>
        <v/>
      </c>
      <c r="O492" s="35"/>
      <c r="P492" s="17" t="str">
        <f t="shared" si="38"/>
        <v/>
      </c>
      <c r="Q492" s="35"/>
      <c r="U492" s="28" t="str">
        <f t="shared" si="39"/>
        <v/>
      </c>
    </row>
    <row r="493" spans="1:21" x14ac:dyDescent="0.25">
      <c r="A493" s="35"/>
      <c r="B493" s="10"/>
      <c r="C493" s="11"/>
      <c r="D493" s="12"/>
      <c r="E493" s="35"/>
      <c r="F493" s="17" t="str">
        <f>IF(AND($B493="", $C493="", $D493=""), "", SUM($C$11:$C493))</f>
        <v/>
      </c>
      <c r="G493" s="35"/>
      <c r="H493" s="17" t="str">
        <f t="shared" si="35"/>
        <v/>
      </c>
      <c r="I493" s="35"/>
      <c r="J493" s="25" t="str">
        <f t="shared" si="36"/>
        <v/>
      </c>
      <c r="K493" s="35"/>
      <c r="L493" s="22" t="str">
        <f t="shared" si="37"/>
        <v/>
      </c>
      <c r="M493" s="35"/>
      <c r="N493" s="31" t="str">
        <f>IF($D493="", "", SUM($D$11:$D493))</f>
        <v/>
      </c>
      <c r="O493" s="35"/>
      <c r="P493" s="17" t="str">
        <f t="shared" si="38"/>
        <v/>
      </c>
      <c r="Q493" s="35"/>
      <c r="U493" s="28" t="str">
        <f t="shared" si="39"/>
        <v/>
      </c>
    </row>
    <row r="494" spans="1:21" x14ac:dyDescent="0.25">
      <c r="A494" s="35"/>
      <c r="B494" s="10"/>
      <c r="C494" s="11"/>
      <c r="D494" s="12"/>
      <c r="E494" s="35"/>
      <c r="F494" s="17" t="str">
        <f>IF(AND($B494="", $C494="", $D494=""), "", SUM($C$11:$C494))</f>
        <v/>
      </c>
      <c r="G494" s="35"/>
      <c r="H494" s="17" t="str">
        <f t="shared" si="35"/>
        <v/>
      </c>
      <c r="I494" s="35"/>
      <c r="J494" s="25" t="str">
        <f t="shared" si="36"/>
        <v/>
      </c>
      <c r="K494" s="35"/>
      <c r="L494" s="22" t="str">
        <f t="shared" si="37"/>
        <v/>
      </c>
      <c r="M494" s="35"/>
      <c r="N494" s="31" t="str">
        <f>IF($D494="", "", SUM($D$11:$D494))</f>
        <v/>
      </c>
      <c r="O494" s="35"/>
      <c r="P494" s="17" t="str">
        <f t="shared" si="38"/>
        <v/>
      </c>
      <c r="Q494" s="35"/>
      <c r="U494" s="28" t="str">
        <f t="shared" si="39"/>
        <v/>
      </c>
    </row>
    <row r="495" spans="1:21" x14ac:dyDescent="0.25">
      <c r="A495" s="35"/>
      <c r="B495" s="10"/>
      <c r="C495" s="11"/>
      <c r="D495" s="12"/>
      <c r="E495" s="35"/>
      <c r="F495" s="17" t="str">
        <f>IF(AND($B495="", $C495="", $D495=""), "", SUM($C$11:$C495))</f>
        <v/>
      </c>
      <c r="G495" s="35"/>
      <c r="H495" s="17" t="str">
        <f t="shared" si="35"/>
        <v/>
      </c>
      <c r="I495" s="35"/>
      <c r="J495" s="25" t="str">
        <f t="shared" si="36"/>
        <v/>
      </c>
      <c r="K495" s="35"/>
      <c r="L495" s="22" t="str">
        <f t="shared" si="37"/>
        <v/>
      </c>
      <c r="M495" s="35"/>
      <c r="N495" s="31" t="str">
        <f>IF($D495="", "", SUM($D$11:$D495))</f>
        <v/>
      </c>
      <c r="O495" s="35"/>
      <c r="P495" s="17" t="str">
        <f t="shared" si="38"/>
        <v/>
      </c>
      <c r="Q495" s="35"/>
      <c r="U495" s="28" t="str">
        <f t="shared" si="39"/>
        <v/>
      </c>
    </row>
    <row r="496" spans="1:21" x14ac:dyDescent="0.25">
      <c r="A496" s="35"/>
      <c r="B496" s="10"/>
      <c r="C496" s="11"/>
      <c r="D496" s="12"/>
      <c r="E496" s="35"/>
      <c r="F496" s="17" t="str">
        <f>IF(AND($B496="", $C496="", $D496=""), "", SUM($C$11:$C496))</f>
        <v/>
      </c>
      <c r="G496" s="35"/>
      <c r="H496" s="17" t="str">
        <f t="shared" si="35"/>
        <v/>
      </c>
      <c r="I496" s="35"/>
      <c r="J496" s="25" t="str">
        <f t="shared" si="36"/>
        <v/>
      </c>
      <c r="K496" s="35"/>
      <c r="L496" s="22" t="str">
        <f t="shared" si="37"/>
        <v/>
      </c>
      <c r="M496" s="35"/>
      <c r="N496" s="31" t="str">
        <f>IF($D496="", "", SUM($D$11:$D496))</f>
        <v/>
      </c>
      <c r="O496" s="35"/>
      <c r="P496" s="17" t="str">
        <f t="shared" si="38"/>
        <v/>
      </c>
      <c r="Q496" s="35"/>
      <c r="U496" s="28" t="str">
        <f t="shared" si="39"/>
        <v/>
      </c>
    </row>
    <row r="497" spans="1:21" x14ac:dyDescent="0.25">
      <c r="A497" s="35"/>
      <c r="B497" s="10"/>
      <c r="C497" s="11"/>
      <c r="D497" s="12"/>
      <c r="E497" s="35"/>
      <c r="F497" s="17" t="str">
        <f>IF(AND($B497="", $C497="", $D497=""), "", SUM($C$11:$C497))</f>
        <v/>
      </c>
      <c r="G497" s="35"/>
      <c r="H497" s="17" t="str">
        <f t="shared" si="35"/>
        <v/>
      </c>
      <c r="I497" s="35"/>
      <c r="J497" s="25" t="str">
        <f t="shared" si="36"/>
        <v/>
      </c>
      <c r="K497" s="35"/>
      <c r="L497" s="22" t="str">
        <f t="shared" si="37"/>
        <v/>
      </c>
      <c r="M497" s="35"/>
      <c r="N497" s="31" t="str">
        <f>IF($D497="", "", SUM($D$11:$D497))</f>
        <v/>
      </c>
      <c r="O497" s="35"/>
      <c r="P497" s="17" t="str">
        <f t="shared" si="38"/>
        <v/>
      </c>
      <c r="Q497" s="35"/>
      <c r="U497" s="28" t="str">
        <f t="shared" si="39"/>
        <v/>
      </c>
    </row>
    <row r="498" spans="1:21" x14ac:dyDescent="0.25">
      <c r="A498" s="35"/>
      <c r="B498" s="10"/>
      <c r="C498" s="11"/>
      <c r="D498" s="12"/>
      <c r="E498" s="35"/>
      <c r="F498" s="17" t="str">
        <f>IF(AND($B498="", $C498="", $D498=""), "", SUM($C$11:$C498))</f>
        <v/>
      </c>
      <c r="G498" s="35"/>
      <c r="H498" s="17" t="str">
        <f t="shared" si="35"/>
        <v/>
      </c>
      <c r="I498" s="35"/>
      <c r="J498" s="25" t="str">
        <f t="shared" si="36"/>
        <v/>
      </c>
      <c r="K498" s="35"/>
      <c r="L498" s="22" t="str">
        <f t="shared" si="37"/>
        <v/>
      </c>
      <c r="M498" s="35"/>
      <c r="N498" s="31" t="str">
        <f>IF($D498="", "", SUM($D$11:$D498))</f>
        <v/>
      </c>
      <c r="O498" s="35"/>
      <c r="P498" s="17" t="str">
        <f t="shared" si="38"/>
        <v/>
      </c>
      <c r="Q498" s="35"/>
      <c r="U498" s="28" t="str">
        <f t="shared" si="39"/>
        <v/>
      </c>
    </row>
    <row r="499" spans="1:21" x14ac:dyDescent="0.25">
      <c r="A499" s="35"/>
      <c r="B499" s="10"/>
      <c r="C499" s="11"/>
      <c r="D499" s="12"/>
      <c r="E499" s="35"/>
      <c r="F499" s="17" t="str">
        <f>IF(AND($B499="", $C499="", $D499=""), "", SUM($C$11:$C499))</f>
        <v/>
      </c>
      <c r="G499" s="35"/>
      <c r="H499" s="17" t="str">
        <f t="shared" si="35"/>
        <v/>
      </c>
      <c r="I499" s="35"/>
      <c r="J499" s="25" t="str">
        <f t="shared" si="36"/>
        <v/>
      </c>
      <c r="K499" s="35"/>
      <c r="L499" s="22" t="str">
        <f t="shared" si="37"/>
        <v/>
      </c>
      <c r="M499" s="35"/>
      <c r="N499" s="31" t="str">
        <f>IF($D499="", "", SUM($D$11:$D499))</f>
        <v/>
      </c>
      <c r="O499" s="35"/>
      <c r="P499" s="17" t="str">
        <f t="shared" si="38"/>
        <v/>
      </c>
      <c r="Q499" s="35"/>
      <c r="U499" s="28" t="str">
        <f t="shared" si="39"/>
        <v/>
      </c>
    </row>
    <row r="500" spans="1:21" x14ac:dyDescent="0.25">
      <c r="A500" s="35"/>
      <c r="B500" s="10"/>
      <c r="C500" s="11"/>
      <c r="D500" s="12"/>
      <c r="E500" s="35"/>
      <c r="F500" s="17" t="str">
        <f>IF(AND($B500="", $C500="", $D500=""), "", SUM($C$11:$C500))</f>
        <v/>
      </c>
      <c r="G500" s="35"/>
      <c r="H500" s="17" t="str">
        <f t="shared" si="35"/>
        <v/>
      </c>
      <c r="I500" s="35"/>
      <c r="J500" s="25" t="str">
        <f t="shared" si="36"/>
        <v/>
      </c>
      <c r="K500" s="35"/>
      <c r="L500" s="22" t="str">
        <f t="shared" si="37"/>
        <v/>
      </c>
      <c r="M500" s="35"/>
      <c r="N500" s="31" t="str">
        <f>IF($D500="", "", SUM($D$11:$D500))</f>
        <v/>
      </c>
      <c r="O500" s="35"/>
      <c r="P500" s="17" t="str">
        <f t="shared" si="38"/>
        <v/>
      </c>
      <c r="Q500" s="35"/>
      <c r="U500" s="28" t="str">
        <f t="shared" si="39"/>
        <v/>
      </c>
    </row>
    <row r="501" spans="1:21" x14ac:dyDescent="0.25">
      <c r="A501" s="35"/>
      <c r="B501" s="10"/>
      <c r="C501" s="11"/>
      <c r="D501" s="12"/>
      <c r="E501" s="35"/>
      <c r="F501" s="17" t="str">
        <f>IF(AND($B501="", $C501="", $D501=""), "", SUM($C$11:$C501))</f>
        <v/>
      </c>
      <c r="G501" s="35"/>
      <c r="H501" s="17" t="str">
        <f t="shared" si="35"/>
        <v/>
      </c>
      <c r="I501" s="35"/>
      <c r="J501" s="25" t="str">
        <f t="shared" si="36"/>
        <v/>
      </c>
      <c r="K501" s="35"/>
      <c r="L501" s="22" t="str">
        <f t="shared" si="37"/>
        <v/>
      </c>
      <c r="M501" s="35"/>
      <c r="N501" s="31" t="str">
        <f>IF($D501="", "", SUM($D$11:$D501))</f>
        <v/>
      </c>
      <c r="O501" s="35"/>
      <c r="P501" s="17" t="str">
        <f t="shared" si="38"/>
        <v/>
      </c>
      <c r="Q501" s="35"/>
      <c r="U501" s="28" t="str">
        <f t="shared" si="39"/>
        <v/>
      </c>
    </row>
    <row r="502" spans="1:21" x14ac:dyDescent="0.25">
      <c r="A502" s="35"/>
      <c r="B502" s="10"/>
      <c r="C502" s="11"/>
      <c r="D502" s="12"/>
      <c r="E502" s="35"/>
      <c r="F502" s="17" t="str">
        <f>IF(AND($B502="", $C502="", $D502=""), "", SUM($C$11:$C502))</f>
        <v/>
      </c>
      <c r="G502" s="35"/>
      <c r="H502" s="17" t="str">
        <f t="shared" si="35"/>
        <v/>
      </c>
      <c r="I502" s="35"/>
      <c r="J502" s="25" t="str">
        <f t="shared" si="36"/>
        <v/>
      </c>
      <c r="K502" s="35"/>
      <c r="L502" s="22" t="str">
        <f t="shared" si="37"/>
        <v/>
      </c>
      <c r="M502" s="35"/>
      <c r="N502" s="31" t="str">
        <f>IF($D502="", "", SUM($D$11:$D502))</f>
        <v/>
      </c>
      <c r="O502" s="35"/>
      <c r="P502" s="17" t="str">
        <f t="shared" si="38"/>
        <v/>
      </c>
      <c r="Q502" s="35"/>
      <c r="U502" s="28" t="str">
        <f t="shared" si="39"/>
        <v/>
      </c>
    </row>
    <row r="503" spans="1:21" x14ac:dyDescent="0.25">
      <c r="A503" s="35"/>
      <c r="B503" s="10"/>
      <c r="C503" s="11"/>
      <c r="D503" s="12"/>
      <c r="E503" s="35"/>
      <c r="F503" s="17" t="str">
        <f>IF(AND($B503="", $C503="", $D503=""), "", SUM($C$11:$C503))</f>
        <v/>
      </c>
      <c r="G503" s="35"/>
      <c r="H503" s="17" t="str">
        <f t="shared" si="35"/>
        <v/>
      </c>
      <c r="I503" s="35"/>
      <c r="J503" s="25" t="str">
        <f t="shared" si="36"/>
        <v/>
      </c>
      <c r="K503" s="35"/>
      <c r="L503" s="22" t="str">
        <f t="shared" si="37"/>
        <v/>
      </c>
      <c r="M503" s="35"/>
      <c r="N503" s="31" t="str">
        <f>IF($D503="", "", SUM($D$11:$D503))</f>
        <v/>
      </c>
      <c r="O503" s="35"/>
      <c r="P503" s="17" t="str">
        <f t="shared" si="38"/>
        <v/>
      </c>
      <c r="Q503" s="35"/>
      <c r="U503" s="28" t="str">
        <f t="shared" si="39"/>
        <v/>
      </c>
    </row>
    <row r="504" spans="1:21" x14ac:dyDescent="0.25">
      <c r="A504" s="35"/>
      <c r="B504" s="10"/>
      <c r="C504" s="11"/>
      <c r="D504" s="12"/>
      <c r="E504" s="35"/>
      <c r="F504" s="17" t="str">
        <f>IF(AND($B504="", $C504="", $D504=""), "", SUM($C$11:$C504))</f>
        <v/>
      </c>
      <c r="G504" s="35"/>
      <c r="H504" s="17" t="str">
        <f t="shared" si="35"/>
        <v/>
      </c>
      <c r="I504" s="35"/>
      <c r="J504" s="25" t="str">
        <f t="shared" si="36"/>
        <v/>
      </c>
      <c r="K504" s="35"/>
      <c r="L504" s="22" t="str">
        <f t="shared" si="37"/>
        <v/>
      </c>
      <c r="M504" s="35"/>
      <c r="N504" s="31" t="str">
        <f>IF($D504="", "", SUM($D$11:$D504))</f>
        <v/>
      </c>
      <c r="O504" s="35"/>
      <c r="P504" s="17" t="str">
        <f t="shared" si="38"/>
        <v/>
      </c>
      <c r="Q504" s="35"/>
      <c r="U504" s="28" t="str">
        <f t="shared" si="39"/>
        <v/>
      </c>
    </row>
    <row r="505" spans="1:21" x14ac:dyDescent="0.25">
      <c r="A505" s="35"/>
      <c r="B505" s="10"/>
      <c r="C505" s="11"/>
      <c r="D505" s="12"/>
      <c r="E505" s="35"/>
      <c r="F505" s="17" t="str">
        <f>IF(AND($B505="", $C505="", $D505=""), "", SUM($C$11:$C505))</f>
        <v/>
      </c>
      <c r="G505" s="35"/>
      <c r="H505" s="17" t="str">
        <f t="shared" si="35"/>
        <v/>
      </c>
      <c r="I505" s="35"/>
      <c r="J505" s="25" t="str">
        <f t="shared" si="36"/>
        <v/>
      </c>
      <c r="K505" s="35"/>
      <c r="L505" s="22" t="str">
        <f t="shared" si="37"/>
        <v/>
      </c>
      <c r="M505" s="35"/>
      <c r="N505" s="31" t="str">
        <f>IF($D505="", "", SUM($D$11:$D505))</f>
        <v/>
      </c>
      <c r="O505" s="35"/>
      <c r="P505" s="17" t="str">
        <f t="shared" si="38"/>
        <v/>
      </c>
      <c r="Q505" s="35"/>
      <c r="U505" s="28" t="str">
        <f t="shared" si="39"/>
        <v/>
      </c>
    </row>
    <row r="506" spans="1:21" x14ac:dyDescent="0.25">
      <c r="A506" s="35"/>
      <c r="B506" s="10"/>
      <c r="C506" s="11"/>
      <c r="D506" s="12"/>
      <c r="E506" s="35"/>
      <c r="F506" s="17" t="str">
        <f>IF(AND($B506="", $C506="", $D506=""), "", SUM($C$11:$C506))</f>
        <v/>
      </c>
      <c r="G506" s="35"/>
      <c r="H506" s="17" t="str">
        <f t="shared" si="35"/>
        <v/>
      </c>
      <c r="I506" s="35"/>
      <c r="J506" s="25" t="str">
        <f t="shared" si="36"/>
        <v/>
      </c>
      <c r="K506" s="35"/>
      <c r="L506" s="22" t="str">
        <f t="shared" si="37"/>
        <v/>
      </c>
      <c r="M506" s="35"/>
      <c r="N506" s="31" t="str">
        <f>IF($D506="", "", SUM($D$11:$D506))</f>
        <v/>
      </c>
      <c r="O506" s="35"/>
      <c r="P506" s="17" t="str">
        <f t="shared" si="38"/>
        <v/>
      </c>
      <c r="Q506" s="35"/>
      <c r="U506" s="28" t="str">
        <f t="shared" si="39"/>
        <v/>
      </c>
    </row>
    <row r="507" spans="1:21" x14ac:dyDescent="0.25">
      <c r="A507" s="35"/>
      <c r="B507" s="10"/>
      <c r="C507" s="11"/>
      <c r="D507" s="12"/>
      <c r="E507" s="35"/>
      <c r="F507" s="17" t="str">
        <f>IF(AND($B507="", $C507="", $D507=""), "", SUM($C$11:$C507))</f>
        <v/>
      </c>
      <c r="G507" s="35"/>
      <c r="H507" s="17" t="str">
        <f t="shared" si="35"/>
        <v/>
      </c>
      <c r="I507" s="35"/>
      <c r="J507" s="25" t="str">
        <f t="shared" si="36"/>
        <v/>
      </c>
      <c r="K507" s="35"/>
      <c r="L507" s="22" t="str">
        <f t="shared" si="37"/>
        <v/>
      </c>
      <c r="M507" s="35"/>
      <c r="N507" s="31" t="str">
        <f>IF($D507="", "", SUM($D$11:$D507))</f>
        <v/>
      </c>
      <c r="O507" s="35"/>
      <c r="P507" s="17" t="str">
        <f t="shared" si="38"/>
        <v/>
      </c>
      <c r="Q507" s="35"/>
      <c r="U507" s="28" t="str">
        <f t="shared" si="39"/>
        <v/>
      </c>
    </row>
    <row r="508" spans="1:21" x14ac:dyDescent="0.25">
      <c r="A508" s="35"/>
      <c r="B508" s="10"/>
      <c r="C508" s="11"/>
      <c r="D508" s="12"/>
      <c r="E508" s="35"/>
      <c r="F508" s="17" t="str">
        <f>IF(AND($B508="", $C508="", $D508=""), "", SUM($C$11:$C508))</f>
        <v/>
      </c>
      <c r="G508" s="35"/>
      <c r="H508" s="17" t="str">
        <f t="shared" si="35"/>
        <v/>
      </c>
      <c r="I508" s="35"/>
      <c r="J508" s="25" t="str">
        <f t="shared" si="36"/>
        <v/>
      </c>
      <c r="K508" s="35"/>
      <c r="L508" s="22" t="str">
        <f t="shared" si="37"/>
        <v/>
      </c>
      <c r="M508" s="35"/>
      <c r="N508" s="31" t="str">
        <f>IF($D508="", "", SUM($D$11:$D508))</f>
        <v/>
      </c>
      <c r="O508" s="35"/>
      <c r="P508" s="17" t="str">
        <f t="shared" si="38"/>
        <v/>
      </c>
      <c r="Q508" s="35"/>
      <c r="U508" s="28" t="str">
        <f t="shared" si="39"/>
        <v/>
      </c>
    </row>
    <row r="509" spans="1:21" x14ac:dyDescent="0.25">
      <c r="A509" s="35"/>
      <c r="B509" s="10"/>
      <c r="C509" s="11"/>
      <c r="D509" s="12"/>
      <c r="E509" s="35"/>
      <c r="F509" s="17" t="str">
        <f>IF(AND($B509="", $C509="", $D509=""), "", SUM($C$11:$C509))</f>
        <v/>
      </c>
      <c r="G509" s="35"/>
      <c r="H509" s="17" t="str">
        <f t="shared" si="35"/>
        <v/>
      </c>
      <c r="I509" s="35"/>
      <c r="J509" s="25" t="str">
        <f t="shared" si="36"/>
        <v/>
      </c>
      <c r="K509" s="35"/>
      <c r="L509" s="22" t="str">
        <f t="shared" si="37"/>
        <v/>
      </c>
      <c r="M509" s="35"/>
      <c r="N509" s="31" t="str">
        <f>IF($D509="", "", SUM($D$11:$D509))</f>
        <v/>
      </c>
      <c r="O509" s="35"/>
      <c r="P509" s="17" t="str">
        <f t="shared" si="38"/>
        <v/>
      </c>
      <c r="Q509" s="35"/>
      <c r="U509" s="28" t="str">
        <f t="shared" si="39"/>
        <v/>
      </c>
    </row>
    <row r="510" spans="1:21" x14ac:dyDescent="0.25">
      <c r="A510" s="35"/>
      <c r="B510" s="10"/>
      <c r="C510" s="11"/>
      <c r="D510" s="12"/>
      <c r="E510" s="35"/>
      <c r="F510" s="17" t="str">
        <f>IF(AND($B510="", $C510="", $D510=""), "", SUM($C$11:$C510))</f>
        <v/>
      </c>
      <c r="G510" s="35"/>
      <c r="H510" s="17" t="str">
        <f t="shared" si="35"/>
        <v/>
      </c>
      <c r="I510" s="35"/>
      <c r="J510" s="25" t="str">
        <f t="shared" si="36"/>
        <v/>
      </c>
      <c r="K510" s="35"/>
      <c r="L510" s="22" t="str">
        <f t="shared" si="37"/>
        <v/>
      </c>
      <c r="M510" s="35"/>
      <c r="N510" s="31" t="str">
        <f>IF($D510="", "", SUM($D$11:$D510))</f>
        <v/>
      </c>
      <c r="O510" s="35"/>
      <c r="P510" s="17" t="str">
        <f t="shared" si="38"/>
        <v/>
      </c>
      <c r="Q510" s="35"/>
      <c r="U510" s="28" t="str">
        <f t="shared" si="39"/>
        <v/>
      </c>
    </row>
    <row r="511" spans="1:21" x14ac:dyDescent="0.25">
      <c r="A511" s="35"/>
      <c r="B511" s="10"/>
      <c r="C511" s="11"/>
      <c r="D511" s="12"/>
      <c r="E511" s="35"/>
      <c r="F511" s="17" t="str">
        <f>IF(AND($B511="", $C511="", $D511=""), "", SUM($C$11:$C511))</f>
        <v/>
      </c>
      <c r="G511" s="35"/>
      <c r="H511" s="17" t="str">
        <f t="shared" si="35"/>
        <v/>
      </c>
      <c r="I511" s="35"/>
      <c r="J511" s="25" t="str">
        <f t="shared" si="36"/>
        <v/>
      </c>
      <c r="K511" s="35"/>
      <c r="L511" s="22" t="str">
        <f t="shared" si="37"/>
        <v/>
      </c>
      <c r="M511" s="35"/>
      <c r="N511" s="31" t="str">
        <f>IF($D511="", "", SUM($D$11:$D511))</f>
        <v/>
      </c>
      <c r="O511" s="35"/>
      <c r="P511" s="17" t="str">
        <f t="shared" si="38"/>
        <v/>
      </c>
      <c r="Q511" s="35"/>
      <c r="U511" s="28" t="str">
        <f t="shared" si="39"/>
        <v/>
      </c>
    </row>
    <row r="512" spans="1:21" x14ac:dyDescent="0.25">
      <c r="A512" s="35"/>
      <c r="B512" s="10"/>
      <c r="C512" s="11"/>
      <c r="D512" s="12"/>
      <c r="E512" s="35"/>
      <c r="F512" s="17" t="str">
        <f>IF(AND($B512="", $C512="", $D512=""), "", SUM($C$11:$C512))</f>
        <v/>
      </c>
      <c r="G512" s="35"/>
      <c r="H512" s="17" t="str">
        <f t="shared" si="35"/>
        <v/>
      </c>
      <c r="I512" s="35"/>
      <c r="J512" s="25" t="str">
        <f t="shared" si="36"/>
        <v/>
      </c>
      <c r="K512" s="35"/>
      <c r="L512" s="22" t="str">
        <f t="shared" si="37"/>
        <v/>
      </c>
      <c r="M512" s="35"/>
      <c r="N512" s="31" t="str">
        <f>IF($D512="", "", SUM($D$11:$D512))</f>
        <v/>
      </c>
      <c r="O512" s="35"/>
      <c r="P512" s="17" t="str">
        <f t="shared" si="38"/>
        <v/>
      </c>
      <c r="Q512" s="35"/>
      <c r="U512" s="28" t="str">
        <f t="shared" si="39"/>
        <v/>
      </c>
    </row>
    <row r="513" spans="1:21" x14ac:dyDescent="0.25">
      <c r="A513" s="35"/>
      <c r="B513" s="10"/>
      <c r="C513" s="11"/>
      <c r="D513" s="12"/>
      <c r="E513" s="35"/>
      <c r="F513" s="17" t="str">
        <f>IF(AND($B513="", $C513="", $D513=""), "", SUM($C$11:$C513))</f>
        <v/>
      </c>
      <c r="G513" s="35"/>
      <c r="H513" s="17" t="str">
        <f t="shared" si="35"/>
        <v/>
      </c>
      <c r="I513" s="35"/>
      <c r="J513" s="25" t="str">
        <f t="shared" si="36"/>
        <v/>
      </c>
      <c r="K513" s="35"/>
      <c r="L513" s="22" t="str">
        <f t="shared" si="37"/>
        <v/>
      </c>
      <c r="M513" s="35"/>
      <c r="N513" s="31" t="str">
        <f>IF($D513="", "", SUM($D$11:$D513))</f>
        <v/>
      </c>
      <c r="O513" s="35"/>
      <c r="P513" s="17" t="str">
        <f t="shared" si="38"/>
        <v/>
      </c>
      <c r="Q513" s="35"/>
      <c r="U513" s="28" t="str">
        <f t="shared" si="39"/>
        <v/>
      </c>
    </row>
    <row r="514" spans="1:21" x14ac:dyDescent="0.25">
      <c r="A514" s="35"/>
      <c r="B514" s="10"/>
      <c r="C514" s="11"/>
      <c r="D514" s="12"/>
      <c r="E514" s="35"/>
      <c r="F514" s="17" t="str">
        <f>IF(AND($B514="", $C514="", $D514=""), "", SUM($C$11:$C514))</f>
        <v/>
      </c>
      <c r="G514" s="35"/>
      <c r="H514" s="17" t="str">
        <f t="shared" si="35"/>
        <v/>
      </c>
      <c r="I514" s="35"/>
      <c r="J514" s="25" t="str">
        <f t="shared" si="36"/>
        <v/>
      </c>
      <c r="K514" s="35"/>
      <c r="L514" s="22" t="str">
        <f t="shared" si="37"/>
        <v/>
      </c>
      <c r="M514" s="35"/>
      <c r="N514" s="31" t="str">
        <f>IF($D514="", "", SUM($D$11:$D514))</f>
        <v/>
      </c>
      <c r="O514" s="35"/>
      <c r="P514" s="17" t="str">
        <f t="shared" si="38"/>
        <v/>
      </c>
      <c r="Q514" s="35"/>
      <c r="U514" s="28" t="str">
        <f t="shared" si="39"/>
        <v/>
      </c>
    </row>
    <row r="515" spans="1:21" x14ac:dyDescent="0.25">
      <c r="A515" s="35"/>
      <c r="B515" s="10"/>
      <c r="C515" s="11"/>
      <c r="D515" s="12"/>
      <c r="E515" s="35"/>
      <c r="F515" s="17" t="str">
        <f>IF(AND($B515="", $C515="", $D515=""), "", SUM($C$11:$C515))</f>
        <v/>
      </c>
      <c r="G515" s="35"/>
      <c r="H515" s="17" t="str">
        <f t="shared" si="35"/>
        <v/>
      </c>
      <c r="I515" s="35"/>
      <c r="J515" s="25" t="str">
        <f t="shared" si="36"/>
        <v/>
      </c>
      <c r="K515" s="35"/>
      <c r="L515" s="22" t="str">
        <f t="shared" si="37"/>
        <v/>
      </c>
      <c r="M515" s="35"/>
      <c r="N515" s="31" t="str">
        <f>IF($D515="", "", SUM($D$11:$D515))</f>
        <v/>
      </c>
      <c r="O515" s="35"/>
      <c r="P515" s="17" t="str">
        <f t="shared" si="38"/>
        <v/>
      </c>
      <c r="Q515" s="35"/>
      <c r="U515" s="28" t="str">
        <f t="shared" si="39"/>
        <v/>
      </c>
    </row>
    <row r="516" spans="1:21" x14ac:dyDescent="0.25">
      <c r="A516" s="35"/>
      <c r="B516" s="10"/>
      <c r="C516" s="11"/>
      <c r="D516" s="12"/>
      <c r="E516" s="35"/>
      <c r="F516" s="17" t="str">
        <f>IF(AND($B516="", $C516="", $D516=""), "", SUM($C$11:$C516))</f>
        <v/>
      </c>
      <c r="G516" s="35"/>
      <c r="H516" s="17" t="str">
        <f t="shared" si="35"/>
        <v/>
      </c>
      <c r="I516" s="35"/>
      <c r="J516" s="25" t="str">
        <f t="shared" si="36"/>
        <v/>
      </c>
      <c r="K516" s="35"/>
      <c r="L516" s="22" t="str">
        <f t="shared" si="37"/>
        <v/>
      </c>
      <c r="M516" s="35"/>
      <c r="N516" s="31" t="str">
        <f>IF($D516="", "", SUM($D$11:$D516))</f>
        <v/>
      </c>
      <c r="O516" s="35"/>
      <c r="P516" s="17" t="str">
        <f t="shared" si="38"/>
        <v/>
      </c>
      <c r="Q516" s="35"/>
      <c r="U516" s="28" t="str">
        <f t="shared" si="39"/>
        <v/>
      </c>
    </row>
    <row r="517" spans="1:21" x14ac:dyDescent="0.25">
      <c r="A517" s="35"/>
      <c r="B517" s="10"/>
      <c r="C517" s="11"/>
      <c r="D517" s="12"/>
      <c r="E517" s="35"/>
      <c r="F517" s="17" t="str">
        <f>IF(AND($B517="", $C517="", $D517=""), "", SUM($C$11:$C517))</f>
        <v/>
      </c>
      <c r="G517" s="35"/>
      <c r="H517" s="17" t="str">
        <f t="shared" si="35"/>
        <v/>
      </c>
      <c r="I517" s="35"/>
      <c r="J517" s="25" t="str">
        <f t="shared" si="36"/>
        <v/>
      </c>
      <c r="K517" s="35"/>
      <c r="L517" s="22" t="str">
        <f t="shared" si="37"/>
        <v/>
      </c>
      <c r="M517" s="35"/>
      <c r="N517" s="31" t="str">
        <f>IF($D517="", "", SUM($D$11:$D517))</f>
        <v/>
      </c>
      <c r="O517" s="35"/>
      <c r="P517" s="17" t="str">
        <f t="shared" si="38"/>
        <v/>
      </c>
      <c r="Q517" s="35"/>
      <c r="U517" s="28" t="str">
        <f t="shared" si="39"/>
        <v/>
      </c>
    </row>
    <row r="518" spans="1:21" x14ac:dyDescent="0.25">
      <c r="A518" s="35"/>
      <c r="B518" s="10"/>
      <c r="C518" s="11"/>
      <c r="D518" s="12"/>
      <c r="E518" s="35"/>
      <c r="F518" s="17" t="str">
        <f>IF(AND($B518="", $C518="", $D518=""), "", SUM($C$11:$C518))</f>
        <v/>
      </c>
      <c r="G518" s="35"/>
      <c r="H518" s="17" t="str">
        <f t="shared" si="35"/>
        <v/>
      </c>
      <c r="I518" s="35"/>
      <c r="J518" s="25" t="str">
        <f t="shared" si="36"/>
        <v/>
      </c>
      <c r="K518" s="35"/>
      <c r="L518" s="22" t="str">
        <f t="shared" si="37"/>
        <v/>
      </c>
      <c r="M518" s="35"/>
      <c r="N518" s="31" t="str">
        <f>IF($D518="", "", SUM($D$11:$D518))</f>
        <v/>
      </c>
      <c r="O518" s="35"/>
      <c r="P518" s="17" t="str">
        <f t="shared" si="38"/>
        <v/>
      </c>
      <c r="Q518" s="35"/>
      <c r="U518" s="28" t="str">
        <f t="shared" si="39"/>
        <v/>
      </c>
    </row>
    <row r="519" spans="1:21" x14ac:dyDescent="0.25">
      <c r="A519" s="35"/>
      <c r="B519" s="10"/>
      <c r="C519" s="11"/>
      <c r="D519" s="12"/>
      <c r="E519" s="35"/>
      <c r="F519" s="17" t="str">
        <f>IF(AND($B519="", $C519="", $D519=""), "", SUM($C$11:$C519))</f>
        <v/>
      </c>
      <c r="G519" s="35"/>
      <c r="H519" s="17" t="str">
        <f t="shared" si="35"/>
        <v/>
      </c>
      <c r="I519" s="35"/>
      <c r="J519" s="25" t="str">
        <f t="shared" si="36"/>
        <v/>
      </c>
      <c r="K519" s="35"/>
      <c r="L519" s="22" t="str">
        <f t="shared" si="37"/>
        <v/>
      </c>
      <c r="M519" s="35"/>
      <c r="N519" s="31" t="str">
        <f>IF($D519="", "", SUM($D$11:$D519))</f>
        <v/>
      </c>
      <c r="O519" s="35"/>
      <c r="P519" s="17" t="str">
        <f t="shared" si="38"/>
        <v/>
      </c>
      <c r="Q519" s="35"/>
      <c r="U519" s="28" t="str">
        <f t="shared" si="39"/>
        <v/>
      </c>
    </row>
    <row r="520" spans="1:21" x14ac:dyDescent="0.25">
      <c r="A520" s="35"/>
      <c r="B520" s="10"/>
      <c r="C520" s="11"/>
      <c r="D520" s="12"/>
      <c r="E520" s="35"/>
      <c r="F520" s="17" t="str">
        <f>IF(AND($B520="", $C520="", $D520=""), "", SUM($C$11:$C520))</f>
        <v/>
      </c>
      <c r="G520" s="35"/>
      <c r="H520" s="17" t="str">
        <f t="shared" si="35"/>
        <v/>
      </c>
      <c r="I520" s="35"/>
      <c r="J520" s="25" t="str">
        <f t="shared" si="36"/>
        <v/>
      </c>
      <c r="K520" s="35"/>
      <c r="L520" s="22" t="str">
        <f t="shared" si="37"/>
        <v/>
      </c>
      <c r="M520" s="35"/>
      <c r="N520" s="31" t="str">
        <f>IF($D520="", "", SUM($D$11:$D520))</f>
        <v/>
      </c>
      <c r="O520" s="35"/>
      <c r="P520" s="17" t="str">
        <f t="shared" si="38"/>
        <v/>
      </c>
      <c r="Q520" s="35"/>
      <c r="U520" s="28" t="str">
        <f t="shared" si="39"/>
        <v/>
      </c>
    </row>
    <row r="521" spans="1:21" x14ac:dyDescent="0.25">
      <c r="A521" s="35"/>
      <c r="B521" s="10"/>
      <c r="C521" s="11"/>
      <c r="D521" s="12"/>
      <c r="E521" s="35"/>
      <c r="F521" s="17" t="str">
        <f>IF(AND($B521="", $C521="", $D521=""), "", SUM($C$11:$C521))</f>
        <v/>
      </c>
      <c r="G521" s="35"/>
      <c r="H521" s="17" t="str">
        <f t="shared" si="35"/>
        <v/>
      </c>
      <c r="I521" s="35"/>
      <c r="J521" s="25" t="str">
        <f t="shared" si="36"/>
        <v/>
      </c>
      <c r="K521" s="35"/>
      <c r="L521" s="22" t="str">
        <f t="shared" si="37"/>
        <v/>
      </c>
      <c r="M521" s="35"/>
      <c r="N521" s="31" t="str">
        <f>IF($D521="", "", SUM($D$11:$D521))</f>
        <v/>
      </c>
      <c r="O521" s="35"/>
      <c r="P521" s="17" t="str">
        <f t="shared" si="38"/>
        <v/>
      </c>
      <c r="Q521" s="35"/>
      <c r="U521" s="28" t="str">
        <f t="shared" si="39"/>
        <v/>
      </c>
    </row>
    <row r="522" spans="1:21" x14ac:dyDescent="0.25">
      <c r="A522" s="35"/>
      <c r="B522" s="10"/>
      <c r="C522" s="11"/>
      <c r="D522" s="12"/>
      <c r="E522" s="35"/>
      <c r="F522" s="17" t="str">
        <f>IF(AND($B522="", $C522="", $D522=""), "", SUM($C$11:$C522))</f>
        <v/>
      </c>
      <c r="G522" s="35"/>
      <c r="H522" s="17" t="str">
        <f t="shared" si="35"/>
        <v/>
      </c>
      <c r="I522" s="35"/>
      <c r="J522" s="25" t="str">
        <f t="shared" si="36"/>
        <v/>
      </c>
      <c r="K522" s="35"/>
      <c r="L522" s="22" t="str">
        <f t="shared" si="37"/>
        <v/>
      </c>
      <c r="M522" s="35"/>
      <c r="N522" s="31" t="str">
        <f>IF($D522="", "", SUM($D$11:$D522))</f>
        <v/>
      </c>
      <c r="O522" s="35"/>
      <c r="P522" s="17" t="str">
        <f t="shared" si="38"/>
        <v/>
      </c>
      <c r="Q522" s="35"/>
      <c r="U522" s="28" t="str">
        <f t="shared" si="39"/>
        <v/>
      </c>
    </row>
    <row r="523" spans="1:21" x14ac:dyDescent="0.25">
      <c r="A523" s="35"/>
      <c r="B523" s="10"/>
      <c r="C523" s="11"/>
      <c r="D523" s="12"/>
      <c r="E523" s="35"/>
      <c r="F523" s="17" t="str">
        <f>IF(AND($B523="", $C523="", $D523=""), "", SUM($C$11:$C523))</f>
        <v/>
      </c>
      <c r="G523" s="35"/>
      <c r="H523" s="17" t="str">
        <f t="shared" ref="H523:H586" si="40">IF($F523="", "", $F$3-$F523)</f>
        <v/>
      </c>
      <c r="I523" s="35"/>
      <c r="J523" s="25" t="str">
        <f t="shared" ref="J523:J586" si="41">IF($F523="", "", ($F$3-$F523)/$F$3)</f>
        <v/>
      </c>
      <c r="K523" s="35"/>
      <c r="L523" s="22" t="str">
        <f t="shared" si="37"/>
        <v/>
      </c>
      <c r="M523" s="35"/>
      <c r="N523" s="31" t="str">
        <f>IF($D523="", "", SUM($D$11:$D523))</f>
        <v/>
      </c>
      <c r="O523" s="35"/>
      <c r="P523" s="17" t="str">
        <f t="shared" si="38"/>
        <v/>
      </c>
      <c r="Q523" s="35"/>
      <c r="U523" s="28" t="str">
        <f t="shared" si="39"/>
        <v/>
      </c>
    </row>
    <row r="524" spans="1:21" x14ac:dyDescent="0.25">
      <c r="A524" s="35"/>
      <c r="B524" s="10"/>
      <c r="C524" s="11"/>
      <c r="D524" s="12"/>
      <c r="E524" s="35"/>
      <c r="F524" s="17" t="str">
        <f>IF(AND($B524="", $C524="", $D524=""), "", SUM($C$11:$C524))</f>
        <v/>
      </c>
      <c r="G524" s="35"/>
      <c r="H524" s="17" t="str">
        <f t="shared" si="40"/>
        <v/>
      </c>
      <c r="I524" s="35"/>
      <c r="J524" s="25" t="str">
        <f t="shared" si="41"/>
        <v/>
      </c>
      <c r="K524" s="35"/>
      <c r="L524" s="22" t="str">
        <f t="shared" ref="L524:L587" si="42">IF($J524="", "", 1-$J524)</f>
        <v/>
      </c>
      <c r="M524" s="35"/>
      <c r="N524" s="31" t="str">
        <f>IF($D524="", "", SUM($D$11:$D524))</f>
        <v/>
      </c>
      <c r="O524" s="35"/>
      <c r="P524" s="17" t="str">
        <f t="shared" ref="P524:P587" si="43">IF(OR($C524="", $D524=""), "", IFERROR(ROUND(($D524/$C524)*24*60, 2), ""))</f>
        <v/>
      </c>
      <c r="Q524" s="35"/>
      <c r="U524" s="28" t="str">
        <f t="shared" ref="U524:U587" si="44">IF($L524="", "", IF(AND($L523&lt;1, $L524&gt;=1), "X", ""))</f>
        <v/>
      </c>
    </row>
    <row r="525" spans="1:21" x14ac:dyDescent="0.25">
      <c r="A525" s="35"/>
      <c r="B525" s="10"/>
      <c r="C525" s="11"/>
      <c r="D525" s="12"/>
      <c r="E525" s="35"/>
      <c r="F525" s="17" t="str">
        <f>IF(AND($B525="", $C525="", $D525=""), "", SUM($C$11:$C525))</f>
        <v/>
      </c>
      <c r="G525" s="35"/>
      <c r="H525" s="17" t="str">
        <f t="shared" si="40"/>
        <v/>
      </c>
      <c r="I525" s="35"/>
      <c r="J525" s="25" t="str">
        <f t="shared" si="41"/>
        <v/>
      </c>
      <c r="K525" s="35"/>
      <c r="L525" s="22" t="str">
        <f t="shared" si="42"/>
        <v/>
      </c>
      <c r="M525" s="35"/>
      <c r="N525" s="31" t="str">
        <f>IF($D525="", "", SUM($D$11:$D525))</f>
        <v/>
      </c>
      <c r="O525" s="35"/>
      <c r="P525" s="17" t="str">
        <f t="shared" si="43"/>
        <v/>
      </c>
      <c r="Q525" s="35"/>
      <c r="U525" s="28" t="str">
        <f t="shared" si="44"/>
        <v/>
      </c>
    </row>
    <row r="526" spans="1:21" x14ac:dyDescent="0.25">
      <c r="A526" s="35"/>
      <c r="B526" s="10"/>
      <c r="C526" s="11"/>
      <c r="D526" s="12"/>
      <c r="E526" s="35"/>
      <c r="F526" s="17" t="str">
        <f>IF(AND($B526="", $C526="", $D526=""), "", SUM($C$11:$C526))</f>
        <v/>
      </c>
      <c r="G526" s="35"/>
      <c r="H526" s="17" t="str">
        <f t="shared" si="40"/>
        <v/>
      </c>
      <c r="I526" s="35"/>
      <c r="J526" s="25" t="str">
        <f t="shared" si="41"/>
        <v/>
      </c>
      <c r="K526" s="35"/>
      <c r="L526" s="22" t="str">
        <f t="shared" si="42"/>
        <v/>
      </c>
      <c r="M526" s="35"/>
      <c r="N526" s="31" t="str">
        <f>IF($D526="", "", SUM($D$11:$D526))</f>
        <v/>
      </c>
      <c r="O526" s="35"/>
      <c r="P526" s="17" t="str">
        <f t="shared" si="43"/>
        <v/>
      </c>
      <c r="Q526" s="35"/>
      <c r="U526" s="28" t="str">
        <f t="shared" si="44"/>
        <v/>
      </c>
    </row>
    <row r="527" spans="1:21" x14ac:dyDescent="0.25">
      <c r="A527" s="35"/>
      <c r="B527" s="10"/>
      <c r="C527" s="11"/>
      <c r="D527" s="12"/>
      <c r="E527" s="35"/>
      <c r="F527" s="17" t="str">
        <f>IF(AND($B527="", $C527="", $D527=""), "", SUM($C$11:$C527))</f>
        <v/>
      </c>
      <c r="G527" s="35"/>
      <c r="H527" s="17" t="str">
        <f t="shared" si="40"/>
        <v/>
      </c>
      <c r="I527" s="35"/>
      <c r="J527" s="25" t="str">
        <f t="shared" si="41"/>
        <v/>
      </c>
      <c r="K527" s="35"/>
      <c r="L527" s="22" t="str">
        <f t="shared" si="42"/>
        <v/>
      </c>
      <c r="M527" s="35"/>
      <c r="N527" s="31" t="str">
        <f>IF($D527="", "", SUM($D$11:$D527))</f>
        <v/>
      </c>
      <c r="O527" s="35"/>
      <c r="P527" s="17" t="str">
        <f t="shared" si="43"/>
        <v/>
      </c>
      <c r="Q527" s="35"/>
      <c r="U527" s="28" t="str">
        <f t="shared" si="44"/>
        <v/>
      </c>
    </row>
    <row r="528" spans="1:21" x14ac:dyDescent="0.25">
      <c r="A528" s="35"/>
      <c r="B528" s="10"/>
      <c r="C528" s="11"/>
      <c r="D528" s="12"/>
      <c r="E528" s="35"/>
      <c r="F528" s="17" t="str">
        <f>IF(AND($B528="", $C528="", $D528=""), "", SUM($C$11:$C528))</f>
        <v/>
      </c>
      <c r="G528" s="35"/>
      <c r="H528" s="17" t="str">
        <f t="shared" si="40"/>
        <v/>
      </c>
      <c r="I528" s="35"/>
      <c r="J528" s="25" t="str">
        <f t="shared" si="41"/>
        <v/>
      </c>
      <c r="K528" s="35"/>
      <c r="L528" s="22" t="str">
        <f t="shared" si="42"/>
        <v/>
      </c>
      <c r="M528" s="35"/>
      <c r="N528" s="31" t="str">
        <f>IF($D528="", "", SUM($D$11:$D528))</f>
        <v/>
      </c>
      <c r="O528" s="35"/>
      <c r="P528" s="17" t="str">
        <f t="shared" si="43"/>
        <v/>
      </c>
      <c r="Q528" s="35"/>
      <c r="U528" s="28" t="str">
        <f t="shared" si="44"/>
        <v/>
      </c>
    </row>
    <row r="529" spans="1:21" x14ac:dyDescent="0.25">
      <c r="A529" s="35"/>
      <c r="B529" s="10"/>
      <c r="C529" s="11"/>
      <c r="D529" s="12"/>
      <c r="E529" s="35"/>
      <c r="F529" s="17" t="str">
        <f>IF(AND($B529="", $C529="", $D529=""), "", SUM($C$11:$C529))</f>
        <v/>
      </c>
      <c r="G529" s="35"/>
      <c r="H529" s="17" t="str">
        <f t="shared" si="40"/>
        <v/>
      </c>
      <c r="I529" s="35"/>
      <c r="J529" s="25" t="str">
        <f t="shared" si="41"/>
        <v/>
      </c>
      <c r="K529" s="35"/>
      <c r="L529" s="22" t="str">
        <f t="shared" si="42"/>
        <v/>
      </c>
      <c r="M529" s="35"/>
      <c r="N529" s="31" t="str">
        <f>IF($D529="", "", SUM($D$11:$D529))</f>
        <v/>
      </c>
      <c r="O529" s="35"/>
      <c r="P529" s="17" t="str">
        <f t="shared" si="43"/>
        <v/>
      </c>
      <c r="Q529" s="35"/>
      <c r="U529" s="28" t="str">
        <f t="shared" si="44"/>
        <v/>
      </c>
    </row>
    <row r="530" spans="1:21" x14ac:dyDescent="0.25">
      <c r="A530" s="35"/>
      <c r="B530" s="10"/>
      <c r="C530" s="11"/>
      <c r="D530" s="12"/>
      <c r="E530" s="35"/>
      <c r="F530" s="17" t="str">
        <f>IF(AND($B530="", $C530="", $D530=""), "", SUM($C$11:$C530))</f>
        <v/>
      </c>
      <c r="G530" s="35"/>
      <c r="H530" s="17" t="str">
        <f t="shared" si="40"/>
        <v/>
      </c>
      <c r="I530" s="35"/>
      <c r="J530" s="25" t="str">
        <f t="shared" si="41"/>
        <v/>
      </c>
      <c r="K530" s="35"/>
      <c r="L530" s="22" t="str">
        <f t="shared" si="42"/>
        <v/>
      </c>
      <c r="M530" s="35"/>
      <c r="N530" s="31" t="str">
        <f>IF($D530="", "", SUM($D$11:$D530))</f>
        <v/>
      </c>
      <c r="O530" s="35"/>
      <c r="P530" s="17" t="str">
        <f t="shared" si="43"/>
        <v/>
      </c>
      <c r="Q530" s="35"/>
      <c r="U530" s="28" t="str">
        <f t="shared" si="44"/>
        <v/>
      </c>
    </row>
    <row r="531" spans="1:21" x14ac:dyDescent="0.25">
      <c r="A531" s="35"/>
      <c r="B531" s="10"/>
      <c r="C531" s="11"/>
      <c r="D531" s="12"/>
      <c r="E531" s="35"/>
      <c r="F531" s="17" t="str">
        <f>IF(AND($B531="", $C531="", $D531=""), "", SUM($C$11:$C531))</f>
        <v/>
      </c>
      <c r="G531" s="35"/>
      <c r="H531" s="17" t="str">
        <f t="shared" si="40"/>
        <v/>
      </c>
      <c r="I531" s="35"/>
      <c r="J531" s="25" t="str">
        <f t="shared" si="41"/>
        <v/>
      </c>
      <c r="K531" s="35"/>
      <c r="L531" s="22" t="str">
        <f t="shared" si="42"/>
        <v/>
      </c>
      <c r="M531" s="35"/>
      <c r="N531" s="31" t="str">
        <f>IF($D531="", "", SUM($D$11:$D531))</f>
        <v/>
      </c>
      <c r="O531" s="35"/>
      <c r="P531" s="17" t="str">
        <f t="shared" si="43"/>
        <v/>
      </c>
      <c r="Q531" s="35"/>
      <c r="U531" s="28" t="str">
        <f t="shared" si="44"/>
        <v/>
      </c>
    </row>
    <row r="532" spans="1:21" x14ac:dyDescent="0.25">
      <c r="A532" s="35"/>
      <c r="B532" s="10"/>
      <c r="C532" s="11"/>
      <c r="D532" s="12"/>
      <c r="E532" s="35"/>
      <c r="F532" s="17" t="str">
        <f>IF(AND($B532="", $C532="", $D532=""), "", SUM($C$11:$C532))</f>
        <v/>
      </c>
      <c r="G532" s="35"/>
      <c r="H532" s="17" t="str">
        <f t="shared" si="40"/>
        <v/>
      </c>
      <c r="I532" s="35"/>
      <c r="J532" s="25" t="str">
        <f t="shared" si="41"/>
        <v/>
      </c>
      <c r="K532" s="35"/>
      <c r="L532" s="22" t="str">
        <f t="shared" si="42"/>
        <v/>
      </c>
      <c r="M532" s="35"/>
      <c r="N532" s="31" t="str">
        <f>IF($D532="", "", SUM($D$11:$D532))</f>
        <v/>
      </c>
      <c r="O532" s="35"/>
      <c r="P532" s="17" t="str">
        <f t="shared" si="43"/>
        <v/>
      </c>
      <c r="Q532" s="35"/>
      <c r="U532" s="28" t="str">
        <f t="shared" si="44"/>
        <v/>
      </c>
    </row>
    <row r="533" spans="1:21" x14ac:dyDescent="0.25">
      <c r="A533" s="35"/>
      <c r="B533" s="10"/>
      <c r="C533" s="11"/>
      <c r="D533" s="12"/>
      <c r="E533" s="35"/>
      <c r="F533" s="17" t="str">
        <f>IF(AND($B533="", $C533="", $D533=""), "", SUM($C$11:$C533))</f>
        <v/>
      </c>
      <c r="G533" s="35"/>
      <c r="H533" s="17" t="str">
        <f t="shared" si="40"/>
        <v/>
      </c>
      <c r="I533" s="35"/>
      <c r="J533" s="25" t="str">
        <f t="shared" si="41"/>
        <v/>
      </c>
      <c r="K533" s="35"/>
      <c r="L533" s="22" t="str">
        <f t="shared" si="42"/>
        <v/>
      </c>
      <c r="M533" s="35"/>
      <c r="N533" s="31" t="str">
        <f>IF($D533="", "", SUM($D$11:$D533))</f>
        <v/>
      </c>
      <c r="O533" s="35"/>
      <c r="P533" s="17" t="str">
        <f t="shared" si="43"/>
        <v/>
      </c>
      <c r="Q533" s="35"/>
      <c r="U533" s="28" t="str">
        <f t="shared" si="44"/>
        <v/>
      </c>
    </row>
    <row r="534" spans="1:21" x14ac:dyDescent="0.25">
      <c r="A534" s="35"/>
      <c r="B534" s="10"/>
      <c r="C534" s="11"/>
      <c r="D534" s="12"/>
      <c r="E534" s="35"/>
      <c r="F534" s="17" t="str">
        <f>IF(AND($B534="", $C534="", $D534=""), "", SUM($C$11:$C534))</f>
        <v/>
      </c>
      <c r="G534" s="35"/>
      <c r="H534" s="17" t="str">
        <f t="shared" si="40"/>
        <v/>
      </c>
      <c r="I534" s="35"/>
      <c r="J534" s="25" t="str">
        <f t="shared" si="41"/>
        <v/>
      </c>
      <c r="K534" s="35"/>
      <c r="L534" s="22" t="str">
        <f t="shared" si="42"/>
        <v/>
      </c>
      <c r="M534" s="35"/>
      <c r="N534" s="31" t="str">
        <f>IF($D534="", "", SUM($D$11:$D534))</f>
        <v/>
      </c>
      <c r="O534" s="35"/>
      <c r="P534" s="17" t="str">
        <f t="shared" si="43"/>
        <v/>
      </c>
      <c r="Q534" s="35"/>
      <c r="U534" s="28" t="str">
        <f t="shared" si="44"/>
        <v/>
      </c>
    </row>
    <row r="535" spans="1:21" x14ac:dyDescent="0.25">
      <c r="A535" s="35"/>
      <c r="B535" s="10"/>
      <c r="C535" s="11"/>
      <c r="D535" s="12"/>
      <c r="E535" s="35"/>
      <c r="F535" s="17" t="str">
        <f>IF(AND($B535="", $C535="", $D535=""), "", SUM($C$11:$C535))</f>
        <v/>
      </c>
      <c r="G535" s="35"/>
      <c r="H535" s="17" t="str">
        <f t="shared" si="40"/>
        <v/>
      </c>
      <c r="I535" s="35"/>
      <c r="J535" s="25" t="str">
        <f t="shared" si="41"/>
        <v/>
      </c>
      <c r="K535" s="35"/>
      <c r="L535" s="22" t="str">
        <f t="shared" si="42"/>
        <v/>
      </c>
      <c r="M535" s="35"/>
      <c r="N535" s="31" t="str">
        <f>IF($D535="", "", SUM($D$11:$D535))</f>
        <v/>
      </c>
      <c r="O535" s="35"/>
      <c r="P535" s="17" t="str">
        <f t="shared" si="43"/>
        <v/>
      </c>
      <c r="Q535" s="35"/>
      <c r="U535" s="28" t="str">
        <f t="shared" si="44"/>
        <v/>
      </c>
    </row>
    <row r="536" spans="1:21" x14ac:dyDescent="0.25">
      <c r="A536" s="35"/>
      <c r="B536" s="10"/>
      <c r="C536" s="11"/>
      <c r="D536" s="12"/>
      <c r="E536" s="35"/>
      <c r="F536" s="17" t="str">
        <f>IF(AND($B536="", $C536="", $D536=""), "", SUM($C$11:$C536))</f>
        <v/>
      </c>
      <c r="G536" s="35"/>
      <c r="H536" s="17" t="str">
        <f t="shared" si="40"/>
        <v/>
      </c>
      <c r="I536" s="35"/>
      <c r="J536" s="25" t="str">
        <f t="shared" si="41"/>
        <v/>
      </c>
      <c r="K536" s="35"/>
      <c r="L536" s="22" t="str">
        <f t="shared" si="42"/>
        <v/>
      </c>
      <c r="M536" s="35"/>
      <c r="N536" s="31" t="str">
        <f>IF($D536="", "", SUM($D$11:$D536))</f>
        <v/>
      </c>
      <c r="O536" s="35"/>
      <c r="P536" s="17" t="str">
        <f t="shared" si="43"/>
        <v/>
      </c>
      <c r="Q536" s="35"/>
      <c r="U536" s="28" t="str">
        <f t="shared" si="44"/>
        <v/>
      </c>
    </row>
    <row r="537" spans="1:21" x14ac:dyDescent="0.25">
      <c r="A537" s="35"/>
      <c r="B537" s="10"/>
      <c r="C537" s="11"/>
      <c r="D537" s="12"/>
      <c r="E537" s="35"/>
      <c r="F537" s="17" t="str">
        <f>IF(AND($B537="", $C537="", $D537=""), "", SUM($C$11:$C537))</f>
        <v/>
      </c>
      <c r="G537" s="35"/>
      <c r="H537" s="17" t="str">
        <f t="shared" si="40"/>
        <v/>
      </c>
      <c r="I537" s="35"/>
      <c r="J537" s="25" t="str">
        <f t="shared" si="41"/>
        <v/>
      </c>
      <c r="K537" s="35"/>
      <c r="L537" s="22" t="str">
        <f t="shared" si="42"/>
        <v/>
      </c>
      <c r="M537" s="35"/>
      <c r="N537" s="31" t="str">
        <f>IF($D537="", "", SUM($D$11:$D537))</f>
        <v/>
      </c>
      <c r="O537" s="35"/>
      <c r="P537" s="17" t="str">
        <f t="shared" si="43"/>
        <v/>
      </c>
      <c r="Q537" s="35"/>
      <c r="U537" s="28" t="str">
        <f t="shared" si="44"/>
        <v/>
      </c>
    </row>
    <row r="538" spans="1:21" x14ac:dyDescent="0.25">
      <c r="A538" s="35"/>
      <c r="B538" s="10"/>
      <c r="C538" s="11"/>
      <c r="D538" s="12"/>
      <c r="E538" s="35"/>
      <c r="F538" s="17" t="str">
        <f>IF(AND($B538="", $C538="", $D538=""), "", SUM($C$11:$C538))</f>
        <v/>
      </c>
      <c r="G538" s="35"/>
      <c r="H538" s="17" t="str">
        <f t="shared" si="40"/>
        <v/>
      </c>
      <c r="I538" s="35"/>
      <c r="J538" s="25" t="str">
        <f t="shared" si="41"/>
        <v/>
      </c>
      <c r="K538" s="35"/>
      <c r="L538" s="22" t="str">
        <f t="shared" si="42"/>
        <v/>
      </c>
      <c r="M538" s="35"/>
      <c r="N538" s="31" t="str">
        <f>IF($D538="", "", SUM($D$11:$D538))</f>
        <v/>
      </c>
      <c r="O538" s="35"/>
      <c r="P538" s="17" t="str">
        <f t="shared" si="43"/>
        <v/>
      </c>
      <c r="Q538" s="35"/>
      <c r="U538" s="28" t="str">
        <f t="shared" si="44"/>
        <v/>
      </c>
    </row>
    <row r="539" spans="1:21" x14ac:dyDescent="0.25">
      <c r="A539" s="35"/>
      <c r="B539" s="10"/>
      <c r="C539" s="11"/>
      <c r="D539" s="12"/>
      <c r="E539" s="35"/>
      <c r="F539" s="17" t="str">
        <f>IF(AND($B539="", $C539="", $D539=""), "", SUM($C$11:$C539))</f>
        <v/>
      </c>
      <c r="G539" s="35"/>
      <c r="H539" s="17" t="str">
        <f t="shared" si="40"/>
        <v/>
      </c>
      <c r="I539" s="35"/>
      <c r="J539" s="25" t="str">
        <f t="shared" si="41"/>
        <v/>
      </c>
      <c r="K539" s="35"/>
      <c r="L539" s="22" t="str">
        <f t="shared" si="42"/>
        <v/>
      </c>
      <c r="M539" s="35"/>
      <c r="N539" s="31" t="str">
        <f>IF($D539="", "", SUM($D$11:$D539))</f>
        <v/>
      </c>
      <c r="O539" s="35"/>
      <c r="P539" s="17" t="str">
        <f t="shared" si="43"/>
        <v/>
      </c>
      <c r="Q539" s="35"/>
      <c r="U539" s="28" t="str">
        <f t="shared" si="44"/>
        <v/>
      </c>
    </row>
    <row r="540" spans="1:21" x14ac:dyDescent="0.25">
      <c r="A540" s="35"/>
      <c r="B540" s="10"/>
      <c r="C540" s="11"/>
      <c r="D540" s="12"/>
      <c r="E540" s="35"/>
      <c r="F540" s="17" t="str">
        <f>IF(AND($B540="", $C540="", $D540=""), "", SUM($C$11:$C540))</f>
        <v/>
      </c>
      <c r="G540" s="35"/>
      <c r="H540" s="17" t="str">
        <f t="shared" si="40"/>
        <v/>
      </c>
      <c r="I540" s="35"/>
      <c r="J540" s="25" t="str">
        <f t="shared" si="41"/>
        <v/>
      </c>
      <c r="K540" s="35"/>
      <c r="L540" s="22" t="str">
        <f t="shared" si="42"/>
        <v/>
      </c>
      <c r="M540" s="35"/>
      <c r="N540" s="31" t="str">
        <f>IF($D540="", "", SUM($D$11:$D540))</f>
        <v/>
      </c>
      <c r="O540" s="35"/>
      <c r="P540" s="17" t="str">
        <f t="shared" si="43"/>
        <v/>
      </c>
      <c r="Q540" s="35"/>
      <c r="U540" s="28" t="str">
        <f t="shared" si="44"/>
        <v/>
      </c>
    </row>
    <row r="541" spans="1:21" x14ac:dyDescent="0.25">
      <c r="A541" s="35"/>
      <c r="B541" s="10"/>
      <c r="C541" s="11"/>
      <c r="D541" s="12"/>
      <c r="E541" s="35"/>
      <c r="F541" s="17" t="str">
        <f>IF(AND($B541="", $C541="", $D541=""), "", SUM($C$11:$C541))</f>
        <v/>
      </c>
      <c r="G541" s="35"/>
      <c r="H541" s="17" t="str">
        <f t="shared" si="40"/>
        <v/>
      </c>
      <c r="I541" s="35"/>
      <c r="J541" s="25" t="str">
        <f t="shared" si="41"/>
        <v/>
      </c>
      <c r="K541" s="35"/>
      <c r="L541" s="22" t="str">
        <f t="shared" si="42"/>
        <v/>
      </c>
      <c r="M541" s="35"/>
      <c r="N541" s="31" t="str">
        <f>IF($D541="", "", SUM($D$11:$D541))</f>
        <v/>
      </c>
      <c r="O541" s="35"/>
      <c r="P541" s="17" t="str">
        <f t="shared" si="43"/>
        <v/>
      </c>
      <c r="Q541" s="35"/>
      <c r="U541" s="28" t="str">
        <f t="shared" si="44"/>
        <v/>
      </c>
    </row>
    <row r="542" spans="1:21" x14ac:dyDescent="0.25">
      <c r="A542" s="35"/>
      <c r="B542" s="10"/>
      <c r="C542" s="11"/>
      <c r="D542" s="12"/>
      <c r="E542" s="35"/>
      <c r="F542" s="17" t="str">
        <f>IF(AND($B542="", $C542="", $D542=""), "", SUM($C$11:$C542))</f>
        <v/>
      </c>
      <c r="G542" s="35"/>
      <c r="H542" s="17" t="str">
        <f t="shared" si="40"/>
        <v/>
      </c>
      <c r="I542" s="35"/>
      <c r="J542" s="25" t="str">
        <f t="shared" si="41"/>
        <v/>
      </c>
      <c r="K542" s="35"/>
      <c r="L542" s="22" t="str">
        <f t="shared" si="42"/>
        <v/>
      </c>
      <c r="M542" s="35"/>
      <c r="N542" s="31" t="str">
        <f>IF($D542="", "", SUM($D$11:$D542))</f>
        <v/>
      </c>
      <c r="O542" s="35"/>
      <c r="P542" s="17" t="str">
        <f t="shared" si="43"/>
        <v/>
      </c>
      <c r="Q542" s="35"/>
      <c r="U542" s="28" t="str">
        <f t="shared" si="44"/>
        <v/>
      </c>
    </row>
    <row r="543" spans="1:21" x14ac:dyDescent="0.25">
      <c r="A543" s="35"/>
      <c r="B543" s="10"/>
      <c r="C543" s="11"/>
      <c r="D543" s="12"/>
      <c r="E543" s="35"/>
      <c r="F543" s="17" t="str">
        <f>IF(AND($B543="", $C543="", $D543=""), "", SUM($C$11:$C543))</f>
        <v/>
      </c>
      <c r="G543" s="35"/>
      <c r="H543" s="17" t="str">
        <f t="shared" si="40"/>
        <v/>
      </c>
      <c r="I543" s="35"/>
      <c r="J543" s="25" t="str">
        <f t="shared" si="41"/>
        <v/>
      </c>
      <c r="K543" s="35"/>
      <c r="L543" s="22" t="str">
        <f t="shared" si="42"/>
        <v/>
      </c>
      <c r="M543" s="35"/>
      <c r="N543" s="31" t="str">
        <f>IF($D543="", "", SUM($D$11:$D543))</f>
        <v/>
      </c>
      <c r="O543" s="35"/>
      <c r="P543" s="17" t="str">
        <f t="shared" si="43"/>
        <v/>
      </c>
      <c r="Q543" s="35"/>
      <c r="U543" s="28" t="str">
        <f t="shared" si="44"/>
        <v/>
      </c>
    </row>
    <row r="544" spans="1:21" x14ac:dyDescent="0.25">
      <c r="A544" s="35"/>
      <c r="B544" s="10"/>
      <c r="C544" s="11"/>
      <c r="D544" s="12"/>
      <c r="E544" s="35"/>
      <c r="F544" s="17" t="str">
        <f>IF(AND($B544="", $C544="", $D544=""), "", SUM($C$11:$C544))</f>
        <v/>
      </c>
      <c r="G544" s="35"/>
      <c r="H544" s="17" t="str">
        <f t="shared" si="40"/>
        <v/>
      </c>
      <c r="I544" s="35"/>
      <c r="J544" s="25" t="str">
        <f t="shared" si="41"/>
        <v/>
      </c>
      <c r="K544" s="35"/>
      <c r="L544" s="22" t="str">
        <f t="shared" si="42"/>
        <v/>
      </c>
      <c r="M544" s="35"/>
      <c r="N544" s="31" t="str">
        <f>IF($D544="", "", SUM($D$11:$D544))</f>
        <v/>
      </c>
      <c r="O544" s="35"/>
      <c r="P544" s="17" t="str">
        <f t="shared" si="43"/>
        <v/>
      </c>
      <c r="Q544" s="35"/>
      <c r="U544" s="28" t="str">
        <f t="shared" si="44"/>
        <v/>
      </c>
    </row>
    <row r="545" spans="1:21" x14ac:dyDescent="0.25">
      <c r="A545" s="35"/>
      <c r="B545" s="10"/>
      <c r="C545" s="11"/>
      <c r="D545" s="12"/>
      <c r="E545" s="35"/>
      <c r="F545" s="17" t="str">
        <f>IF(AND($B545="", $C545="", $D545=""), "", SUM($C$11:$C545))</f>
        <v/>
      </c>
      <c r="G545" s="35"/>
      <c r="H545" s="17" t="str">
        <f t="shared" si="40"/>
        <v/>
      </c>
      <c r="I545" s="35"/>
      <c r="J545" s="25" t="str">
        <f t="shared" si="41"/>
        <v/>
      </c>
      <c r="K545" s="35"/>
      <c r="L545" s="22" t="str">
        <f t="shared" si="42"/>
        <v/>
      </c>
      <c r="M545" s="35"/>
      <c r="N545" s="31" t="str">
        <f>IF($D545="", "", SUM($D$11:$D545))</f>
        <v/>
      </c>
      <c r="O545" s="35"/>
      <c r="P545" s="17" t="str">
        <f t="shared" si="43"/>
        <v/>
      </c>
      <c r="Q545" s="35"/>
      <c r="U545" s="28" t="str">
        <f t="shared" si="44"/>
        <v/>
      </c>
    </row>
    <row r="546" spans="1:21" x14ac:dyDescent="0.25">
      <c r="A546" s="35"/>
      <c r="B546" s="10"/>
      <c r="C546" s="11"/>
      <c r="D546" s="12"/>
      <c r="E546" s="35"/>
      <c r="F546" s="17" t="str">
        <f>IF(AND($B546="", $C546="", $D546=""), "", SUM($C$11:$C546))</f>
        <v/>
      </c>
      <c r="G546" s="35"/>
      <c r="H546" s="17" t="str">
        <f t="shared" si="40"/>
        <v/>
      </c>
      <c r="I546" s="35"/>
      <c r="J546" s="25" t="str">
        <f t="shared" si="41"/>
        <v/>
      </c>
      <c r="K546" s="35"/>
      <c r="L546" s="22" t="str">
        <f t="shared" si="42"/>
        <v/>
      </c>
      <c r="M546" s="35"/>
      <c r="N546" s="31" t="str">
        <f>IF($D546="", "", SUM($D$11:$D546))</f>
        <v/>
      </c>
      <c r="O546" s="35"/>
      <c r="P546" s="17" t="str">
        <f t="shared" si="43"/>
        <v/>
      </c>
      <c r="Q546" s="35"/>
      <c r="U546" s="28" t="str">
        <f t="shared" si="44"/>
        <v/>
      </c>
    </row>
    <row r="547" spans="1:21" x14ac:dyDescent="0.25">
      <c r="A547" s="35"/>
      <c r="B547" s="10"/>
      <c r="C547" s="11"/>
      <c r="D547" s="12"/>
      <c r="E547" s="35"/>
      <c r="F547" s="17" t="str">
        <f>IF(AND($B547="", $C547="", $D547=""), "", SUM($C$11:$C547))</f>
        <v/>
      </c>
      <c r="G547" s="35"/>
      <c r="H547" s="17" t="str">
        <f t="shared" si="40"/>
        <v/>
      </c>
      <c r="I547" s="35"/>
      <c r="J547" s="25" t="str">
        <f t="shared" si="41"/>
        <v/>
      </c>
      <c r="K547" s="35"/>
      <c r="L547" s="22" t="str">
        <f t="shared" si="42"/>
        <v/>
      </c>
      <c r="M547" s="35"/>
      <c r="N547" s="31" t="str">
        <f>IF($D547="", "", SUM($D$11:$D547))</f>
        <v/>
      </c>
      <c r="O547" s="35"/>
      <c r="P547" s="17" t="str">
        <f t="shared" si="43"/>
        <v/>
      </c>
      <c r="Q547" s="35"/>
      <c r="U547" s="28" t="str">
        <f t="shared" si="44"/>
        <v/>
      </c>
    </row>
    <row r="548" spans="1:21" x14ac:dyDescent="0.25">
      <c r="A548" s="35"/>
      <c r="B548" s="10"/>
      <c r="C548" s="11"/>
      <c r="D548" s="12"/>
      <c r="E548" s="35"/>
      <c r="F548" s="17" t="str">
        <f>IF(AND($B548="", $C548="", $D548=""), "", SUM($C$11:$C548))</f>
        <v/>
      </c>
      <c r="G548" s="35"/>
      <c r="H548" s="17" t="str">
        <f t="shared" si="40"/>
        <v/>
      </c>
      <c r="I548" s="35"/>
      <c r="J548" s="25" t="str">
        <f t="shared" si="41"/>
        <v/>
      </c>
      <c r="K548" s="35"/>
      <c r="L548" s="22" t="str">
        <f t="shared" si="42"/>
        <v/>
      </c>
      <c r="M548" s="35"/>
      <c r="N548" s="31" t="str">
        <f>IF($D548="", "", SUM($D$11:$D548))</f>
        <v/>
      </c>
      <c r="O548" s="35"/>
      <c r="P548" s="17" t="str">
        <f t="shared" si="43"/>
        <v/>
      </c>
      <c r="Q548" s="35"/>
      <c r="U548" s="28" t="str">
        <f t="shared" si="44"/>
        <v/>
      </c>
    </row>
    <row r="549" spans="1:21" x14ac:dyDescent="0.25">
      <c r="A549" s="35"/>
      <c r="B549" s="10"/>
      <c r="C549" s="11"/>
      <c r="D549" s="12"/>
      <c r="E549" s="35"/>
      <c r="F549" s="17" t="str">
        <f>IF(AND($B549="", $C549="", $D549=""), "", SUM($C$11:$C549))</f>
        <v/>
      </c>
      <c r="G549" s="35"/>
      <c r="H549" s="17" t="str">
        <f t="shared" si="40"/>
        <v/>
      </c>
      <c r="I549" s="35"/>
      <c r="J549" s="25" t="str">
        <f t="shared" si="41"/>
        <v/>
      </c>
      <c r="K549" s="35"/>
      <c r="L549" s="22" t="str">
        <f t="shared" si="42"/>
        <v/>
      </c>
      <c r="M549" s="35"/>
      <c r="N549" s="31" t="str">
        <f>IF($D549="", "", SUM($D$11:$D549))</f>
        <v/>
      </c>
      <c r="O549" s="35"/>
      <c r="P549" s="17" t="str">
        <f t="shared" si="43"/>
        <v/>
      </c>
      <c r="Q549" s="35"/>
      <c r="U549" s="28" t="str">
        <f t="shared" si="44"/>
        <v/>
      </c>
    </row>
    <row r="550" spans="1:21" x14ac:dyDescent="0.25">
      <c r="A550" s="35"/>
      <c r="B550" s="10"/>
      <c r="C550" s="11"/>
      <c r="D550" s="12"/>
      <c r="E550" s="35"/>
      <c r="F550" s="17" t="str">
        <f>IF(AND($B550="", $C550="", $D550=""), "", SUM($C$11:$C550))</f>
        <v/>
      </c>
      <c r="G550" s="35"/>
      <c r="H550" s="17" t="str">
        <f t="shared" si="40"/>
        <v/>
      </c>
      <c r="I550" s="35"/>
      <c r="J550" s="25" t="str">
        <f t="shared" si="41"/>
        <v/>
      </c>
      <c r="K550" s="35"/>
      <c r="L550" s="22" t="str">
        <f t="shared" si="42"/>
        <v/>
      </c>
      <c r="M550" s="35"/>
      <c r="N550" s="31" t="str">
        <f>IF($D550="", "", SUM($D$11:$D550))</f>
        <v/>
      </c>
      <c r="O550" s="35"/>
      <c r="P550" s="17" t="str">
        <f t="shared" si="43"/>
        <v/>
      </c>
      <c r="Q550" s="35"/>
      <c r="U550" s="28" t="str">
        <f t="shared" si="44"/>
        <v/>
      </c>
    </row>
    <row r="551" spans="1:21" x14ac:dyDescent="0.25">
      <c r="A551" s="35"/>
      <c r="B551" s="10"/>
      <c r="C551" s="11"/>
      <c r="D551" s="12"/>
      <c r="E551" s="35"/>
      <c r="F551" s="17" t="str">
        <f>IF(AND($B551="", $C551="", $D551=""), "", SUM($C$11:$C551))</f>
        <v/>
      </c>
      <c r="G551" s="35"/>
      <c r="H551" s="17" t="str">
        <f t="shared" si="40"/>
        <v/>
      </c>
      <c r="I551" s="35"/>
      <c r="J551" s="25" t="str">
        <f t="shared" si="41"/>
        <v/>
      </c>
      <c r="K551" s="35"/>
      <c r="L551" s="22" t="str">
        <f t="shared" si="42"/>
        <v/>
      </c>
      <c r="M551" s="35"/>
      <c r="N551" s="31" t="str">
        <f>IF($D551="", "", SUM($D$11:$D551))</f>
        <v/>
      </c>
      <c r="O551" s="35"/>
      <c r="P551" s="17" t="str">
        <f t="shared" si="43"/>
        <v/>
      </c>
      <c r="Q551" s="35"/>
      <c r="U551" s="28" t="str">
        <f t="shared" si="44"/>
        <v/>
      </c>
    </row>
    <row r="552" spans="1:21" x14ac:dyDescent="0.25">
      <c r="A552" s="35"/>
      <c r="B552" s="10"/>
      <c r="C552" s="11"/>
      <c r="D552" s="12"/>
      <c r="E552" s="35"/>
      <c r="F552" s="17" t="str">
        <f>IF(AND($B552="", $C552="", $D552=""), "", SUM($C$11:$C552))</f>
        <v/>
      </c>
      <c r="G552" s="35"/>
      <c r="H552" s="17" t="str">
        <f t="shared" si="40"/>
        <v/>
      </c>
      <c r="I552" s="35"/>
      <c r="J552" s="25" t="str">
        <f t="shared" si="41"/>
        <v/>
      </c>
      <c r="K552" s="35"/>
      <c r="L552" s="22" t="str">
        <f t="shared" si="42"/>
        <v/>
      </c>
      <c r="M552" s="35"/>
      <c r="N552" s="31" t="str">
        <f>IF($D552="", "", SUM($D$11:$D552))</f>
        <v/>
      </c>
      <c r="O552" s="35"/>
      <c r="P552" s="17" t="str">
        <f t="shared" si="43"/>
        <v/>
      </c>
      <c r="Q552" s="35"/>
      <c r="U552" s="28" t="str">
        <f t="shared" si="44"/>
        <v/>
      </c>
    </row>
    <row r="553" spans="1:21" x14ac:dyDescent="0.25">
      <c r="A553" s="35"/>
      <c r="B553" s="10"/>
      <c r="C553" s="11"/>
      <c r="D553" s="12"/>
      <c r="E553" s="35"/>
      <c r="F553" s="17" t="str">
        <f>IF(AND($B553="", $C553="", $D553=""), "", SUM($C$11:$C553))</f>
        <v/>
      </c>
      <c r="G553" s="35"/>
      <c r="H553" s="17" t="str">
        <f t="shared" si="40"/>
        <v/>
      </c>
      <c r="I553" s="35"/>
      <c r="J553" s="25" t="str">
        <f t="shared" si="41"/>
        <v/>
      </c>
      <c r="K553" s="35"/>
      <c r="L553" s="22" t="str">
        <f t="shared" si="42"/>
        <v/>
      </c>
      <c r="M553" s="35"/>
      <c r="N553" s="31" t="str">
        <f>IF($D553="", "", SUM($D$11:$D553))</f>
        <v/>
      </c>
      <c r="O553" s="35"/>
      <c r="P553" s="17" t="str">
        <f t="shared" si="43"/>
        <v/>
      </c>
      <c r="Q553" s="35"/>
      <c r="U553" s="28" t="str">
        <f t="shared" si="44"/>
        <v/>
      </c>
    </row>
    <row r="554" spans="1:21" x14ac:dyDescent="0.25">
      <c r="A554" s="35"/>
      <c r="B554" s="10"/>
      <c r="C554" s="11"/>
      <c r="D554" s="12"/>
      <c r="E554" s="35"/>
      <c r="F554" s="17" t="str">
        <f>IF(AND($B554="", $C554="", $D554=""), "", SUM($C$11:$C554))</f>
        <v/>
      </c>
      <c r="G554" s="35"/>
      <c r="H554" s="17" t="str">
        <f t="shared" si="40"/>
        <v/>
      </c>
      <c r="I554" s="35"/>
      <c r="J554" s="25" t="str">
        <f t="shared" si="41"/>
        <v/>
      </c>
      <c r="K554" s="35"/>
      <c r="L554" s="22" t="str">
        <f t="shared" si="42"/>
        <v/>
      </c>
      <c r="M554" s="35"/>
      <c r="N554" s="31" t="str">
        <f>IF($D554="", "", SUM($D$11:$D554))</f>
        <v/>
      </c>
      <c r="O554" s="35"/>
      <c r="P554" s="17" t="str">
        <f t="shared" si="43"/>
        <v/>
      </c>
      <c r="Q554" s="35"/>
      <c r="U554" s="28" t="str">
        <f t="shared" si="44"/>
        <v/>
      </c>
    </row>
    <row r="555" spans="1:21" x14ac:dyDescent="0.25">
      <c r="A555" s="35"/>
      <c r="B555" s="10"/>
      <c r="C555" s="11"/>
      <c r="D555" s="12"/>
      <c r="E555" s="35"/>
      <c r="F555" s="17" t="str">
        <f>IF(AND($B555="", $C555="", $D555=""), "", SUM($C$11:$C555))</f>
        <v/>
      </c>
      <c r="G555" s="35"/>
      <c r="H555" s="17" t="str">
        <f t="shared" si="40"/>
        <v/>
      </c>
      <c r="I555" s="35"/>
      <c r="J555" s="25" t="str">
        <f t="shared" si="41"/>
        <v/>
      </c>
      <c r="K555" s="35"/>
      <c r="L555" s="22" t="str">
        <f t="shared" si="42"/>
        <v/>
      </c>
      <c r="M555" s="35"/>
      <c r="N555" s="31" t="str">
        <f>IF($D555="", "", SUM($D$11:$D555))</f>
        <v/>
      </c>
      <c r="O555" s="35"/>
      <c r="P555" s="17" t="str">
        <f t="shared" si="43"/>
        <v/>
      </c>
      <c r="Q555" s="35"/>
      <c r="U555" s="28" t="str">
        <f t="shared" si="44"/>
        <v/>
      </c>
    </row>
    <row r="556" spans="1:21" x14ac:dyDescent="0.25">
      <c r="A556" s="35"/>
      <c r="B556" s="10"/>
      <c r="C556" s="11"/>
      <c r="D556" s="12"/>
      <c r="E556" s="35"/>
      <c r="F556" s="17" t="str">
        <f>IF(AND($B556="", $C556="", $D556=""), "", SUM($C$11:$C556))</f>
        <v/>
      </c>
      <c r="G556" s="35"/>
      <c r="H556" s="17" t="str">
        <f t="shared" si="40"/>
        <v/>
      </c>
      <c r="I556" s="35"/>
      <c r="J556" s="25" t="str">
        <f t="shared" si="41"/>
        <v/>
      </c>
      <c r="K556" s="35"/>
      <c r="L556" s="22" t="str">
        <f t="shared" si="42"/>
        <v/>
      </c>
      <c r="M556" s="35"/>
      <c r="N556" s="31" t="str">
        <f>IF($D556="", "", SUM($D$11:$D556))</f>
        <v/>
      </c>
      <c r="O556" s="35"/>
      <c r="P556" s="17" t="str">
        <f t="shared" si="43"/>
        <v/>
      </c>
      <c r="Q556" s="35"/>
      <c r="U556" s="28" t="str">
        <f t="shared" si="44"/>
        <v/>
      </c>
    </row>
    <row r="557" spans="1:21" x14ac:dyDescent="0.25">
      <c r="A557" s="35"/>
      <c r="B557" s="10"/>
      <c r="C557" s="11"/>
      <c r="D557" s="12"/>
      <c r="E557" s="35"/>
      <c r="F557" s="17" t="str">
        <f>IF(AND($B557="", $C557="", $D557=""), "", SUM($C$11:$C557))</f>
        <v/>
      </c>
      <c r="G557" s="35"/>
      <c r="H557" s="17" t="str">
        <f t="shared" si="40"/>
        <v/>
      </c>
      <c r="I557" s="35"/>
      <c r="J557" s="25" t="str">
        <f t="shared" si="41"/>
        <v/>
      </c>
      <c r="K557" s="35"/>
      <c r="L557" s="22" t="str">
        <f t="shared" si="42"/>
        <v/>
      </c>
      <c r="M557" s="35"/>
      <c r="N557" s="31" t="str">
        <f>IF($D557="", "", SUM($D$11:$D557))</f>
        <v/>
      </c>
      <c r="O557" s="35"/>
      <c r="P557" s="17" t="str">
        <f t="shared" si="43"/>
        <v/>
      </c>
      <c r="Q557" s="35"/>
      <c r="U557" s="28" t="str">
        <f t="shared" si="44"/>
        <v/>
      </c>
    </row>
    <row r="558" spans="1:21" x14ac:dyDescent="0.25">
      <c r="A558" s="35"/>
      <c r="B558" s="10"/>
      <c r="C558" s="11"/>
      <c r="D558" s="12"/>
      <c r="E558" s="35"/>
      <c r="F558" s="17" t="str">
        <f>IF(AND($B558="", $C558="", $D558=""), "", SUM($C$11:$C558))</f>
        <v/>
      </c>
      <c r="G558" s="35"/>
      <c r="H558" s="17" t="str">
        <f t="shared" si="40"/>
        <v/>
      </c>
      <c r="I558" s="35"/>
      <c r="J558" s="25" t="str">
        <f t="shared" si="41"/>
        <v/>
      </c>
      <c r="K558" s="35"/>
      <c r="L558" s="22" t="str">
        <f t="shared" si="42"/>
        <v/>
      </c>
      <c r="M558" s="35"/>
      <c r="N558" s="31" t="str">
        <f>IF($D558="", "", SUM($D$11:$D558))</f>
        <v/>
      </c>
      <c r="O558" s="35"/>
      <c r="P558" s="17" t="str">
        <f t="shared" si="43"/>
        <v/>
      </c>
      <c r="Q558" s="35"/>
      <c r="U558" s="28" t="str">
        <f t="shared" si="44"/>
        <v/>
      </c>
    </row>
    <row r="559" spans="1:21" x14ac:dyDescent="0.25">
      <c r="A559" s="35"/>
      <c r="B559" s="10"/>
      <c r="C559" s="11"/>
      <c r="D559" s="12"/>
      <c r="E559" s="35"/>
      <c r="F559" s="17" t="str">
        <f>IF(AND($B559="", $C559="", $D559=""), "", SUM($C$11:$C559))</f>
        <v/>
      </c>
      <c r="G559" s="35"/>
      <c r="H559" s="17" t="str">
        <f t="shared" si="40"/>
        <v/>
      </c>
      <c r="I559" s="35"/>
      <c r="J559" s="25" t="str">
        <f t="shared" si="41"/>
        <v/>
      </c>
      <c r="K559" s="35"/>
      <c r="L559" s="22" t="str">
        <f t="shared" si="42"/>
        <v/>
      </c>
      <c r="M559" s="35"/>
      <c r="N559" s="31" t="str">
        <f>IF($D559="", "", SUM($D$11:$D559))</f>
        <v/>
      </c>
      <c r="O559" s="35"/>
      <c r="P559" s="17" t="str">
        <f t="shared" si="43"/>
        <v/>
      </c>
      <c r="Q559" s="35"/>
      <c r="U559" s="28" t="str">
        <f t="shared" si="44"/>
        <v/>
      </c>
    </row>
    <row r="560" spans="1:21" x14ac:dyDescent="0.25">
      <c r="A560" s="35"/>
      <c r="B560" s="10"/>
      <c r="C560" s="11"/>
      <c r="D560" s="12"/>
      <c r="E560" s="35"/>
      <c r="F560" s="17" t="str">
        <f>IF(AND($B560="", $C560="", $D560=""), "", SUM($C$11:$C560))</f>
        <v/>
      </c>
      <c r="G560" s="35"/>
      <c r="H560" s="17" t="str">
        <f t="shared" si="40"/>
        <v/>
      </c>
      <c r="I560" s="35"/>
      <c r="J560" s="25" t="str">
        <f t="shared" si="41"/>
        <v/>
      </c>
      <c r="K560" s="35"/>
      <c r="L560" s="22" t="str">
        <f t="shared" si="42"/>
        <v/>
      </c>
      <c r="M560" s="35"/>
      <c r="N560" s="31" t="str">
        <f>IF($D560="", "", SUM($D$11:$D560))</f>
        <v/>
      </c>
      <c r="O560" s="35"/>
      <c r="P560" s="17" t="str">
        <f t="shared" si="43"/>
        <v/>
      </c>
      <c r="Q560" s="35"/>
      <c r="U560" s="28" t="str">
        <f t="shared" si="44"/>
        <v/>
      </c>
    </row>
    <row r="561" spans="1:21" x14ac:dyDescent="0.25">
      <c r="A561" s="35"/>
      <c r="B561" s="10"/>
      <c r="C561" s="11"/>
      <c r="D561" s="12"/>
      <c r="E561" s="35"/>
      <c r="F561" s="17" t="str">
        <f>IF(AND($B561="", $C561="", $D561=""), "", SUM($C$11:$C561))</f>
        <v/>
      </c>
      <c r="G561" s="35"/>
      <c r="H561" s="17" t="str">
        <f t="shared" si="40"/>
        <v/>
      </c>
      <c r="I561" s="35"/>
      <c r="J561" s="25" t="str">
        <f t="shared" si="41"/>
        <v/>
      </c>
      <c r="K561" s="35"/>
      <c r="L561" s="22" t="str">
        <f t="shared" si="42"/>
        <v/>
      </c>
      <c r="M561" s="35"/>
      <c r="N561" s="31" t="str">
        <f>IF($D561="", "", SUM($D$11:$D561))</f>
        <v/>
      </c>
      <c r="O561" s="35"/>
      <c r="P561" s="17" t="str">
        <f t="shared" si="43"/>
        <v/>
      </c>
      <c r="Q561" s="35"/>
      <c r="U561" s="28" t="str">
        <f t="shared" si="44"/>
        <v/>
      </c>
    </row>
    <row r="562" spans="1:21" x14ac:dyDescent="0.25">
      <c r="A562" s="35"/>
      <c r="B562" s="10"/>
      <c r="C562" s="11"/>
      <c r="D562" s="12"/>
      <c r="E562" s="35"/>
      <c r="F562" s="17" t="str">
        <f>IF(AND($B562="", $C562="", $D562=""), "", SUM($C$11:$C562))</f>
        <v/>
      </c>
      <c r="G562" s="35"/>
      <c r="H562" s="17" t="str">
        <f t="shared" si="40"/>
        <v/>
      </c>
      <c r="I562" s="35"/>
      <c r="J562" s="25" t="str">
        <f t="shared" si="41"/>
        <v/>
      </c>
      <c r="K562" s="35"/>
      <c r="L562" s="22" t="str">
        <f t="shared" si="42"/>
        <v/>
      </c>
      <c r="M562" s="35"/>
      <c r="N562" s="31" t="str">
        <f>IF($D562="", "", SUM($D$11:$D562))</f>
        <v/>
      </c>
      <c r="O562" s="35"/>
      <c r="P562" s="17" t="str">
        <f t="shared" si="43"/>
        <v/>
      </c>
      <c r="Q562" s="35"/>
      <c r="U562" s="28" t="str">
        <f t="shared" si="44"/>
        <v/>
      </c>
    </row>
    <row r="563" spans="1:21" x14ac:dyDescent="0.25">
      <c r="A563" s="35"/>
      <c r="B563" s="10"/>
      <c r="C563" s="11"/>
      <c r="D563" s="12"/>
      <c r="E563" s="35"/>
      <c r="F563" s="17" t="str">
        <f>IF(AND($B563="", $C563="", $D563=""), "", SUM($C$11:$C563))</f>
        <v/>
      </c>
      <c r="G563" s="35"/>
      <c r="H563" s="17" t="str">
        <f t="shared" si="40"/>
        <v/>
      </c>
      <c r="I563" s="35"/>
      <c r="J563" s="25" t="str">
        <f t="shared" si="41"/>
        <v/>
      </c>
      <c r="K563" s="35"/>
      <c r="L563" s="22" t="str">
        <f t="shared" si="42"/>
        <v/>
      </c>
      <c r="M563" s="35"/>
      <c r="N563" s="31" t="str">
        <f>IF($D563="", "", SUM($D$11:$D563))</f>
        <v/>
      </c>
      <c r="O563" s="35"/>
      <c r="P563" s="17" t="str">
        <f t="shared" si="43"/>
        <v/>
      </c>
      <c r="Q563" s="35"/>
      <c r="U563" s="28" t="str">
        <f t="shared" si="44"/>
        <v/>
      </c>
    </row>
    <row r="564" spans="1:21" x14ac:dyDescent="0.25">
      <c r="A564" s="35"/>
      <c r="B564" s="10"/>
      <c r="C564" s="11"/>
      <c r="D564" s="12"/>
      <c r="E564" s="35"/>
      <c r="F564" s="17" t="str">
        <f>IF(AND($B564="", $C564="", $D564=""), "", SUM($C$11:$C564))</f>
        <v/>
      </c>
      <c r="G564" s="35"/>
      <c r="H564" s="17" t="str">
        <f t="shared" si="40"/>
        <v/>
      </c>
      <c r="I564" s="35"/>
      <c r="J564" s="25" t="str">
        <f t="shared" si="41"/>
        <v/>
      </c>
      <c r="K564" s="35"/>
      <c r="L564" s="22" t="str">
        <f t="shared" si="42"/>
        <v/>
      </c>
      <c r="M564" s="35"/>
      <c r="N564" s="31" t="str">
        <f>IF($D564="", "", SUM($D$11:$D564))</f>
        <v/>
      </c>
      <c r="O564" s="35"/>
      <c r="P564" s="17" t="str">
        <f t="shared" si="43"/>
        <v/>
      </c>
      <c r="Q564" s="35"/>
      <c r="U564" s="28" t="str">
        <f t="shared" si="44"/>
        <v/>
      </c>
    </row>
    <row r="565" spans="1:21" x14ac:dyDescent="0.25">
      <c r="A565" s="35"/>
      <c r="B565" s="10"/>
      <c r="C565" s="11"/>
      <c r="D565" s="12"/>
      <c r="E565" s="35"/>
      <c r="F565" s="17" t="str">
        <f>IF(AND($B565="", $C565="", $D565=""), "", SUM($C$11:$C565))</f>
        <v/>
      </c>
      <c r="G565" s="35"/>
      <c r="H565" s="17" t="str">
        <f t="shared" si="40"/>
        <v/>
      </c>
      <c r="I565" s="35"/>
      <c r="J565" s="25" t="str">
        <f t="shared" si="41"/>
        <v/>
      </c>
      <c r="K565" s="35"/>
      <c r="L565" s="22" t="str">
        <f t="shared" si="42"/>
        <v/>
      </c>
      <c r="M565" s="35"/>
      <c r="N565" s="31" t="str">
        <f>IF($D565="", "", SUM($D$11:$D565))</f>
        <v/>
      </c>
      <c r="O565" s="35"/>
      <c r="P565" s="17" t="str">
        <f t="shared" si="43"/>
        <v/>
      </c>
      <c r="Q565" s="35"/>
      <c r="U565" s="28" t="str">
        <f t="shared" si="44"/>
        <v/>
      </c>
    </row>
    <row r="566" spans="1:21" x14ac:dyDescent="0.25">
      <c r="A566" s="35"/>
      <c r="B566" s="10"/>
      <c r="C566" s="11"/>
      <c r="D566" s="12"/>
      <c r="E566" s="35"/>
      <c r="F566" s="17" t="str">
        <f>IF(AND($B566="", $C566="", $D566=""), "", SUM($C$11:$C566))</f>
        <v/>
      </c>
      <c r="G566" s="35"/>
      <c r="H566" s="17" t="str">
        <f t="shared" si="40"/>
        <v/>
      </c>
      <c r="I566" s="35"/>
      <c r="J566" s="25" t="str">
        <f t="shared" si="41"/>
        <v/>
      </c>
      <c r="K566" s="35"/>
      <c r="L566" s="22" t="str">
        <f t="shared" si="42"/>
        <v/>
      </c>
      <c r="M566" s="35"/>
      <c r="N566" s="31" t="str">
        <f>IF($D566="", "", SUM($D$11:$D566))</f>
        <v/>
      </c>
      <c r="O566" s="35"/>
      <c r="P566" s="17" t="str">
        <f t="shared" si="43"/>
        <v/>
      </c>
      <c r="Q566" s="35"/>
      <c r="U566" s="28" t="str">
        <f t="shared" si="44"/>
        <v/>
      </c>
    </row>
    <row r="567" spans="1:21" x14ac:dyDescent="0.25">
      <c r="A567" s="35"/>
      <c r="B567" s="10"/>
      <c r="C567" s="11"/>
      <c r="D567" s="12"/>
      <c r="E567" s="35"/>
      <c r="F567" s="17" t="str">
        <f>IF(AND($B567="", $C567="", $D567=""), "", SUM($C$11:$C567))</f>
        <v/>
      </c>
      <c r="G567" s="35"/>
      <c r="H567" s="17" t="str">
        <f t="shared" si="40"/>
        <v/>
      </c>
      <c r="I567" s="35"/>
      <c r="J567" s="25" t="str">
        <f t="shared" si="41"/>
        <v/>
      </c>
      <c r="K567" s="35"/>
      <c r="L567" s="22" t="str">
        <f t="shared" si="42"/>
        <v/>
      </c>
      <c r="M567" s="35"/>
      <c r="N567" s="31" t="str">
        <f>IF($D567="", "", SUM($D$11:$D567))</f>
        <v/>
      </c>
      <c r="O567" s="35"/>
      <c r="P567" s="17" t="str">
        <f t="shared" si="43"/>
        <v/>
      </c>
      <c r="Q567" s="35"/>
      <c r="U567" s="28" t="str">
        <f t="shared" si="44"/>
        <v/>
      </c>
    </row>
    <row r="568" spans="1:21" x14ac:dyDescent="0.25">
      <c r="A568" s="35"/>
      <c r="B568" s="10"/>
      <c r="C568" s="11"/>
      <c r="D568" s="12"/>
      <c r="E568" s="35"/>
      <c r="F568" s="17" t="str">
        <f>IF(AND($B568="", $C568="", $D568=""), "", SUM($C$11:$C568))</f>
        <v/>
      </c>
      <c r="G568" s="35"/>
      <c r="H568" s="17" t="str">
        <f t="shared" si="40"/>
        <v/>
      </c>
      <c r="I568" s="35"/>
      <c r="J568" s="25" t="str">
        <f t="shared" si="41"/>
        <v/>
      </c>
      <c r="K568" s="35"/>
      <c r="L568" s="22" t="str">
        <f t="shared" si="42"/>
        <v/>
      </c>
      <c r="M568" s="35"/>
      <c r="N568" s="31" t="str">
        <f>IF($D568="", "", SUM($D$11:$D568))</f>
        <v/>
      </c>
      <c r="O568" s="35"/>
      <c r="P568" s="17" t="str">
        <f t="shared" si="43"/>
        <v/>
      </c>
      <c r="Q568" s="35"/>
      <c r="U568" s="28" t="str">
        <f t="shared" si="44"/>
        <v/>
      </c>
    </row>
    <row r="569" spans="1:21" x14ac:dyDescent="0.25">
      <c r="A569" s="35"/>
      <c r="B569" s="10"/>
      <c r="C569" s="11"/>
      <c r="D569" s="12"/>
      <c r="E569" s="35"/>
      <c r="F569" s="17" t="str">
        <f>IF(AND($B569="", $C569="", $D569=""), "", SUM($C$11:$C569))</f>
        <v/>
      </c>
      <c r="G569" s="35"/>
      <c r="H569" s="17" t="str">
        <f t="shared" si="40"/>
        <v/>
      </c>
      <c r="I569" s="35"/>
      <c r="J569" s="25" t="str">
        <f t="shared" si="41"/>
        <v/>
      </c>
      <c r="K569" s="35"/>
      <c r="L569" s="22" t="str">
        <f t="shared" si="42"/>
        <v/>
      </c>
      <c r="M569" s="35"/>
      <c r="N569" s="31" t="str">
        <f>IF($D569="", "", SUM($D$11:$D569))</f>
        <v/>
      </c>
      <c r="O569" s="35"/>
      <c r="P569" s="17" t="str">
        <f t="shared" si="43"/>
        <v/>
      </c>
      <c r="Q569" s="35"/>
      <c r="U569" s="28" t="str">
        <f t="shared" si="44"/>
        <v/>
      </c>
    </row>
    <row r="570" spans="1:21" x14ac:dyDescent="0.25">
      <c r="A570" s="35"/>
      <c r="B570" s="10"/>
      <c r="C570" s="11"/>
      <c r="D570" s="12"/>
      <c r="E570" s="35"/>
      <c r="F570" s="17" t="str">
        <f>IF(AND($B570="", $C570="", $D570=""), "", SUM($C$11:$C570))</f>
        <v/>
      </c>
      <c r="G570" s="35"/>
      <c r="H570" s="17" t="str">
        <f t="shared" si="40"/>
        <v/>
      </c>
      <c r="I570" s="35"/>
      <c r="J570" s="25" t="str">
        <f t="shared" si="41"/>
        <v/>
      </c>
      <c r="K570" s="35"/>
      <c r="L570" s="22" t="str">
        <f t="shared" si="42"/>
        <v/>
      </c>
      <c r="M570" s="35"/>
      <c r="N570" s="31" t="str">
        <f>IF($D570="", "", SUM($D$11:$D570))</f>
        <v/>
      </c>
      <c r="O570" s="35"/>
      <c r="P570" s="17" t="str">
        <f t="shared" si="43"/>
        <v/>
      </c>
      <c r="Q570" s="35"/>
      <c r="U570" s="28" t="str">
        <f t="shared" si="44"/>
        <v/>
      </c>
    </row>
    <row r="571" spans="1:21" x14ac:dyDescent="0.25">
      <c r="A571" s="35"/>
      <c r="B571" s="10"/>
      <c r="C571" s="11"/>
      <c r="D571" s="12"/>
      <c r="E571" s="35"/>
      <c r="F571" s="17" t="str">
        <f>IF(AND($B571="", $C571="", $D571=""), "", SUM($C$11:$C571))</f>
        <v/>
      </c>
      <c r="G571" s="35"/>
      <c r="H571" s="17" t="str">
        <f t="shared" si="40"/>
        <v/>
      </c>
      <c r="I571" s="35"/>
      <c r="J571" s="25" t="str">
        <f t="shared" si="41"/>
        <v/>
      </c>
      <c r="K571" s="35"/>
      <c r="L571" s="22" t="str">
        <f t="shared" si="42"/>
        <v/>
      </c>
      <c r="M571" s="35"/>
      <c r="N571" s="31" t="str">
        <f>IF($D571="", "", SUM($D$11:$D571))</f>
        <v/>
      </c>
      <c r="O571" s="35"/>
      <c r="P571" s="17" t="str">
        <f t="shared" si="43"/>
        <v/>
      </c>
      <c r="Q571" s="35"/>
      <c r="U571" s="28" t="str">
        <f t="shared" si="44"/>
        <v/>
      </c>
    </row>
    <row r="572" spans="1:21" x14ac:dyDescent="0.25">
      <c r="A572" s="35"/>
      <c r="B572" s="10"/>
      <c r="C572" s="11"/>
      <c r="D572" s="12"/>
      <c r="E572" s="35"/>
      <c r="F572" s="17" t="str">
        <f>IF(AND($B572="", $C572="", $D572=""), "", SUM($C$11:$C572))</f>
        <v/>
      </c>
      <c r="G572" s="35"/>
      <c r="H572" s="17" t="str">
        <f t="shared" si="40"/>
        <v/>
      </c>
      <c r="I572" s="35"/>
      <c r="J572" s="25" t="str">
        <f t="shared" si="41"/>
        <v/>
      </c>
      <c r="K572" s="35"/>
      <c r="L572" s="22" t="str">
        <f t="shared" si="42"/>
        <v/>
      </c>
      <c r="M572" s="35"/>
      <c r="N572" s="31" t="str">
        <f>IF($D572="", "", SUM($D$11:$D572))</f>
        <v/>
      </c>
      <c r="O572" s="35"/>
      <c r="P572" s="17" t="str">
        <f t="shared" si="43"/>
        <v/>
      </c>
      <c r="Q572" s="35"/>
      <c r="U572" s="28" t="str">
        <f t="shared" si="44"/>
        <v/>
      </c>
    </row>
    <row r="573" spans="1:21" x14ac:dyDescent="0.25">
      <c r="A573" s="35"/>
      <c r="B573" s="10"/>
      <c r="C573" s="11"/>
      <c r="D573" s="12"/>
      <c r="E573" s="35"/>
      <c r="F573" s="17" t="str">
        <f>IF(AND($B573="", $C573="", $D573=""), "", SUM($C$11:$C573))</f>
        <v/>
      </c>
      <c r="G573" s="35"/>
      <c r="H573" s="17" t="str">
        <f t="shared" si="40"/>
        <v/>
      </c>
      <c r="I573" s="35"/>
      <c r="J573" s="25" t="str">
        <f t="shared" si="41"/>
        <v/>
      </c>
      <c r="K573" s="35"/>
      <c r="L573" s="22" t="str">
        <f t="shared" si="42"/>
        <v/>
      </c>
      <c r="M573" s="35"/>
      <c r="N573" s="31" t="str">
        <f>IF($D573="", "", SUM($D$11:$D573))</f>
        <v/>
      </c>
      <c r="O573" s="35"/>
      <c r="P573" s="17" t="str">
        <f t="shared" si="43"/>
        <v/>
      </c>
      <c r="Q573" s="35"/>
      <c r="U573" s="28" t="str">
        <f t="shared" si="44"/>
        <v/>
      </c>
    </row>
    <row r="574" spans="1:21" x14ac:dyDescent="0.25">
      <c r="A574" s="35"/>
      <c r="B574" s="10"/>
      <c r="C574" s="11"/>
      <c r="D574" s="12"/>
      <c r="E574" s="35"/>
      <c r="F574" s="17" t="str">
        <f>IF(AND($B574="", $C574="", $D574=""), "", SUM($C$11:$C574))</f>
        <v/>
      </c>
      <c r="G574" s="35"/>
      <c r="H574" s="17" t="str">
        <f t="shared" si="40"/>
        <v/>
      </c>
      <c r="I574" s="35"/>
      <c r="J574" s="25" t="str">
        <f t="shared" si="41"/>
        <v/>
      </c>
      <c r="K574" s="35"/>
      <c r="L574" s="22" t="str">
        <f t="shared" si="42"/>
        <v/>
      </c>
      <c r="M574" s="35"/>
      <c r="N574" s="31" t="str">
        <f>IF($D574="", "", SUM($D$11:$D574))</f>
        <v/>
      </c>
      <c r="O574" s="35"/>
      <c r="P574" s="17" t="str">
        <f t="shared" si="43"/>
        <v/>
      </c>
      <c r="Q574" s="35"/>
      <c r="U574" s="28" t="str">
        <f t="shared" si="44"/>
        <v/>
      </c>
    </row>
    <row r="575" spans="1:21" x14ac:dyDescent="0.25">
      <c r="A575" s="35"/>
      <c r="B575" s="10"/>
      <c r="C575" s="11"/>
      <c r="D575" s="12"/>
      <c r="E575" s="35"/>
      <c r="F575" s="17" t="str">
        <f>IF(AND($B575="", $C575="", $D575=""), "", SUM($C$11:$C575))</f>
        <v/>
      </c>
      <c r="G575" s="35"/>
      <c r="H575" s="17" t="str">
        <f t="shared" si="40"/>
        <v/>
      </c>
      <c r="I575" s="35"/>
      <c r="J575" s="25" t="str">
        <f t="shared" si="41"/>
        <v/>
      </c>
      <c r="K575" s="35"/>
      <c r="L575" s="22" t="str">
        <f t="shared" si="42"/>
        <v/>
      </c>
      <c r="M575" s="35"/>
      <c r="N575" s="31" t="str">
        <f>IF($D575="", "", SUM($D$11:$D575))</f>
        <v/>
      </c>
      <c r="O575" s="35"/>
      <c r="P575" s="17" t="str">
        <f t="shared" si="43"/>
        <v/>
      </c>
      <c r="Q575" s="35"/>
      <c r="U575" s="28" t="str">
        <f t="shared" si="44"/>
        <v/>
      </c>
    </row>
    <row r="576" spans="1:21" x14ac:dyDescent="0.25">
      <c r="A576" s="35"/>
      <c r="B576" s="10"/>
      <c r="C576" s="11"/>
      <c r="D576" s="12"/>
      <c r="E576" s="35"/>
      <c r="F576" s="17" t="str">
        <f>IF(AND($B576="", $C576="", $D576=""), "", SUM($C$11:$C576))</f>
        <v/>
      </c>
      <c r="G576" s="35"/>
      <c r="H576" s="17" t="str">
        <f t="shared" si="40"/>
        <v/>
      </c>
      <c r="I576" s="35"/>
      <c r="J576" s="25" t="str">
        <f t="shared" si="41"/>
        <v/>
      </c>
      <c r="K576" s="35"/>
      <c r="L576" s="22" t="str">
        <f t="shared" si="42"/>
        <v/>
      </c>
      <c r="M576" s="35"/>
      <c r="N576" s="31" t="str">
        <f>IF($D576="", "", SUM($D$11:$D576))</f>
        <v/>
      </c>
      <c r="O576" s="35"/>
      <c r="P576" s="17" t="str">
        <f t="shared" si="43"/>
        <v/>
      </c>
      <c r="Q576" s="35"/>
      <c r="U576" s="28" t="str">
        <f t="shared" si="44"/>
        <v/>
      </c>
    </row>
    <row r="577" spans="1:21" x14ac:dyDescent="0.25">
      <c r="A577" s="35"/>
      <c r="B577" s="10"/>
      <c r="C577" s="11"/>
      <c r="D577" s="12"/>
      <c r="E577" s="35"/>
      <c r="F577" s="17" t="str">
        <f>IF(AND($B577="", $C577="", $D577=""), "", SUM($C$11:$C577))</f>
        <v/>
      </c>
      <c r="G577" s="35"/>
      <c r="H577" s="17" t="str">
        <f t="shared" si="40"/>
        <v/>
      </c>
      <c r="I577" s="35"/>
      <c r="J577" s="25" t="str">
        <f t="shared" si="41"/>
        <v/>
      </c>
      <c r="K577" s="35"/>
      <c r="L577" s="22" t="str">
        <f t="shared" si="42"/>
        <v/>
      </c>
      <c r="M577" s="35"/>
      <c r="N577" s="31" t="str">
        <f>IF($D577="", "", SUM($D$11:$D577))</f>
        <v/>
      </c>
      <c r="O577" s="35"/>
      <c r="P577" s="17" t="str">
        <f t="shared" si="43"/>
        <v/>
      </c>
      <c r="Q577" s="35"/>
      <c r="U577" s="28" t="str">
        <f t="shared" si="44"/>
        <v/>
      </c>
    </row>
    <row r="578" spans="1:21" x14ac:dyDescent="0.25">
      <c r="A578" s="35"/>
      <c r="B578" s="10"/>
      <c r="C578" s="11"/>
      <c r="D578" s="12"/>
      <c r="E578" s="35"/>
      <c r="F578" s="17" t="str">
        <f>IF(AND($B578="", $C578="", $D578=""), "", SUM($C$11:$C578))</f>
        <v/>
      </c>
      <c r="G578" s="35"/>
      <c r="H578" s="17" t="str">
        <f t="shared" si="40"/>
        <v/>
      </c>
      <c r="I578" s="35"/>
      <c r="J578" s="25" t="str">
        <f t="shared" si="41"/>
        <v/>
      </c>
      <c r="K578" s="35"/>
      <c r="L578" s="22" t="str">
        <f t="shared" si="42"/>
        <v/>
      </c>
      <c r="M578" s="35"/>
      <c r="N578" s="31" t="str">
        <f>IF($D578="", "", SUM($D$11:$D578))</f>
        <v/>
      </c>
      <c r="O578" s="35"/>
      <c r="P578" s="17" t="str">
        <f t="shared" si="43"/>
        <v/>
      </c>
      <c r="Q578" s="35"/>
      <c r="U578" s="28" t="str">
        <f t="shared" si="44"/>
        <v/>
      </c>
    </row>
    <row r="579" spans="1:21" x14ac:dyDescent="0.25">
      <c r="A579" s="35"/>
      <c r="B579" s="10"/>
      <c r="C579" s="11"/>
      <c r="D579" s="12"/>
      <c r="E579" s="35"/>
      <c r="F579" s="17" t="str">
        <f>IF(AND($B579="", $C579="", $D579=""), "", SUM($C$11:$C579))</f>
        <v/>
      </c>
      <c r="G579" s="35"/>
      <c r="H579" s="17" t="str">
        <f t="shared" si="40"/>
        <v/>
      </c>
      <c r="I579" s="35"/>
      <c r="J579" s="25" t="str">
        <f t="shared" si="41"/>
        <v/>
      </c>
      <c r="K579" s="35"/>
      <c r="L579" s="22" t="str">
        <f t="shared" si="42"/>
        <v/>
      </c>
      <c r="M579" s="35"/>
      <c r="N579" s="31" t="str">
        <f>IF($D579="", "", SUM($D$11:$D579))</f>
        <v/>
      </c>
      <c r="O579" s="35"/>
      <c r="P579" s="17" t="str">
        <f t="shared" si="43"/>
        <v/>
      </c>
      <c r="Q579" s="35"/>
      <c r="U579" s="28" t="str">
        <f t="shared" si="44"/>
        <v/>
      </c>
    </row>
    <row r="580" spans="1:21" x14ac:dyDescent="0.25">
      <c r="A580" s="35"/>
      <c r="B580" s="10"/>
      <c r="C580" s="11"/>
      <c r="D580" s="12"/>
      <c r="E580" s="35"/>
      <c r="F580" s="17" t="str">
        <f>IF(AND($B580="", $C580="", $D580=""), "", SUM($C$11:$C580))</f>
        <v/>
      </c>
      <c r="G580" s="35"/>
      <c r="H580" s="17" t="str">
        <f t="shared" si="40"/>
        <v/>
      </c>
      <c r="I580" s="35"/>
      <c r="J580" s="25" t="str">
        <f t="shared" si="41"/>
        <v/>
      </c>
      <c r="K580" s="35"/>
      <c r="L580" s="22" t="str">
        <f t="shared" si="42"/>
        <v/>
      </c>
      <c r="M580" s="35"/>
      <c r="N580" s="31" t="str">
        <f>IF($D580="", "", SUM($D$11:$D580))</f>
        <v/>
      </c>
      <c r="O580" s="35"/>
      <c r="P580" s="17" t="str">
        <f t="shared" si="43"/>
        <v/>
      </c>
      <c r="Q580" s="35"/>
      <c r="U580" s="28" t="str">
        <f t="shared" si="44"/>
        <v/>
      </c>
    </row>
    <row r="581" spans="1:21" x14ac:dyDescent="0.25">
      <c r="A581" s="35"/>
      <c r="B581" s="10"/>
      <c r="C581" s="11"/>
      <c r="D581" s="12"/>
      <c r="E581" s="35"/>
      <c r="F581" s="17" t="str">
        <f>IF(AND($B581="", $C581="", $D581=""), "", SUM($C$11:$C581))</f>
        <v/>
      </c>
      <c r="G581" s="35"/>
      <c r="H581" s="17" t="str">
        <f t="shared" si="40"/>
        <v/>
      </c>
      <c r="I581" s="35"/>
      <c r="J581" s="25" t="str">
        <f t="shared" si="41"/>
        <v/>
      </c>
      <c r="K581" s="35"/>
      <c r="L581" s="22" t="str">
        <f t="shared" si="42"/>
        <v/>
      </c>
      <c r="M581" s="35"/>
      <c r="N581" s="31" t="str">
        <f>IF($D581="", "", SUM($D$11:$D581))</f>
        <v/>
      </c>
      <c r="O581" s="35"/>
      <c r="P581" s="17" t="str">
        <f t="shared" si="43"/>
        <v/>
      </c>
      <c r="Q581" s="35"/>
      <c r="U581" s="28" t="str">
        <f t="shared" si="44"/>
        <v/>
      </c>
    </row>
    <row r="582" spans="1:21" x14ac:dyDescent="0.25">
      <c r="A582" s="35"/>
      <c r="B582" s="10"/>
      <c r="C582" s="11"/>
      <c r="D582" s="12"/>
      <c r="E582" s="35"/>
      <c r="F582" s="17" t="str">
        <f>IF(AND($B582="", $C582="", $D582=""), "", SUM($C$11:$C582))</f>
        <v/>
      </c>
      <c r="G582" s="35"/>
      <c r="H582" s="17" t="str">
        <f t="shared" si="40"/>
        <v/>
      </c>
      <c r="I582" s="35"/>
      <c r="J582" s="25" t="str">
        <f t="shared" si="41"/>
        <v/>
      </c>
      <c r="K582" s="35"/>
      <c r="L582" s="22" t="str">
        <f t="shared" si="42"/>
        <v/>
      </c>
      <c r="M582" s="35"/>
      <c r="N582" s="31" t="str">
        <f>IF($D582="", "", SUM($D$11:$D582))</f>
        <v/>
      </c>
      <c r="O582" s="35"/>
      <c r="P582" s="17" t="str">
        <f t="shared" si="43"/>
        <v/>
      </c>
      <c r="Q582" s="35"/>
      <c r="U582" s="28" t="str">
        <f t="shared" si="44"/>
        <v/>
      </c>
    </row>
    <row r="583" spans="1:21" x14ac:dyDescent="0.25">
      <c r="A583" s="35"/>
      <c r="B583" s="10"/>
      <c r="C583" s="11"/>
      <c r="D583" s="12"/>
      <c r="E583" s="35"/>
      <c r="F583" s="17" t="str">
        <f>IF(AND($B583="", $C583="", $D583=""), "", SUM($C$11:$C583))</f>
        <v/>
      </c>
      <c r="G583" s="35"/>
      <c r="H583" s="17" t="str">
        <f t="shared" si="40"/>
        <v/>
      </c>
      <c r="I583" s="35"/>
      <c r="J583" s="25" t="str">
        <f t="shared" si="41"/>
        <v/>
      </c>
      <c r="K583" s="35"/>
      <c r="L583" s="22" t="str">
        <f t="shared" si="42"/>
        <v/>
      </c>
      <c r="M583" s="35"/>
      <c r="N583" s="31" t="str">
        <f>IF($D583="", "", SUM($D$11:$D583))</f>
        <v/>
      </c>
      <c r="O583" s="35"/>
      <c r="P583" s="17" t="str">
        <f t="shared" si="43"/>
        <v/>
      </c>
      <c r="Q583" s="35"/>
      <c r="U583" s="28" t="str">
        <f t="shared" si="44"/>
        <v/>
      </c>
    </row>
    <row r="584" spans="1:21" x14ac:dyDescent="0.25">
      <c r="A584" s="35"/>
      <c r="B584" s="10"/>
      <c r="C584" s="11"/>
      <c r="D584" s="12"/>
      <c r="E584" s="35"/>
      <c r="F584" s="17" t="str">
        <f>IF(AND($B584="", $C584="", $D584=""), "", SUM($C$11:$C584))</f>
        <v/>
      </c>
      <c r="G584" s="35"/>
      <c r="H584" s="17" t="str">
        <f t="shared" si="40"/>
        <v/>
      </c>
      <c r="I584" s="35"/>
      <c r="J584" s="25" t="str">
        <f t="shared" si="41"/>
        <v/>
      </c>
      <c r="K584" s="35"/>
      <c r="L584" s="22" t="str">
        <f t="shared" si="42"/>
        <v/>
      </c>
      <c r="M584" s="35"/>
      <c r="N584" s="31" t="str">
        <f>IF($D584="", "", SUM($D$11:$D584))</f>
        <v/>
      </c>
      <c r="O584" s="35"/>
      <c r="P584" s="17" t="str">
        <f t="shared" si="43"/>
        <v/>
      </c>
      <c r="Q584" s="35"/>
      <c r="U584" s="28" t="str">
        <f t="shared" si="44"/>
        <v/>
      </c>
    </row>
    <row r="585" spans="1:21" x14ac:dyDescent="0.25">
      <c r="A585" s="35"/>
      <c r="B585" s="10"/>
      <c r="C585" s="11"/>
      <c r="D585" s="12"/>
      <c r="E585" s="35"/>
      <c r="F585" s="17" t="str">
        <f>IF(AND($B585="", $C585="", $D585=""), "", SUM($C$11:$C585))</f>
        <v/>
      </c>
      <c r="G585" s="35"/>
      <c r="H585" s="17" t="str">
        <f t="shared" si="40"/>
        <v/>
      </c>
      <c r="I585" s="35"/>
      <c r="J585" s="25" t="str">
        <f t="shared" si="41"/>
        <v/>
      </c>
      <c r="K585" s="35"/>
      <c r="L585" s="22" t="str">
        <f t="shared" si="42"/>
        <v/>
      </c>
      <c r="M585" s="35"/>
      <c r="N585" s="31" t="str">
        <f>IF($D585="", "", SUM($D$11:$D585))</f>
        <v/>
      </c>
      <c r="O585" s="35"/>
      <c r="P585" s="17" t="str">
        <f t="shared" si="43"/>
        <v/>
      </c>
      <c r="Q585" s="35"/>
      <c r="U585" s="28" t="str">
        <f t="shared" si="44"/>
        <v/>
      </c>
    </row>
    <row r="586" spans="1:21" x14ac:dyDescent="0.25">
      <c r="A586" s="35"/>
      <c r="B586" s="10"/>
      <c r="C586" s="11"/>
      <c r="D586" s="12"/>
      <c r="E586" s="35"/>
      <c r="F586" s="17" t="str">
        <f>IF(AND($B586="", $C586="", $D586=""), "", SUM($C$11:$C586))</f>
        <v/>
      </c>
      <c r="G586" s="35"/>
      <c r="H586" s="17" t="str">
        <f t="shared" si="40"/>
        <v/>
      </c>
      <c r="I586" s="35"/>
      <c r="J586" s="25" t="str">
        <f t="shared" si="41"/>
        <v/>
      </c>
      <c r="K586" s="35"/>
      <c r="L586" s="22" t="str">
        <f t="shared" si="42"/>
        <v/>
      </c>
      <c r="M586" s="35"/>
      <c r="N586" s="31" t="str">
        <f>IF($D586="", "", SUM($D$11:$D586))</f>
        <v/>
      </c>
      <c r="O586" s="35"/>
      <c r="P586" s="17" t="str">
        <f t="shared" si="43"/>
        <v/>
      </c>
      <c r="Q586" s="35"/>
      <c r="U586" s="28" t="str">
        <f t="shared" si="44"/>
        <v/>
      </c>
    </row>
    <row r="587" spans="1:21" x14ac:dyDescent="0.25">
      <c r="A587" s="35"/>
      <c r="B587" s="10"/>
      <c r="C587" s="11"/>
      <c r="D587" s="12"/>
      <c r="E587" s="35"/>
      <c r="F587" s="17" t="str">
        <f>IF(AND($B587="", $C587="", $D587=""), "", SUM($C$11:$C587))</f>
        <v/>
      </c>
      <c r="G587" s="35"/>
      <c r="H587" s="17" t="str">
        <f t="shared" ref="H587:H650" si="45">IF($F587="", "", $F$3-$F587)</f>
        <v/>
      </c>
      <c r="I587" s="35"/>
      <c r="J587" s="25" t="str">
        <f t="shared" ref="J587:J650" si="46">IF($F587="", "", ($F$3-$F587)/$F$3)</f>
        <v/>
      </c>
      <c r="K587" s="35"/>
      <c r="L587" s="22" t="str">
        <f t="shared" si="42"/>
        <v/>
      </c>
      <c r="M587" s="35"/>
      <c r="N587" s="31" t="str">
        <f>IF($D587="", "", SUM($D$11:$D587))</f>
        <v/>
      </c>
      <c r="O587" s="35"/>
      <c r="P587" s="17" t="str">
        <f t="shared" si="43"/>
        <v/>
      </c>
      <c r="Q587" s="35"/>
      <c r="U587" s="28" t="str">
        <f t="shared" si="44"/>
        <v/>
      </c>
    </row>
    <row r="588" spans="1:21" x14ac:dyDescent="0.25">
      <c r="A588" s="35"/>
      <c r="B588" s="10"/>
      <c r="C588" s="11"/>
      <c r="D588" s="12"/>
      <c r="E588" s="35"/>
      <c r="F588" s="17" t="str">
        <f>IF(AND($B588="", $C588="", $D588=""), "", SUM($C$11:$C588))</f>
        <v/>
      </c>
      <c r="G588" s="35"/>
      <c r="H588" s="17" t="str">
        <f t="shared" si="45"/>
        <v/>
      </c>
      <c r="I588" s="35"/>
      <c r="J588" s="25" t="str">
        <f t="shared" si="46"/>
        <v/>
      </c>
      <c r="K588" s="35"/>
      <c r="L588" s="22" t="str">
        <f t="shared" ref="L588:L651" si="47">IF($J588="", "", 1-$J588)</f>
        <v/>
      </c>
      <c r="M588" s="35"/>
      <c r="N588" s="31" t="str">
        <f>IF($D588="", "", SUM($D$11:$D588))</f>
        <v/>
      </c>
      <c r="O588" s="35"/>
      <c r="P588" s="17" t="str">
        <f t="shared" ref="P588:P651" si="48">IF(OR($C588="", $D588=""), "", IFERROR(ROUND(($D588/$C588)*24*60, 2), ""))</f>
        <v/>
      </c>
      <c r="Q588" s="35"/>
      <c r="U588" s="28" t="str">
        <f t="shared" ref="U588:U651" si="49">IF($L588="", "", IF(AND($L587&lt;1, $L588&gt;=1), "X", ""))</f>
        <v/>
      </c>
    </row>
    <row r="589" spans="1:21" x14ac:dyDescent="0.25">
      <c r="A589" s="35"/>
      <c r="B589" s="10"/>
      <c r="C589" s="11"/>
      <c r="D589" s="12"/>
      <c r="E589" s="35"/>
      <c r="F589" s="17" t="str">
        <f>IF(AND($B589="", $C589="", $D589=""), "", SUM($C$11:$C589))</f>
        <v/>
      </c>
      <c r="G589" s="35"/>
      <c r="H589" s="17" t="str">
        <f t="shared" si="45"/>
        <v/>
      </c>
      <c r="I589" s="35"/>
      <c r="J589" s="25" t="str">
        <f t="shared" si="46"/>
        <v/>
      </c>
      <c r="K589" s="35"/>
      <c r="L589" s="22" t="str">
        <f t="shared" si="47"/>
        <v/>
      </c>
      <c r="M589" s="35"/>
      <c r="N589" s="31" t="str">
        <f>IF($D589="", "", SUM($D$11:$D589))</f>
        <v/>
      </c>
      <c r="O589" s="35"/>
      <c r="P589" s="17" t="str">
        <f t="shared" si="48"/>
        <v/>
      </c>
      <c r="Q589" s="35"/>
      <c r="U589" s="28" t="str">
        <f t="shared" si="49"/>
        <v/>
      </c>
    </row>
    <row r="590" spans="1:21" x14ac:dyDescent="0.25">
      <c r="A590" s="35"/>
      <c r="B590" s="10"/>
      <c r="C590" s="11"/>
      <c r="D590" s="12"/>
      <c r="E590" s="35"/>
      <c r="F590" s="17" t="str">
        <f>IF(AND($B590="", $C590="", $D590=""), "", SUM($C$11:$C590))</f>
        <v/>
      </c>
      <c r="G590" s="35"/>
      <c r="H590" s="17" t="str">
        <f t="shared" si="45"/>
        <v/>
      </c>
      <c r="I590" s="35"/>
      <c r="J590" s="25" t="str">
        <f t="shared" si="46"/>
        <v/>
      </c>
      <c r="K590" s="35"/>
      <c r="L590" s="22" t="str">
        <f t="shared" si="47"/>
        <v/>
      </c>
      <c r="M590" s="35"/>
      <c r="N590" s="31" t="str">
        <f>IF($D590="", "", SUM($D$11:$D590))</f>
        <v/>
      </c>
      <c r="O590" s="35"/>
      <c r="P590" s="17" t="str">
        <f t="shared" si="48"/>
        <v/>
      </c>
      <c r="Q590" s="35"/>
      <c r="U590" s="28" t="str">
        <f t="shared" si="49"/>
        <v/>
      </c>
    </row>
    <row r="591" spans="1:21" x14ac:dyDescent="0.25">
      <c r="A591" s="35"/>
      <c r="B591" s="10"/>
      <c r="C591" s="11"/>
      <c r="D591" s="12"/>
      <c r="E591" s="35"/>
      <c r="F591" s="17" t="str">
        <f>IF(AND($B591="", $C591="", $D591=""), "", SUM($C$11:$C591))</f>
        <v/>
      </c>
      <c r="G591" s="35"/>
      <c r="H591" s="17" t="str">
        <f t="shared" si="45"/>
        <v/>
      </c>
      <c r="I591" s="35"/>
      <c r="J591" s="25" t="str">
        <f t="shared" si="46"/>
        <v/>
      </c>
      <c r="K591" s="35"/>
      <c r="L591" s="22" t="str">
        <f t="shared" si="47"/>
        <v/>
      </c>
      <c r="M591" s="35"/>
      <c r="N591" s="31" t="str">
        <f>IF($D591="", "", SUM($D$11:$D591))</f>
        <v/>
      </c>
      <c r="O591" s="35"/>
      <c r="P591" s="17" t="str">
        <f t="shared" si="48"/>
        <v/>
      </c>
      <c r="Q591" s="35"/>
      <c r="U591" s="28" t="str">
        <f t="shared" si="49"/>
        <v/>
      </c>
    </row>
    <row r="592" spans="1:21" x14ac:dyDescent="0.25">
      <c r="A592" s="35"/>
      <c r="B592" s="10"/>
      <c r="C592" s="11"/>
      <c r="D592" s="12"/>
      <c r="E592" s="35"/>
      <c r="F592" s="17" t="str">
        <f>IF(AND($B592="", $C592="", $D592=""), "", SUM($C$11:$C592))</f>
        <v/>
      </c>
      <c r="G592" s="35"/>
      <c r="H592" s="17" t="str">
        <f t="shared" si="45"/>
        <v/>
      </c>
      <c r="I592" s="35"/>
      <c r="J592" s="25" t="str">
        <f t="shared" si="46"/>
        <v/>
      </c>
      <c r="K592" s="35"/>
      <c r="L592" s="22" t="str">
        <f t="shared" si="47"/>
        <v/>
      </c>
      <c r="M592" s="35"/>
      <c r="N592" s="31" t="str">
        <f>IF($D592="", "", SUM($D$11:$D592))</f>
        <v/>
      </c>
      <c r="O592" s="35"/>
      <c r="P592" s="17" t="str">
        <f t="shared" si="48"/>
        <v/>
      </c>
      <c r="Q592" s="35"/>
      <c r="U592" s="28" t="str">
        <f t="shared" si="49"/>
        <v/>
      </c>
    </row>
    <row r="593" spans="1:21" x14ac:dyDescent="0.25">
      <c r="A593" s="35"/>
      <c r="B593" s="10"/>
      <c r="C593" s="11"/>
      <c r="D593" s="12"/>
      <c r="E593" s="35"/>
      <c r="F593" s="17" t="str">
        <f>IF(AND($B593="", $C593="", $D593=""), "", SUM($C$11:$C593))</f>
        <v/>
      </c>
      <c r="G593" s="35"/>
      <c r="H593" s="17" t="str">
        <f t="shared" si="45"/>
        <v/>
      </c>
      <c r="I593" s="35"/>
      <c r="J593" s="25" t="str">
        <f t="shared" si="46"/>
        <v/>
      </c>
      <c r="K593" s="35"/>
      <c r="L593" s="22" t="str">
        <f t="shared" si="47"/>
        <v/>
      </c>
      <c r="M593" s="35"/>
      <c r="N593" s="31" t="str">
        <f>IF($D593="", "", SUM($D$11:$D593))</f>
        <v/>
      </c>
      <c r="O593" s="35"/>
      <c r="P593" s="17" t="str">
        <f t="shared" si="48"/>
        <v/>
      </c>
      <c r="Q593" s="35"/>
      <c r="U593" s="28" t="str">
        <f t="shared" si="49"/>
        <v/>
      </c>
    </row>
    <row r="594" spans="1:21" x14ac:dyDescent="0.25">
      <c r="A594" s="35"/>
      <c r="B594" s="10"/>
      <c r="C594" s="11"/>
      <c r="D594" s="12"/>
      <c r="E594" s="35"/>
      <c r="F594" s="17" t="str">
        <f>IF(AND($B594="", $C594="", $D594=""), "", SUM($C$11:$C594))</f>
        <v/>
      </c>
      <c r="G594" s="35"/>
      <c r="H594" s="17" t="str">
        <f t="shared" si="45"/>
        <v/>
      </c>
      <c r="I594" s="35"/>
      <c r="J594" s="25" t="str">
        <f t="shared" si="46"/>
        <v/>
      </c>
      <c r="K594" s="35"/>
      <c r="L594" s="22" t="str">
        <f t="shared" si="47"/>
        <v/>
      </c>
      <c r="M594" s="35"/>
      <c r="N594" s="31" t="str">
        <f>IF($D594="", "", SUM($D$11:$D594))</f>
        <v/>
      </c>
      <c r="O594" s="35"/>
      <c r="P594" s="17" t="str">
        <f t="shared" si="48"/>
        <v/>
      </c>
      <c r="Q594" s="35"/>
      <c r="U594" s="28" t="str">
        <f t="shared" si="49"/>
        <v/>
      </c>
    </row>
    <row r="595" spans="1:21" x14ac:dyDescent="0.25">
      <c r="A595" s="35"/>
      <c r="B595" s="10"/>
      <c r="C595" s="11"/>
      <c r="D595" s="12"/>
      <c r="E595" s="35"/>
      <c r="F595" s="17" t="str">
        <f>IF(AND($B595="", $C595="", $D595=""), "", SUM($C$11:$C595))</f>
        <v/>
      </c>
      <c r="G595" s="35"/>
      <c r="H595" s="17" t="str">
        <f t="shared" si="45"/>
        <v/>
      </c>
      <c r="I595" s="35"/>
      <c r="J595" s="25" t="str">
        <f t="shared" si="46"/>
        <v/>
      </c>
      <c r="K595" s="35"/>
      <c r="L595" s="22" t="str">
        <f t="shared" si="47"/>
        <v/>
      </c>
      <c r="M595" s="35"/>
      <c r="N595" s="31" t="str">
        <f>IF($D595="", "", SUM($D$11:$D595))</f>
        <v/>
      </c>
      <c r="O595" s="35"/>
      <c r="P595" s="17" t="str">
        <f t="shared" si="48"/>
        <v/>
      </c>
      <c r="Q595" s="35"/>
      <c r="U595" s="28" t="str">
        <f t="shared" si="49"/>
        <v/>
      </c>
    </row>
    <row r="596" spans="1:21" x14ac:dyDescent="0.25">
      <c r="A596" s="35"/>
      <c r="B596" s="10"/>
      <c r="C596" s="11"/>
      <c r="D596" s="12"/>
      <c r="E596" s="35"/>
      <c r="F596" s="17" t="str">
        <f>IF(AND($B596="", $C596="", $D596=""), "", SUM($C$11:$C596))</f>
        <v/>
      </c>
      <c r="G596" s="35"/>
      <c r="H596" s="17" t="str">
        <f t="shared" si="45"/>
        <v/>
      </c>
      <c r="I596" s="35"/>
      <c r="J596" s="25" t="str">
        <f t="shared" si="46"/>
        <v/>
      </c>
      <c r="K596" s="35"/>
      <c r="L596" s="22" t="str">
        <f t="shared" si="47"/>
        <v/>
      </c>
      <c r="M596" s="35"/>
      <c r="N596" s="31" t="str">
        <f>IF($D596="", "", SUM($D$11:$D596))</f>
        <v/>
      </c>
      <c r="O596" s="35"/>
      <c r="P596" s="17" t="str">
        <f t="shared" si="48"/>
        <v/>
      </c>
      <c r="Q596" s="35"/>
      <c r="U596" s="28" t="str">
        <f t="shared" si="49"/>
        <v/>
      </c>
    </row>
    <row r="597" spans="1:21" x14ac:dyDescent="0.25">
      <c r="A597" s="35"/>
      <c r="B597" s="10"/>
      <c r="C597" s="11"/>
      <c r="D597" s="12"/>
      <c r="E597" s="35"/>
      <c r="F597" s="17" t="str">
        <f>IF(AND($B597="", $C597="", $D597=""), "", SUM($C$11:$C597))</f>
        <v/>
      </c>
      <c r="G597" s="35"/>
      <c r="H597" s="17" t="str">
        <f t="shared" si="45"/>
        <v/>
      </c>
      <c r="I597" s="35"/>
      <c r="J597" s="25" t="str">
        <f t="shared" si="46"/>
        <v/>
      </c>
      <c r="K597" s="35"/>
      <c r="L597" s="22" t="str">
        <f t="shared" si="47"/>
        <v/>
      </c>
      <c r="M597" s="35"/>
      <c r="N597" s="31" t="str">
        <f>IF($D597="", "", SUM($D$11:$D597))</f>
        <v/>
      </c>
      <c r="O597" s="35"/>
      <c r="P597" s="17" t="str">
        <f t="shared" si="48"/>
        <v/>
      </c>
      <c r="Q597" s="35"/>
      <c r="U597" s="28" t="str">
        <f t="shared" si="49"/>
        <v/>
      </c>
    </row>
    <row r="598" spans="1:21" x14ac:dyDescent="0.25">
      <c r="A598" s="35"/>
      <c r="B598" s="10"/>
      <c r="C598" s="11"/>
      <c r="D598" s="12"/>
      <c r="E598" s="35"/>
      <c r="F598" s="17" t="str">
        <f>IF(AND($B598="", $C598="", $D598=""), "", SUM($C$11:$C598))</f>
        <v/>
      </c>
      <c r="G598" s="35"/>
      <c r="H598" s="17" t="str">
        <f t="shared" si="45"/>
        <v/>
      </c>
      <c r="I598" s="35"/>
      <c r="J598" s="25" t="str">
        <f t="shared" si="46"/>
        <v/>
      </c>
      <c r="K598" s="35"/>
      <c r="L598" s="22" t="str">
        <f t="shared" si="47"/>
        <v/>
      </c>
      <c r="M598" s="35"/>
      <c r="N598" s="31" t="str">
        <f>IF($D598="", "", SUM($D$11:$D598))</f>
        <v/>
      </c>
      <c r="O598" s="35"/>
      <c r="P598" s="17" t="str">
        <f t="shared" si="48"/>
        <v/>
      </c>
      <c r="Q598" s="35"/>
      <c r="U598" s="28" t="str">
        <f t="shared" si="49"/>
        <v/>
      </c>
    </row>
    <row r="599" spans="1:21" x14ac:dyDescent="0.25">
      <c r="A599" s="35"/>
      <c r="B599" s="10"/>
      <c r="C599" s="11"/>
      <c r="D599" s="12"/>
      <c r="E599" s="35"/>
      <c r="F599" s="17" t="str">
        <f>IF(AND($B599="", $C599="", $D599=""), "", SUM($C$11:$C599))</f>
        <v/>
      </c>
      <c r="G599" s="35"/>
      <c r="H599" s="17" t="str">
        <f t="shared" si="45"/>
        <v/>
      </c>
      <c r="I599" s="35"/>
      <c r="J599" s="25" t="str">
        <f t="shared" si="46"/>
        <v/>
      </c>
      <c r="K599" s="35"/>
      <c r="L599" s="22" t="str">
        <f t="shared" si="47"/>
        <v/>
      </c>
      <c r="M599" s="35"/>
      <c r="N599" s="31" t="str">
        <f>IF($D599="", "", SUM($D$11:$D599))</f>
        <v/>
      </c>
      <c r="O599" s="35"/>
      <c r="P599" s="17" t="str">
        <f t="shared" si="48"/>
        <v/>
      </c>
      <c r="Q599" s="35"/>
      <c r="U599" s="28" t="str">
        <f t="shared" si="49"/>
        <v/>
      </c>
    </row>
    <row r="600" spans="1:21" x14ac:dyDescent="0.25">
      <c r="A600" s="35"/>
      <c r="B600" s="10"/>
      <c r="C600" s="11"/>
      <c r="D600" s="12"/>
      <c r="E600" s="35"/>
      <c r="F600" s="17" t="str">
        <f>IF(AND($B600="", $C600="", $D600=""), "", SUM($C$11:$C600))</f>
        <v/>
      </c>
      <c r="G600" s="35"/>
      <c r="H600" s="17" t="str">
        <f t="shared" si="45"/>
        <v/>
      </c>
      <c r="I600" s="35"/>
      <c r="J600" s="25" t="str">
        <f t="shared" si="46"/>
        <v/>
      </c>
      <c r="K600" s="35"/>
      <c r="L600" s="22" t="str">
        <f t="shared" si="47"/>
        <v/>
      </c>
      <c r="M600" s="35"/>
      <c r="N600" s="31" t="str">
        <f>IF($D600="", "", SUM($D$11:$D600))</f>
        <v/>
      </c>
      <c r="O600" s="35"/>
      <c r="P600" s="17" t="str">
        <f t="shared" si="48"/>
        <v/>
      </c>
      <c r="Q600" s="35"/>
      <c r="U600" s="28" t="str">
        <f t="shared" si="49"/>
        <v/>
      </c>
    </row>
    <row r="601" spans="1:21" x14ac:dyDescent="0.25">
      <c r="A601" s="35"/>
      <c r="B601" s="10"/>
      <c r="C601" s="11"/>
      <c r="D601" s="12"/>
      <c r="E601" s="35"/>
      <c r="F601" s="17" t="str">
        <f>IF(AND($B601="", $C601="", $D601=""), "", SUM($C$11:$C601))</f>
        <v/>
      </c>
      <c r="G601" s="35"/>
      <c r="H601" s="17" t="str">
        <f t="shared" si="45"/>
        <v/>
      </c>
      <c r="I601" s="35"/>
      <c r="J601" s="25" t="str">
        <f t="shared" si="46"/>
        <v/>
      </c>
      <c r="K601" s="35"/>
      <c r="L601" s="22" t="str">
        <f t="shared" si="47"/>
        <v/>
      </c>
      <c r="M601" s="35"/>
      <c r="N601" s="31" t="str">
        <f>IF($D601="", "", SUM($D$11:$D601))</f>
        <v/>
      </c>
      <c r="O601" s="35"/>
      <c r="P601" s="17" t="str">
        <f t="shared" si="48"/>
        <v/>
      </c>
      <c r="Q601" s="35"/>
      <c r="U601" s="28" t="str">
        <f t="shared" si="49"/>
        <v/>
      </c>
    </row>
    <row r="602" spans="1:21" x14ac:dyDescent="0.25">
      <c r="A602" s="35"/>
      <c r="B602" s="10"/>
      <c r="C602" s="11"/>
      <c r="D602" s="12"/>
      <c r="E602" s="35"/>
      <c r="F602" s="17" t="str">
        <f>IF(AND($B602="", $C602="", $D602=""), "", SUM($C$11:$C602))</f>
        <v/>
      </c>
      <c r="G602" s="35"/>
      <c r="H602" s="17" t="str">
        <f t="shared" si="45"/>
        <v/>
      </c>
      <c r="I602" s="35"/>
      <c r="J602" s="25" t="str">
        <f t="shared" si="46"/>
        <v/>
      </c>
      <c r="K602" s="35"/>
      <c r="L602" s="22" t="str">
        <f t="shared" si="47"/>
        <v/>
      </c>
      <c r="M602" s="35"/>
      <c r="N602" s="31" t="str">
        <f>IF($D602="", "", SUM($D$11:$D602))</f>
        <v/>
      </c>
      <c r="O602" s="35"/>
      <c r="P602" s="17" t="str">
        <f t="shared" si="48"/>
        <v/>
      </c>
      <c r="Q602" s="35"/>
      <c r="U602" s="28" t="str">
        <f t="shared" si="49"/>
        <v/>
      </c>
    </row>
    <row r="603" spans="1:21" x14ac:dyDescent="0.25">
      <c r="A603" s="35"/>
      <c r="B603" s="10"/>
      <c r="C603" s="11"/>
      <c r="D603" s="12"/>
      <c r="E603" s="35"/>
      <c r="F603" s="17" t="str">
        <f>IF(AND($B603="", $C603="", $D603=""), "", SUM($C$11:$C603))</f>
        <v/>
      </c>
      <c r="G603" s="35"/>
      <c r="H603" s="17" t="str">
        <f t="shared" si="45"/>
        <v/>
      </c>
      <c r="I603" s="35"/>
      <c r="J603" s="25" t="str">
        <f t="shared" si="46"/>
        <v/>
      </c>
      <c r="K603" s="35"/>
      <c r="L603" s="22" t="str">
        <f t="shared" si="47"/>
        <v/>
      </c>
      <c r="M603" s="35"/>
      <c r="N603" s="31" t="str">
        <f>IF($D603="", "", SUM($D$11:$D603))</f>
        <v/>
      </c>
      <c r="O603" s="35"/>
      <c r="P603" s="17" t="str">
        <f t="shared" si="48"/>
        <v/>
      </c>
      <c r="Q603" s="35"/>
      <c r="U603" s="28" t="str">
        <f t="shared" si="49"/>
        <v/>
      </c>
    </row>
    <row r="604" spans="1:21" x14ac:dyDescent="0.25">
      <c r="A604" s="35"/>
      <c r="B604" s="10"/>
      <c r="C604" s="11"/>
      <c r="D604" s="12"/>
      <c r="E604" s="35"/>
      <c r="F604" s="17" t="str">
        <f>IF(AND($B604="", $C604="", $D604=""), "", SUM($C$11:$C604))</f>
        <v/>
      </c>
      <c r="G604" s="35"/>
      <c r="H604" s="17" t="str">
        <f t="shared" si="45"/>
        <v/>
      </c>
      <c r="I604" s="35"/>
      <c r="J604" s="25" t="str">
        <f t="shared" si="46"/>
        <v/>
      </c>
      <c r="K604" s="35"/>
      <c r="L604" s="22" t="str">
        <f t="shared" si="47"/>
        <v/>
      </c>
      <c r="M604" s="35"/>
      <c r="N604" s="31" t="str">
        <f>IF($D604="", "", SUM($D$11:$D604))</f>
        <v/>
      </c>
      <c r="O604" s="35"/>
      <c r="P604" s="17" t="str">
        <f t="shared" si="48"/>
        <v/>
      </c>
      <c r="Q604" s="35"/>
      <c r="U604" s="28" t="str">
        <f t="shared" si="49"/>
        <v/>
      </c>
    </row>
    <row r="605" spans="1:21" x14ac:dyDescent="0.25">
      <c r="A605" s="35"/>
      <c r="B605" s="10"/>
      <c r="C605" s="11"/>
      <c r="D605" s="12"/>
      <c r="E605" s="35"/>
      <c r="F605" s="17" t="str">
        <f>IF(AND($B605="", $C605="", $D605=""), "", SUM($C$11:$C605))</f>
        <v/>
      </c>
      <c r="G605" s="35"/>
      <c r="H605" s="17" t="str">
        <f t="shared" si="45"/>
        <v/>
      </c>
      <c r="I605" s="35"/>
      <c r="J605" s="25" t="str">
        <f t="shared" si="46"/>
        <v/>
      </c>
      <c r="K605" s="35"/>
      <c r="L605" s="22" t="str">
        <f t="shared" si="47"/>
        <v/>
      </c>
      <c r="M605" s="35"/>
      <c r="N605" s="31" t="str">
        <f>IF($D605="", "", SUM($D$11:$D605))</f>
        <v/>
      </c>
      <c r="O605" s="35"/>
      <c r="P605" s="17" t="str">
        <f t="shared" si="48"/>
        <v/>
      </c>
      <c r="Q605" s="35"/>
      <c r="U605" s="28" t="str">
        <f t="shared" si="49"/>
        <v/>
      </c>
    </row>
    <row r="606" spans="1:21" x14ac:dyDescent="0.25">
      <c r="A606" s="35"/>
      <c r="B606" s="10"/>
      <c r="C606" s="11"/>
      <c r="D606" s="12"/>
      <c r="E606" s="35"/>
      <c r="F606" s="17" t="str">
        <f>IF(AND($B606="", $C606="", $D606=""), "", SUM($C$11:$C606))</f>
        <v/>
      </c>
      <c r="G606" s="35"/>
      <c r="H606" s="17" t="str">
        <f t="shared" si="45"/>
        <v/>
      </c>
      <c r="I606" s="35"/>
      <c r="J606" s="25" t="str">
        <f t="shared" si="46"/>
        <v/>
      </c>
      <c r="K606" s="35"/>
      <c r="L606" s="22" t="str">
        <f t="shared" si="47"/>
        <v/>
      </c>
      <c r="M606" s="35"/>
      <c r="N606" s="31" t="str">
        <f>IF($D606="", "", SUM($D$11:$D606))</f>
        <v/>
      </c>
      <c r="O606" s="35"/>
      <c r="P606" s="17" t="str">
        <f t="shared" si="48"/>
        <v/>
      </c>
      <c r="Q606" s="35"/>
      <c r="U606" s="28" t="str">
        <f t="shared" si="49"/>
        <v/>
      </c>
    </row>
    <row r="607" spans="1:21" x14ac:dyDescent="0.25">
      <c r="A607" s="35"/>
      <c r="B607" s="10"/>
      <c r="C607" s="11"/>
      <c r="D607" s="12"/>
      <c r="E607" s="35"/>
      <c r="F607" s="17" t="str">
        <f>IF(AND($B607="", $C607="", $D607=""), "", SUM($C$11:$C607))</f>
        <v/>
      </c>
      <c r="G607" s="35"/>
      <c r="H607" s="17" t="str">
        <f t="shared" si="45"/>
        <v/>
      </c>
      <c r="I607" s="35"/>
      <c r="J607" s="25" t="str">
        <f t="shared" si="46"/>
        <v/>
      </c>
      <c r="K607" s="35"/>
      <c r="L607" s="22" t="str">
        <f t="shared" si="47"/>
        <v/>
      </c>
      <c r="M607" s="35"/>
      <c r="N607" s="31" t="str">
        <f>IF($D607="", "", SUM($D$11:$D607))</f>
        <v/>
      </c>
      <c r="O607" s="35"/>
      <c r="P607" s="17" t="str">
        <f t="shared" si="48"/>
        <v/>
      </c>
      <c r="Q607" s="35"/>
      <c r="U607" s="28" t="str">
        <f t="shared" si="49"/>
        <v/>
      </c>
    </row>
    <row r="608" spans="1:21" x14ac:dyDescent="0.25">
      <c r="A608" s="35"/>
      <c r="B608" s="10"/>
      <c r="C608" s="11"/>
      <c r="D608" s="12"/>
      <c r="E608" s="35"/>
      <c r="F608" s="17" t="str">
        <f>IF(AND($B608="", $C608="", $D608=""), "", SUM($C$11:$C608))</f>
        <v/>
      </c>
      <c r="G608" s="35"/>
      <c r="H608" s="17" t="str">
        <f t="shared" si="45"/>
        <v/>
      </c>
      <c r="I608" s="35"/>
      <c r="J608" s="25" t="str">
        <f t="shared" si="46"/>
        <v/>
      </c>
      <c r="K608" s="35"/>
      <c r="L608" s="22" t="str">
        <f t="shared" si="47"/>
        <v/>
      </c>
      <c r="M608" s="35"/>
      <c r="N608" s="31" t="str">
        <f>IF($D608="", "", SUM($D$11:$D608))</f>
        <v/>
      </c>
      <c r="O608" s="35"/>
      <c r="P608" s="17" t="str">
        <f t="shared" si="48"/>
        <v/>
      </c>
      <c r="Q608" s="35"/>
      <c r="U608" s="28" t="str">
        <f t="shared" si="49"/>
        <v/>
      </c>
    </row>
    <row r="609" spans="1:21" x14ac:dyDescent="0.25">
      <c r="A609" s="35"/>
      <c r="B609" s="10"/>
      <c r="C609" s="11"/>
      <c r="D609" s="12"/>
      <c r="E609" s="35"/>
      <c r="F609" s="17" t="str">
        <f>IF(AND($B609="", $C609="", $D609=""), "", SUM($C$11:$C609))</f>
        <v/>
      </c>
      <c r="G609" s="35"/>
      <c r="H609" s="17" t="str">
        <f t="shared" si="45"/>
        <v/>
      </c>
      <c r="I609" s="35"/>
      <c r="J609" s="25" t="str">
        <f t="shared" si="46"/>
        <v/>
      </c>
      <c r="K609" s="35"/>
      <c r="L609" s="22" t="str">
        <f t="shared" si="47"/>
        <v/>
      </c>
      <c r="M609" s="35"/>
      <c r="N609" s="31" t="str">
        <f>IF($D609="", "", SUM($D$11:$D609))</f>
        <v/>
      </c>
      <c r="O609" s="35"/>
      <c r="P609" s="17" t="str">
        <f t="shared" si="48"/>
        <v/>
      </c>
      <c r="Q609" s="35"/>
      <c r="U609" s="28" t="str">
        <f t="shared" si="49"/>
        <v/>
      </c>
    </row>
    <row r="610" spans="1:21" x14ac:dyDescent="0.25">
      <c r="A610" s="35"/>
      <c r="B610" s="10"/>
      <c r="C610" s="11"/>
      <c r="D610" s="12"/>
      <c r="E610" s="35"/>
      <c r="F610" s="17" t="str">
        <f>IF(AND($B610="", $C610="", $D610=""), "", SUM($C$11:$C610))</f>
        <v/>
      </c>
      <c r="G610" s="35"/>
      <c r="H610" s="17" t="str">
        <f t="shared" si="45"/>
        <v/>
      </c>
      <c r="I610" s="35"/>
      <c r="J610" s="25" t="str">
        <f t="shared" si="46"/>
        <v/>
      </c>
      <c r="K610" s="35"/>
      <c r="L610" s="22" t="str">
        <f t="shared" si="47"/>
        <v/>
      </c>
      <c r="M610" s="35"/>
      <c r="N610" s="31" t="str">
        <f>IF($D610="", "", SUM($D$11:$D610))</f>
        <v/>
      </c>
      <c r="O610" s="35"/>
      <c r="P610" s="17" t="str">
        <f t="shared" si="48"/>
        <v/>
      </c>
      <c r="Q610" s="35"/>
      <c r="U610" s="28" t="str">
        <f t="shared" si="49"/>
        <v/>
      </c>
    </row>
    <row r="611" spans="1:21" x14ac:dyDescent="0.25">
      <c r="A611" s="35"/>
      <c r="B611" s="10"/>
      <c r="C611" s="11"/>
      <c r="D611" s="12"/>
      <c r="E611" s="35"/>
      <c r="F611" s="17" t="str">
        <f>IF(AND($B611="", $C611="", $D611=""), "", SUM($C$11:$C611))</f>
        <v/>
      </c>
      <c r="G611" s="35"/>
      <c r="H611" s="17" t="str">
        <f t="shared" si="45"/>
        <v/>
      </c>
      <c r="I611" s="35"/>
      <c r="J611" s="25" t="str">
        <f t="shared" si="46"/>
        <v/>
      </c>
      <c r="K611" s="35"/>
      <c r="L611" s="22" t="str">
        <f t="shared" si="47"/>
        <v/>
      </c>
      <c r="M611" s="35"/>
      <c r="N611" s="31" t="str">
        <f>IF($D611="", "", SUM($D$11:$D611))</f>
        <v/>
      </c>
      <c r="O611" s="35"/>
      <c r="P611" s="17" t="str">
        <f t="shared" si="48"/>
        <v/>
      </c>
      <c r="Q611" s="35"/>
      <c r="U611" s="28" t="str">
        <f t="shared" si="49"/>
        <v/>
      </c>
    </row>
    <row r="612" spans="1:21" x14ac:dyDescent="0.25">
      <c r="A612" s="35"/>
      <c r="B612" s="10"/>
      <c r="C612" s="11"/>
      <c r="D612" s="12"/>
      <c r="E612" s="35"/>
      <c r="F612" s="17" t="str">
        <f>IF(AND($B612="", $C612="", $D612=""), "", SUM($C$11:$C612))</f>
        <v/>
      </c>
      <c r="G612" s="35"/>
      <c r="H612" s="17" t="str">
        <f t="shared" si="45"/>
        <v/>
      </c>
      <c r="I612" s="35"/>
      <c r="J612" s="25" t="str">
        <f t="shared" si="46"/>
        <v/>
      </c>
      <c r="K612" s="35"/>
      <c r="L612" s="22" t="str">
        <f t="shared" si="47"/>
        <v/>
      </c>
      <c r="M612" s="35"/>
      <c r="N612" s="31" t="str">
        <f>IF($D612="", "", SUM($D$11:$D612))</f>
        <v/>
      </c>
      <c r="O612" s="35"/>
      <c r="P612" s="17" t="str">
        <f t="shared" si="48"/>
        <v/>
      </c>
      <c r="Q612" s="35"/>
      <c r="U612" s="28" t="str">
        <f t="shared" si="49"/>
        <v/>
      </c>
    </row>
    <row r="613" spans="1:21" x14ac:dyDescent="0.25">
      <c r="A613" s="35"/>
      <c r="B613" s="10"/>
      <c r="C613" s="11"/>
      <c r="D613" s="12"/>
      <c r="E613" s="35"/>
      <c r="F613" s="17" t="str">
        <f>IF(AND($B613="", $C613="", $D613=""), "", SUM($C$11:$C613))</f>
        <v/>
      </c>
      <c r="G613" s="35"/>
      <c r="H613" s="17" t="str">
        <f t="shared" si="45"/>
        <v/>
      </c>
      <c r="I613" s="35"/>
      <c r="J613" s="25" t="str">
        <f t="shared" si="46"/>
        <v/>
      </c>
      <c r="K613" s="35"/>
      <c r="L613" s="22" t="str">
        <f t="shared" si="47"/>
        <v/>
      </c>
      <c r="M613" s="35"/>
      <c r="N613" s="31" t="str">
        <f>IF($D613="", "", SUM($D$11:$D613))</f>
        <v/>
      </c>
      <c r="O613" s="35"/>
      <c r="P613" s="17" t="str">
        <f t="shared" si="48"/>
        <v/>
      </c>
      <c r="Q613" s="35"/>
      <c r="U613" s="28" t="str">
        <f t="shared" si="49"/>
        <v/>
      </c>
    </row>
    <row r="614" spans="1:21" x14ac:dyDescent="0.25">
      <c r="A614" s="35"/>
      <c r="B614" s="10"/>
      <c r="C614" s="11"/>
      <c r="D614" s="12"/>
      <c r="E614" s="35"/>
      <c r="F614" s="17" t="str">
        <f>IF(AND($B614="", $C614="", $D614=""), "", SUM($C$11:$C614))</f>
        <v/>
      </c>
      <c r="G614" s="35"/>
      <c r="H614" s="17" t="str">
        <f t="shared" si="45"/>
        <v/>
      </c>
      <c r="I614" s="35"/>
      <c r="J614" s="25" t="str">
        <f t="shared" si="46"/>
        <v/>
      </c>
      <c r="K614" s="35"/>
      <c r="L614" s="22" t="str">
        <f t="shared" si="47"/>
        <v/>
      </c>
      <c r="M614" s="35"/>
      <c r="N614" s="31" t="str">
        <f>IF($D614="", "", SUM($D$11:$D614))</f>
        <v/>
      </c>
      <c r="O614" s="35"/>
      <c r="P614" s="17" t="str">
        <f t="shared" si="48"/>
        <v/>
      </c>
      <c r="Q614" s="35"/>
      <c r="U614" s="28" t="str">
        <f t="shared" si="49"/>
        <v/>
      </c>
    </row>
    <row r="615" spans="1:21" x14ac:dyDescent="0.25">
      <c r="A615" s="35"/>
      <c r="B615" s="10"/>
      <c r="C615" s="11"/>
      <c r="D615" s="12"/>
      <c r="E615" s="35"/>
      <c r="F615" s="17" t="str">
        <f>IF(AND($B615="", $C615="", $D615=""), "", SUM($C$11:$C615))</f>
        <v/>
      </c>
      <c r="G615" s="35"/>
      <c r="H615" s="17" t="str">
        <f t="shared" si="45"/>
        <v/>
      </c>
      <c r="I615" s="35"/>
      <c r="J615" s="25" t="str">
        <f t="shared" si="46"/>
        <v/>
      </c>
      <c r="K615" s="35"/>
      <c r="L615" s="22" t="str">
        <f t="shared" si="47"/>
        <v/>
      </c>
      <c r="M615" s="35"/>
      <c r="N615" s="31" t="str">
        <f>IF($D615="", "", SUM($D$11:$D615))</f>
        <v/>
      </c>
      <c r="O615" s="35"/>
      <c r="P615" s="17" t="str">
        <f t="shared" si="48"/>
        <v/>
      </c>
      <c r="Q615" s="35"/>
      <c r="U615" s="28" t="str">
        <f t="shared" si="49"/>
        <v/>
      </c>
    </row>
    <row r="616" spans="1:21" x14ac:dyDescent="0.25">
      <c r="A616" s="35"/>
      <c r="B616" s="10"/>
      <c r="C616" s="11"/>
      <c r="D616" s="12"/>
      <c r="E616" s="35"/>
      <c r="F616" s="17" t="str">
        <f>IF(AND($B616="", $C616="", $D616=""), "", SUM($C$11:$C616))</f>
        <v/>
      </c>
      <c r="G616" s="35"/>
      <c r="H616" s="17" t="str">
        <f t="shared" si="45"/>
        <v/>
      </c>
      <c r="I616" s="35"/>
      <c r="J616" s="25" t="str">
        <f t="shared" si="46"/>
        <v/>
      </c>
      <c r="K616" s="35"/>
      <c r="L616" s="22" t="str">
        <f t="shared" si="47"/>
        <v/>
      </c>
      <c r="M616" s="35"/>
      <c r="N616" s="31" t="str">
        <f>IF($D616="", "", SUM($D$11:$D616))</f>
        <v/>
      </c>
      <c r="O616" s="35"/>
      <c r="P616" s="17" t="str">
        <f t="shared" si="48"/>
        <v/>
      </c>
      <c r="Q616" s="35"/>
      <c r="U616" s="28" t="str">
        <f t="shared" si="49"/>
        <v/>
      </c>
    </row>
    <row r="617" spans="1:21" x14ac:dyDescent="0.25">
      <c r="A617" s="35"/>
      <c r="B617" s="10"/>
      <c r="C617" s="11"/>
      <c r="D617" s="12"/>
      <c r="E617" s="35"/>
      <c r="F617" s="17" t="str">
        <f>IF(AND($B617="", $C617="", $D617=""), "", SUM($C$11:$C617))</f>
        <v/>
      </c>
      <c r="G617" s="35"/>
      <c r="H617" s="17" t="str">
        <f t="shared" si="45"/>
        <v/>
      </c>
      <c r="I617" s="35"/>
      <c r="J617" s="25" t="str">
        <f t="shared" si="46"/>
        <v/>
      </c>
      <c r="K617" s="35"/>
      <c r="L617" s="22" t="str">
        <f t="shared" si="47"/>
        <v/>
      </c>
      <c r="M617" s="35"/>
      <c r="N617" s="31" t="str">
        <f>IF($D617="", "", SUM($D$11:$D617))</f>
        <v/>
      </c>
      <c r="O617" s="35"/>
      <c r="P617" s="17" t="str">
        <f t="shared" si="48"/>
        <v/>
      </c>
      <c r="Q617" s="35"/>
      <c r="U617" s="28" t="str">
        <f t="shared" si="49"/>
        <v/>
      </c>
    </row>
    <row r="618" spans="1:21" x14ac:dyDescent="0.25">
      <c r="A618" s="35"/>
      <c r="B618" s="10"/>
      <c r="C618" s="11"/>
      <c r="D618" s="12"/>
      <c r="E618" s="35"/>
      <c r="F618" s="17" t="str">
        <f>IF(AND($B618="", $C618="", $D618=""), "", SUM($C$11:$C618))</f>
        <v/>
      </c>
      <c r="G618" s="35"/>
      <c r="H618" s="17" t="str">
        <f t="shared" si="45"/>
        <v/>
      </c>
      <c r="I618" s="35"/>
      <c r="J618" s="25" t="str">
        <f t="shared" si="46"/>
        <v/>
      </c>
      <c r="K618" s="35"/>
      <c r="L618" s="22" t="str">
        <f t="shared" si="47"/>
        <v/>
      </c>
      <c r="M618" s="35"/>
      <c r="N618" s="31" t="str">
        <f>IF($D618="", "", SUM($D$11:$D618))</f>
        <v/>
      </c>
      <c r="O618" s="35"/>
      <c r="P618" s="17" t="str">
        <f t="shared" si="48"/>
        <v/>
      </c>
      <c r="Q618" s="35"/>
      <c r="U618" s="28" t="str">
        <f t="shared" si="49"/>
        <v/>
      </c>
    </row>
    <row r="619" spans="1:21" x14ac:dyDescent="0.25">
      <c r="A619" s="35"/>
      <c r="B619" s="10"/>
      <c r="C619" s="11"/>
      <c r="D619" s="12"/>
      <c r="E619" s="35"/>
      <c r="F619" s="17" t="str">
        <f>IF(AND($B619="", $C619="", $D619=""), "", SUM($C$11:$C619))</f>
        <v/>
      </c>
      <c r="G619" s="35"/>
      <c r="H619" s="17" t="str">
        <f t="shared" si="45"/>
        <v/>
      </c>
      <c r="I619" s="35"/>
      <c r="J619" s="25" t="str">
        <f t="shared" si="46"/>
        <v/>
      </c>
      <c r="K619" s="35"/>
      <c r="L619" s="22" t="str">
        <f t="shared" si="47"/>
        <v/>
      </c>
      <c r="M619" s="35"/>
      <c r="N619" s="31" t="str">
        <f>IF($D619="", "", SUM($D$11:$D619))</f>
        <v/>
      </c>
      <c r="O619" s="35"/>
      <c r="P619" s="17" t="str">
        <f t="shared" si="48"/>
        <v/>
      </c>
      <c r="Q619" s="35"/>
      <c r="U619" s="28" t="str">
        <f t="shared" si="49"/>
        <v/>
      </c>
    </row>
    <row r="620" spans="1:21" x14ac:dyDescent="0.25">
      <c r="A620" s="35"/>
      <c r="B620" s="10"/>
      <c r="C620" s="11"/>
      <c r="D620" s="12"/>
      <c r="E620" s="35"/>
      <c r="F620" s="17" t="str">
        <f>IF(AND($B620="", $C620="", $D620=""), "", SUM($C$11:$C620))</f>
        <v/>
      </c>
      <c r="G620" s="35"/>
      <c r="H620" s="17" t="str">
        <f t="shared" si="45"/>
        <v/>
      </c>
      <c r="I620" s="35"/>
      <c r="J620" s="25" t="str">
        <f t="shared" si="46"/>
        <v/>
      </c>
      <c r="K620" s="35"/>
      <c r="L620" s="22" t="str">
        <f t="shared" si="47"/>
        <v/>
      </c>
      <c r="M620" s="35"/>
      <c r="N620" s="31" t="str">
        <f>IF($D620="", "", SUM($D$11:$D620))</f>
        <v/>
      </c>
      <c r="O620" s="35"/>
      <c r="P620" s="17" t="str">
        <f t="shared" si="48"/>
        <v/>
      </c>
      <c r="Q620" s="35"/>
      <c r="U620" s="28" t="str">
        <f t="shared" si="49"/>
        <v/>
      </c>
    </row>
    <row r="621" spans="1:21" x14ac:dyDescent="0.25">
      <c r="A621" s="35"/>
      <c r="B621" s="10"/>
      <c r="C621" s="11"/>
      <c r="D621" s="12"/>
      <c r="E621" s="35"/>
      <c r="F621" s="17" t="str">
        <f>IF(AND($B621="", $C621="", $D621=""), "", SUM($C$11:$C621))</f>
        <v/>
      </c>
      <c r="G621" s="35"/>
      <c r="H621" s="17" t="str">
        <f t="shared" si="45"/>
        <v/>
      </c>
      <c r="I621" s="35"/>
      <c r="J621" s="25" t="str">
        <f t="shared" si="46"/>
        <v/>
      </c>
      <c r="K621" s="35"/>
      <c r="L621" s="22" t="str">
        <f t="shared" si="47"/>
        <v/>
      </c>
      <c r="M621" s="35"/>
      <c r="N621" s="31" t="str">
        <f>IF($D621="", "", SUM($D$11:$D621))</f>
        <v/>
      </c>
      <c r="O621" s="35"/>
      <c r="P621" s="17" t="str">
        <f t="shared" si="48"/>
        <v/>
      </c>
      <c r="Q621" s="35"/>
      <c r="U621" s="28" t="str">
        <f t="shared" si="49"/>
        <v/>
      </c>
    </row>
    <row r="622" spans="1:21" x14ac:dyDescent="0.25">
      <c r="A622" s="35"/>
      <c r="B622" s="10"/>
      <c r="C622" s="11"/>
      <c r="D622" s="12"/>
      <c r="E622" s="35"/>
      <c r="F622" s="17" t="str">
        <f>IF(AND($B622="", $C622="", $D622=""), "", SUM($C$11:$C622))</f>
        <v/>
      </c>
      <c r="G622" s="35"/>
      <c r="H622" s="17" t="str">
        <f t="shared" si="45"/>
        <v/>
      </c>
      <c r="I622" s="35"/>
      <c r="J622" s="25" t="str">
        <f t="shared" si="46"/>
        <v/>
      </c>
      <c r="K622" s="35"/>
      <c r="L622" s="22" t="str">
        <f t="shared" si="47"/>
        <v/>
      </c>
      <c r="M622" s="35"/>
      <c r="N622" s="31" t="str">
        <f>IF($D622="", "", SUM($D$11:$D622))</f>
        <v/>
      </c>
      <c r="O622" s="35"/>
      <c r="P622" s="17" t="str">
        <f t="shared" si="48"/>
        <v/>
      </c>
      <c r="Q622" s="35"/>
      <c r="U622" s="28" t="str">
        <f t="shared" si="49"/>
        <v/>
      </c>
    </row>
    <row r="623" spans="1:21" x14ac:dyDescent="0.25">
      <c r="A623" s="35"/>
      <c r="B623" s="10"/>
      <c r="C623" s="11"/>
      <c r="D623" s="12"/>
      <c r="E623" s="35"/>
      <c r="F623" s="17" t="str">
        <f>IF(AND($B623="", $C623="", $D623=""), "", SUM($C$11:$C623))</f>
        <v/>
      </c>
      <c r="G623" s="35"/>
      <c r="H623" s="17" t="str">
        <f t="shared" si="45"/>
        <v/>
      </c>
      <c r="I623" s="35"/>
      <c r="J623" s="25" t="str">
        <f t="shared" si="46"/>
        <v/>
      </c>
      <c r="K623" s="35"/>
      <c r="L623" s="22" t="str">
        <f t="shared" si="47"/>
        <v/>
      </c>
      <c r="M623" s="35"/>
      <c r="N623" s="31" t="str">
        <f>IF($D623="", "", SUM($D$11:$D623))</f>
        <v/>
      </c>
      <c r="O623" s="35"/>
      <c r="P623" s="17" t="str">
        <f t="shared" si="48"/>
        <v/>
      </c>
      <c r="Q623" s="35"/>
      <c r="U623" s="28" t="str">
        <f t="shared" si="49"/>
        <v/>
      </c>
    </row>
    <row r="624" spans="1:21" x14ac:dyDescent="0.25">
      <c r="A624" s="35"/>
      <c r="B624" s="10"/>
      <c r="C624" s="11"/>
      <c r="D624" s="12"/>
      <c r="E624" s="35"/>
      <c r="F624" s="17" t="str">
        <f>IF(AND($B624="", $C624="", $D624=""), "", SUM($C$11:$C624))</f>
        <v/>
      </c>
      <c r="G624" s="35"/>
      <c r="H624" s="17" t="str">
        <f t="shared" si="45"/>
        <v/>
      </c>
      <c r="I624" s="35"/>
      <c r="J624" s="25" t="str">
        <f t="shared" si="46"/>
        <v/>
      </c>
      <c r="K624" s="35"/>
      <c r="L624" s="22" t="str">
        <f t="shared" si="47"/>
        <v/>
      </c>
      <c r="M624" s="35"/>
      <c r="N624" s="31" t="str">
        <f>IF($D624="", "", SUM($D$11:$D624))</f>
        <v/>
      </c>
      <c r="O624" s="35"/>
      <c r="P624" s="17" t="str">
        <f t="shared" si="48"/>
        <v/>
      </c>
      <c r="Q624" s="35"/>
      <c r="U624" s="28" t="str">
        <f t="shared" si="49"/>
        <v/>
      </c>
    </row>
    <row r="625" spans="1:21" x14ac:dyDescent="0.25">
      <c r="A625" s="35"/>
      <c r="B625" s="10"/>
      <c r="C625" s="11"/>
      <c r="D625" s="12"/>
      <c r="E625" s="35"/>
      <c r="F625" s="17" t="str">
        <f>IF(AND($B625="", $C625="", $D625=""), "", SUM($C$11:$C625))</f>
        <v/>
      </c>
      <c r="G625" s="35"/>
      <c r="H625" s="17" t="str">
        <f t="shared" si="45"/>
        <v/>
      </c>
      <c r="I625" s="35"/>
      <c r="J625" s="25" t="str">
        <f t="shared" si="46"/>
        <v/>
      </c>
      <c r="K625" s="35"/>
      <c r="L625" s="22" t="str">
        <f t="shared" si="47"/>
        <v/>
      </c>
      <c r="M625" s="35"/>
      <c r="N625" s="31" t="str">
        <f>IF($D625="", "", SUM($D$11:$D625))</f>
        <v/>
      </c>
      <c r="O625" s="35"/>
      <c r="P625" s="17" t="str">
        <f t="shared" si="48"/>
        <v/>
      </c>
      <c r="Q625" s="35"/>
      <c r="U625" s="28" t="str">
        <f t="shared" si="49"/>
        <v/>
      </c>
    </row>
    <row r="626" spans="1:21" x14ac:dyDescent="0.25">
      <c r="A626" s="35"/>
      <c r="B626" s="10"/>
      <c r="C626" s="11"/>
      <c r="D626" s="12"/>
      <c r="E626" s="35"/>
      <c r="F626" s="17" t="str">
        <f>IF(AND($B626="", $C626="", $D626=""), "", SUM($C$11:$C626))</f>
        <v/>
      </c>
      <c r="G626" s="35"/>
      <c r="H626" s="17" t="str">
        <f t="shared" si="45"/>
        <v/>
      </c>
      <c r="I626" s="35"/>
      <c r="J626" s="25" t="str">
        <f t="shared" si="46"/>
        <v/>
      </c>
      <c r="K626" s="35"/>
      <c r="L626" s="22" t="str">
        <f t="shared" si="47"/>
        <v/>
      </c>
      <c r="M626" s="35"/>
      <c r="N626" s="31" t="str">
        <f>IF($D626="", "", SUM($D$11:$D626))</f>
        <v/>
      </c>
      <c r="O626" s="35"/>
      <c r="P626" s="17" t="str">
        <f t="shared" si="48"/>
        <v/>
      </c>
      <c r="Q626" s="35"/>
      <c r="U626" s="28" t="str">
        <f t="shared" si="49"/>
        <v/>
      </c>
    </row>
    <row r="627" spans="1:21" x14ac:dyDescent="0.25">
      <c r="A627" s="35"/>
      <c r="B627" s="10"/>
      <c r="C627" s="11"/>
      <c r="D627" s="12"/>
      <c r="E627" s="35"/>
      <c r="F627" s="17" t="str">
        <f>IF(AND($B627="", $C627="", $D627=""), "", SUM($C$11:$C627))</f>
        <v/>
      </c>
      <c r="G627" s="35"/>
      <c r="H627" s="17" t="str">
        <f t="shared" si="45"/>
        <v/>
      </c>
      <c r="I627" s="35"/>
      <c r="J627" s="25" t="str">
        <f t="shared" si="46"/>
        <v/>
      </c>
      <c r="K627" s="35"/>
      <c r="L627" s="22" t="str">
        <f t="shared" si="47"/>
        <v/>
      </c>
      <c r="M627" s="35"/>
      <c r="N627" s="31" t="str">
        <f>IF($D627="", "", SUM($D$11:$D627))</f>
        <v/>
      </c>
      <c r="O627" s="35"/>
      <c r="P627" s="17" t="str">
        <f t="shared" si="48"/>
        <v/>
      </c>
      <c r="Q627" s="35"/>
      <c r="U627" s="28" t="str">
        <f t="shared" si="49"/>
        <v/>
      </c>
    </row>
    <row r="628" spans="1:21" x14ac:dyDescent="0.25">
      <c r="A628" s="35"/>
      <c r="B628" s="10"/>
      <c r="C628" s="11"/>
      <c r="D628" s="12"/>
      <c r="E628" s="35"/>
      <c r="F628" s="17" t="str">
        <f>IF(AND($B628="", $C628="", $D628=""), "", SUM($C$11:$C628))</f>
        <v/>
      </c>
      <c r="G628" s="35"/>
      <c r="H628" s="17" t="str">
        <f t="shared" si="45"/>
        <v/>
      </c>
      <c r="I628" s="35"/>
      <c r="J628" s="25" t="str">
        <f t="shared" si="46"/>
        <v/>
      </c>
      <c r="K628" s="35"/>
      <c r="L628" s="22" t="str">
        <f t="shared" si="47"/>
        <v/>
      </c>
      <c r="M628" s="35"/>
      <c r="N628" s="31" t="str">
        <f>IF($D628="", "", SUM($D$11:$D628))</f>
        <v/>
      </c>
      <c r="O628" s="35"/>
      <c r="P628" s="17" t="str">
        <f t="shared" si="48"/>
        <v/>
      </c>
      <c r="Q628" s="35"/>
      <c r="U628" s="28" t="str">
        <f t="shared" si="49"/>
        <v/>
      </c>
    </row>
    <row r="629" spans="1:21" x14ac:dyDescent="0.25">
      <c r="A629" s="35"/>
      <c r="B629" s="10"/>
      <c r="C629" s="11"/>
      <c r="D629" s="12"/>
      <c r="E629" s="35"/>
      <c r="F629" s="17" t="str">
        <f>IF(AND($B629="", $C629="", $D629=""), "", SUM($C$11:$C629))</f>
        <v/>
      </c>
      <c r="G629" s="35"/>
      <c r="H629" s="17" t="str">
        <f t="shared" si="45"/>
        <v/>
      </c>
      <c r="I629" s="35"/>
      <c r="J629" s="25" t="str">
        <f t="shared" si="46"/>
        <v/>
      </c>
      <c r="K629" s="35"/>
      <c r="L629" s="22" t="str">
        <f t="shared" si="47"/>
        <v/>
      </c>
      <c r="M629" s="35"/>
      <c r="N629" s="31" t="str">
        <f>IF($D629="", "", SUM($D$11:$D629))</f>
        <v/>
      </c>
      <c r="O629" s="35"/>
      <c r="P629" s="17" t="str">
        <f t="shared" si="48"/>
        <v/>
      </c>
      <c r="Q629" s="35"/>
      <c r="U629" s="28" t="str">
        <f t="shared" si="49"/>
        <v/>
      </c>
    </row>
    <row r="630" spans="1:21" x14ac:dyDescent="0.25">
      <c r="A630" s="35"/>
      <c r="B630" s="10"/>
      <c r="C630" s="11"/>
      <c r="D630" s="12"/>
      <c r="E630" s="35"/>
      <c r="F630" s="17" t="str">
        <f>IF(AND($B630="", $C630="", $D630=""), "", SUM($C$11:$C630))</f>
        <v/>
      </c>
      <c r="G630" s="35"/>
      <c r="H630" s="17" t="str">
        <f t="shared" si="45"/>
        <v/>
      </c>
      <c r="I630" s="35"/>
      <c r="J630" s="25" t="str">
        <f t="shared" si="46"/>
        <v/>
      </c>
      <c r="K630" s="35"/>
      <c r="L630" s="22" t="str">
        <f t="shared" si="47"/>
        <v/>
      </c>
      <c r="M630" s="35"/>
      <c r="N630" s="31" t="str">
        <f>IF($D630="", "", SUM($D$11:$D630))</f>
        <v/>
      </c>
      <c r="O630" s="35"/>
      <c r="P630" s="17" t="str">
        <f t="shared" si="48"/>
        <v/>
      </c>
      <c r="Q630" s="35"/>
      <c r="U630" s="28" t="str">
        <f t="shared" si="49"/>
        <v/>
      </c>
    </row>
    <row r="631" spans="1:21" x14ac:dyDescent="0.25">
      <c r="A631" s="35"/>
      <c r="B631" s="10"/>
      <c r="C631" s="11"/>
      <c r="D631" s="12"/>
      <c r="E631" s="35"/>
      <c r="F631" s="17" t="str">
        <f>IF(AND($B631="", $C631="", $D631=""), "", SUM($C$11:$C631))</f>
        <v/>
      </c>
      <c r="G631" s="35"/>
      <c r="H631" s="17" t="str">
        <f t="shared" si="45"/>
        <v/>
      </c>
      <c r="I631" s="35"/>
      <c r="J631" s="25" t="str">
        <f t="shared" si="46"/>
        <v/>
      </c>
      <c r="K631" s="35"/>
      <c r="L631" s="22" t="str">
        <f t="shared" si="47"/>
        <v/>
      </c>
      <c r="M631" s="35"/>
      <c r="N631" s="31" t="str">
        <f>IF($D631="", "", SUM($D$11:$D631))</f>
        <v/>
      </c>
      <c r="O631" s="35"/>
      <c r="P631" s="17" t="str">
        <f t="shared" si="48"/>
        <v/>
      </c>
      <c r="Q631" s="35"/>
      <c r="U631" s="28" t="str">
        <f t="shared" si="49"/>
        <v/>
      </c>
    </row>
    <row r="632" spans="1:21" x14ac:dyDescent="0.25">
      <c r="A632" s="35"/>
      <c r="B632" s="10"/>
      <c r="C632" s="11"/>
      <c r="D632" s="12"/>
      <c r="E632" s="35"/>
      <c r="F632" s="17" t="str">
        <f>IF(AND($B632="", $C632="", $D632=""), "", SUM($C$11:$C632))</f>
        <v/>
      </c>
      <c r="G632" s="35"/>
      <c r="H632" s="17" t="str">
        <f t="shared" si="45"/>
        <v/>
      </c>
      <c r="I632" s="35"/>
      <c r="J632" s="25" t="str">
        <f t="shared" si="46"/>
        <v/>
      </c>
      <c r="K632" s="35"/>
      <c r="L632" s="22" t="str">
        <f t="shared" si="47"/>
        <v/>
      </c>
      <c r="M632" s="35"/>
      <c r="N632" s="31" t="str">
        <f>IF($D632="", "", SUM($D$11:$D632))</f>
        <v/>
      </c>
      <c r="O632" s="35"/>
      <c r="P632" s="17" t="str">
        <f t="shared" si="48"/>
        <v/>
      </c>
      <c r="Q632" s="35"/>
      <c r="U632" s="28" t="str">
        <f t="shared" si="49"/>
        <v/>
      </c>
    </row>
    <row r="633" spans="1:21" x14ac:dyDescent="0.25">
      <c r="A633" s="35"/>
      <c r="B633" s="10"/>
      <c r="C633" s="11"/>
      <c r="D633" s="12"/>
      <c r="E633" s="35"/>
      <c r="F633" s="17" t="str">
        <f>IF(AND($B633="", $C633="", $D633=""), "", SUM($C$11:$C633))</f>
        <v/>
      </c>
      <c r="G633" s="35"/>
      <c r="H633" s="17" t="str">
        <f t="shared" si="45"/>
        <v/>
      </c>
      <c r="I633" s="35"/>
      <c r="J633" s="25" t="str">
        <f t="shared" si="46"/>
        <v/>
      </c>
      <c r="K633" s="35"/>
      <c r="L633" s="22" t="str">
        <f t="shared" si="47"/>
        <v/>
      </c>
      <c r="M633" s="35"/>
      <c r="N633" s="31" t="str">
        <f>IF($D633="", "", SUM($D$11:$D633))</f>
        <v/>
      </c>
      <c r="O633" s="35"/>
      <c r="P633" s="17" t="str">
        <f t="shared" si="48"/>
        <v/>
      </c>
      <c r="Q633" s="35"/>
      <c r="U633" s="28" t="str">
        <f t="shared" si="49"/>
        <v/>
      </c>
    </row>
    <row r="634" spans="1:21" x14ac:dyDescent="0.25">
      <c r="A634" s="35"/>
      <c r="B634" s="10"/>
      <c r="C634" s="11"/>
      <c r="D634" s="12"/>
      <c r="E634" s="35"/>
      <c r="F634" s="17" t="str">
        <f>IF(AND($B634="", $C634="", $D634=""), "", SUM($C$11:$C634))</f>
        <v/>
      </c>
      <c r="G634" s="35"/>
      <c r="H634" s="17" t="str">
        <f t="shared" si="45"/>
        <v/>
      </c>
      <c r="I634" s="35"/>
      <c r="J634" s="25" t="str">
        <f t="shared" si="46"/>
        <v/>
      </c>
      <c r="K634" s="35"/>
      <c r="L634" s="22" t="str">
        <f t="shared" si="47"/>
        <v/>
      </c>
      <c r="M634" s="35"/>
      <c r="N634" s="31" t="str">
        <f>IF($D634="", "", SUM($D$11:$D634))</f>
        <v/>
      </c>
      <c r="O634" s="35"/>
      <c r="P634" s="17" t="str">
        <f t="shared" si="48"/>
        <v/>
      </c>
      <c r="Q634" s="35"/>
      <c r="U634" s="28" t="str">
        <f t="shared" si="49"/>
        <v/>
      </c>
    </row>
    <row r="635" spans="1:21" x14ac:dyDescent="0.25">
      <c r="A635" s="35"/>
      <c r="B635" s="10"/>
      <c r="C635" s="11"/>
      <c r="D635" s="12"/>
      <c r="E635" s="35"/>
      <c r="F635" s="17" t="str">
        <f>IF(AND($B635="", $C635="", $D635=""), "", SUM($C$11:$C635))</f>
        <v/>
      </c>
      <c r="G635" s="35"/>
      <c r="H635" s="17" t="str">
        <f t="shared" si="45"/>
        <v/>
      </c>
      <c r="I635" s="35"/>
      <c r="J635" s="25" t="str">
        <f t="shared" si="46"/>
        <v/>
      </c>
      <c r="K635" s="35"/>
      <c r="L635" s="22" t="str">
        <f t="shared" si="47"/>
        <v/>
      </c>
      <c r="M635" s="35"/>
      <c r="N635" s="31" t="str">
        <f>IF($D635="", "", SUM($D$11:$D635))</f>
        <v/>
      </c>
      <c r="O635" s="35"/>
      <c r="P635" s="17" t="str">
        <f t="shared" si="48"/>
        <v/>
      </c>
      <c r="Q635" s="35"/>
      <c r="U635" s="28" t="str">
        <f t="shared" si="49"/>
        <v/>
      </c>
    </row>
    <row r="636" spans="1:21" x14ac:dyDescent="0.25">
      <c r="A636" s="35"/>
      <c r="B636" s="10"/>
      <c r="C636" s="11"/>
      <c r="D636" s="12"/>
      <c r="E636" s="35"/>
      <c r="F636" s="17" t="str">
        <f>IF(AND($B636="", $C636="", $D636=""), "", SUM($C$11:$C636))</f>
        <v/>
      </c>
      <c r="G636" s="35"/>
      <c r="H636" s="17" t="str">
        <f t="shared" si="45"/>
        <v/>
      </c>
      <c r="I636" s="35"/>
      <c r="J636" s="25" t="str">
        <f t="shared" si="46"/>
        <v/>
      </c>
      <c r="K636" s="35"/>
      <c r="L636" s="22" t="str">
        <f t="shared" si="47"/>
        <v/>
      </c>
      <c r="M636" s="35"/>
      <c r="N636" s="31" t="str">
        <f>IF($D636="", "", SUM($D$11:$D636))</f>
        <v/>
      </c>
      <c r="O636" s="35"/>
      <c r="P636" s="17" t="str">
        <f t="shared" si="48"/>
        <v/>
      </c>
      <c r="Q636" s="35"/>
      <c r="U636" s="28" t="str">
        <f t="shared" si="49"/>
        <v/>
      </c>
    </row>
    <row r="637" spans="1:21" x14ac:dyDescent="0.25">
      <c r="A637" s="35"/>
      <c r="B637" s="10"/>
      <c r="C637" s="11"/>
      <c r="D637" s="12"/>
      <c r="E637" s="35"/>
      <c r="F637" s="17" t="str">
        <f>IF(AND($B637="", $C637="", $D637=""), "", SUM($C$11:$C637))</f>
        <v/>
      </c>
      <c r="G637" s="35"/>
      <c r="H637" s="17" t="str">
        <f t="shared" si="45"/>
        <v/>
      </c>
      <c r="I637" s="35"/>
      <c r="J637" s="25" t="str">
        <f t="shared" si="46"/>
        <v/>
      </c>
      <c r="K637" s="35"/>
      <c r="L637" s="22" t="str">
        <f t="shared" si="47"/>
        <v/>
      </c>
      <c r="M637" s="35"/>
      <c r="N637" s="31" t="str">
        <f>IF($D637="", "", SUM($D$11:$D637))</f>
        <v/>
      </c>
      <c r="O637" s="35"/>
      <c r="P637" s="17" t="str">
        <f t="shared" si="48"/>
        <v/>
      </c>
      <c r="Q637" s="35"/>
      <c r="U637" s="28" t="str">
        <f t="shared" si="49"/>
        <v/>
      </c>
    </row>
    <row r="638" spans="1:21" x14ac:dyDescent="0.25">
      <c r="A638" s="35"/>
      <c r="B638" s="10"/>
      <c r="C638" s="11"/>
      <c r="D638" s="12"/>
      <c r="E638" s="35"/>
      <c r="F638" s="17" t="str">
        <f>IF(AND($B638="", $C638="", $D638=""), "", SUM($C$11:$C638))</f>
        <v/>
      </c>
      <c r="G638" s="35"/>
      <c r="H638" s="17" t="str">
        <f t="shared" si="45"/>
        <v/>
      </c>
      <c r="I638" s="35"/>
      <c r="J638" s="25" t="str">
        <f t="shared" si="46"/>
        <v/>
      </c>
      <c r="K638" s="35"/>
      <c r="L638" s="22" t="str">
        <f t="shared" si="47"/>
        <v/>
      </c>
      <c r="M638" s="35"/>
      <c r="N638" s="31" t="str">
        <f>IF($D638="", "", SUM($D$11:$D638))</f>
        <v/>
      </c>
      <c r="O638" s="35"/>
      <c r="P638" s="17" t="str">
        <f t="shared" si="48"/>
        <v/>
      </c>
      <c r="Q638" s="35"/>
      <c r="U638" s="28" t="str">
        <f t="shared" si="49"/>
        <v/>
      </c>
    </row>
    <row r="639" spans="1:21" x14ac:dyDescent="0.25">
      <c r="A639" s="35"/>
      <c r="B639" s="10"/>
      <c r="C639" s="11"/>
      <c r="D639" s="12"/>
      <c r="E639" s="35"/>
      <c r="F639" s="17" t="str">
        <f>IF(AND($B639="", $C639="", $D639=""), "", SUM($C$11:$C639))</f>
        <v/>
      </c>
      <c r="G639" s="35"/>
      <c r="H639" s="17" t="str">
        <f t="shared" si="45"/>
        <v/>
      </c>
      <c r="I639" s="35"/>
      <c r="J639" s="25" t="str">
        <f t="shared" si="46"/>
        <v/>
      </c>
      <c r="K639" s="35"/>
      <c r="L639" s="22" t="str">
        <f t="shared" si="47"/>
        <v/>
      </c>
      <c r="M639" s="35"/>
      <c r="N639" s="31" t="str">
        <f>IF($D639="", "", SUM($D$11:$D639))</f>
        <v/>
      </c>
      <c r="O639" s="35"/>
      <c r="P639" s="17" t="str">
        <f t="shared" si="48"/>
        <v/>
      </c>
      <c r="Q639" s="35"/>
      <c r="U639" s="28" t="str">
        <f t="shared" si="49"/>
        <v/>
      </c>
    </row>
    <row r="640" spans="1:21" x14ac:dyDescent="0.25">
      <c r="A640" s="35"/>
      <c r="B640" s="10"/>
      <c r="C640" s="11"/>
      <c r="D640" s="12"/>
      <c r="E640" s="35"/>
      <c r="F640" s="17" t="str">
        <f>IF(AND($B640="", $C640="", $D640=""), "", SUM($C$11:$C640))</f>
        <v/>
      </c>
      <c r="G640" s="35"/>
      <c r="H640" s="17" t="str">
        <f t="shared" si="45"/>
        <v/>
      </c>
      <c r="I640" s="35"/>
      <c r="J640" s="25" t="str">
        <f t="shared" si="46"/>
        <v/>
      </c>
      <c r="K640" s="35"/>
      <c r="L640" s="22" t="str">
        <f t="shared" si="47"/>
        <v/>
      </c>
      <c r="M640" s="35"/>
      <c r="N640" s="31" t="str">
        <f>IF($D640="", "", SUM($D$11:$D640))</f>
        <v/>
      </c>
      <c r="O640" s="35"/>
      <c r="P640" s="17" t="str">
        <f t="shared" si="48"/>
        <v/>
      </c>
      <c r="Q640" s="35"/>
      <c r="U640" s="28" t="str">
        <f t="shared" si="49"/>
        <v/>
      </c>
    </row>
    <row r="641" spans="1:21" x14ac:dyDescent="0.25">
      <c r="A641" s="35"/>
      <c r="B641" s="10"/>
      <c r="C641" s="11"/>
      <c r="D641" s="12"/>
      <c r="E641" s="35"/>
      <c r="F641" s="17" t="str">
        <f>IF(AND($B641="", $C641="", $D641=""), "", SUM($C$11:$C641))</f>
        <v/>
      </c>
      <c r="G641" s="35"/>
      <c r="H641" s="17" t="str">
        <f t="shared" si="45"/>
        <v/>
      </c>
      <c r="I641" s="35"/>
      <c r="J641" s="25" t="str">
        <f t="shared" si="46"/>
        <v/>
      </c>
      <c r="K641" s="35"/>
      <c r="L641" s="22" t="str">
        <f t="shared" si="47"/>
        <v/>
      </c>
      <c r="M641" s="35"/>
      <c r="N641" s="31" t="str">
        <f>IF($D641="", "", SUM($D$11:$D641))</f>
        <v/>
      </c>
      <c r="O641" s="35"/>
      <c r="P641" s="17" t="str">
        <f t="shared" si="48"/>
        <v/>
      </c>
      <c r="Q641" s="35"/>
      <c r="U641" s="28" t="str">
        <f t="shared" si="49"/>
        <v/>
      </c>
    </row>
    <row r="642" spans="1:21" x14ac:dyDescent="0.25">
      <c r="A642" s="35"/>
      <c r="B642" s="10"/>
      <c r="C642" s="11"/>
      <c r="D642" s="12"/>
      <c r="E642" s="35"/>
      <c r="F642" s="17" t="str">
        <f>IF(AND($B642="", $C642="", $D642=""), "", SUM($C$11:$C642))</f>
        <v/>
      </c>
      <c r="G642" s="35"/>
      <c r="H642" s="17" t="str">
        <f t="shared" si="45"/>
        <v/>
      </c>
      <c r="I642" s="35"/>
      <c r="J642" s="25" t="str">
        <f t="shared" si="46"/>
        <v/>
      </c>
      <c r="K642" s="35"/>
      <c r="L642" s="22" t="str">
        <f t="shared" si="47"/>
        <v/>
      </c>
      <c r="M642" s="35"/>
      <c r="N642" s="31" t="str">
        <f>IF($D642="", "", SUM($D$11:$D642))</f>
        <v/>
      </c>
      <c r="O642" s="35"/>
      <c r="P642" s="17" t="str">
        <f t="shared" si="48"/>
        <v/>
      </c>
      <c r="Q642" s="35"/>
      <c r="U642" s="28" t="str">
        <f t="shared" si="49"/>
        <v/>
      </c>
    </row>
    <row r="643" spans="1:21" x14ac:dyDescent="0.25">
      <c r="A643" s="35"/>
      <c r="B643" s="10"/>
      <c r="C643" s="11"/>
      <c r="D643" s="12"/>
      <c r="E643" s="35"/>
      <c r="F643" s="17" t="str">
        <f>IF(AND($B643="", $C643="", $D643=""), "", SUM($C$11:$C643))</f>
        <v/>
      </c>
      <c r="G643" s="35"/>
      <c r="H643" s="17" t="str">
        <f t="shared" si="45"/>
        <v/>
      </c>
      <c r="I643" s="35"/>
      <c r="J643" s="25" t="str">
        <f t="shared" si="46"/>
        <v/>
      </c>
      <c r="K643" s="35"/>
      <c r="L643" s="22" t="str">
        <f t="shared" si="47"/>
        <v/>
      </c>
      <c r="M643" s="35"/>
      <c r="N643" s="31" t="str">
        <f>IF($D643="", "", SUM($D$11:$D643))</f>
        <v/>
      </c>
      <c r="O643" s="35"/>
      <c r="P643" s="17" t="str">
        <f t="shared" si="48"/>
        <v/>
      </c>
      <c r="Q643" s="35"/>
      <c r="U643" s="28" t="str">
        <f t="shared" si="49"/>
        <v/>
      </c>
    </row>
    <row r="644" spans="1:21" x14ac:dyDescent="0.25">
      <c r="A644" s="35"/>
      <c r="B644" s="10"/>
      <c r="C644" s="11"/>
      <c r="D644" s="12"/>
      <c r="E644" s="35"/>
      <c r="F644" s="17" t="str">
        <f>IF(AND($B644="", $C644="", $D644=""), "", SUM($C$11:$C644))</f>
        <v/>
      </c>
      <c r="G644" s="35"/>
      <c r="H644" s="17" t="str">
        <f t="shared" si="45"/>
        <v/>
      </c>
      <c r="I644" s="35"/>
      <c r="J644" s="25" t="str">
        <f t="shared" si="46"/>
        <v/>
      </c>
      <c r="K644" s="35"/>
      <c r="L644" s="22" t="str">
        <f t="shared" si="47"/>
        <v/>
      </c>
      <c r="M644" s="35"/>
      <c r="N644" s="31" t="str">
        <f>IF($D644="", "", SUM($D$11:$D644))</f>
        <v/>
      </c>
      <c r="O644" s="35"/>
      <c r="P644" s="17" t="str">
        <f t="shared" si="48"/>
        <v/>
      </c>
      <c r="Q644" s="35"/>
      <c r="U644" s="28" t="str">
        <f t="shared" si="49"/>
        <v/>
      </c>
    </row>
    <row r="645" spans="1:21" x14ac:dyDescent="0.25">
      <c r="A645" s="35"/>
      <c r="B645" s="10"/>
      <c r="C645" s="11"/>
      <c r="D645" s="12"/>
      <c r="E645" s="35"/>
      <c r="F645" s="17" t="str">
        <f>IF(AND($B645="", $C645="", $D645=""), "", SUM($C$11:$C645))</f>
        <v/>
      </c>
      <c r="G645" s="35"/>
      <c r="H645" s="17" t="str">
        <f t="shared" si="45"/>
        <v/>
      </c>
      <c r="I645" s="35"/>
      <c r="J645" s="25" t="str">
        <f t="shared" si="46"/>
        <v/>
      </c>
      <c r="K645" s="35"/>
      <c r="L645" s="22" t="str">
        <f t="shared" si="47"/>
        <v/>
      </c>
      <c r="M645" s="35"/>
      <c r="N645" s="31" t="str">
        <f>IF($D645="", "", SUM($D$11:$D645))</f>
        <v/>
      </c>
      <c r="O645" s="35"/>
      <c r="P645" s="17" t="str">
        <f t="shared" si="48"/>
        <v/>
      </c>
      <c r="Q645" s="35"/>
      <c r="U645" s="28" t="str">
        <f t="shared" si="49"/>
        <v/>
      </c>
    </row>
    <row r="646" spans="1:21" x14ac:dyDescent="0.25">
      <c r="A646" s="35"/>
      <c r="B646" s="10"/>
      <c r="C646" s="11"/>
      <c r="D646" s="12"/>
      <c r="E646" s="35"/>
      <c r="F646" s="17" t="str">
        <f>IF(AND($B646="", $C646="", $D646=""), "", SUM($C$11:$C646))</f>
        <v/>
      </c>
      <c r="G646" s="35"/>
      <c r="H646" s="17" t="str">
        <f t="shared" si="45"/>
        <v/>
      </c>
      <c r="I646" s="35"/>
      <c r="J646" s="25" t="str">
        <f t="shared" si="46"/>
        <v/>
      </c>
      <c r="K646" s="35"/>
      <c r="L646" s="22" t="str">
        <f t="shared" si="47"/>
        <v/>
      </c>
      <c r="M646" s="35"/>
      <c r="N646" s="31" t="str">
        <f>IF($D646="", "", SUM($D$11:$D646))</f>
        <v/>
      </c>
      <c r="O646" s="35"/>
      <c r="P646" s="17" t="str">
        <f t="shared" si="48"/>
        <v/>
      </c>
      <c r="Q646" s="35"/>
      <c r="U646" s="28" t="str">
        <f t="shared" si="49"/>
        <v/>
      </c>
    </row>
    <row r="647" spans="1:21" x14ac:dyDescent="0.25">
      <c r="A647" s="35"/>
      <c r="B647" s="10"/>
      <c r="C647" s="11"/>
      <c r="D647" s="12"/>
      <c r="E647" s="35"/>
      <c r="F647" s="17" t="str">
        <f>IF(AND($B647="", $C647="", $D647=""), "", SUM($C$11:$C647))</f>
        <v/>
      </c>
      <c r="G647" s="35"/>
      <c r="H647" s="17" t="str">
        <f t="shared" si="45"/>
        <v/>
      </c>
      <c r="I647" s="35"/>
      <c r="J647" s="25" t="str">
        <f t="shared" si="46"/>
        <v/>
      </c>
      <c r="K647" s="35"/>
      <c r="L647" s="22" t="str">
        <f t="shared" si="47"/>
        <v/>
      </c>
      <c r="M647" s="35"/>
      <c r="N647" s="31" t="str">
        <f>IF($D647="", "", SUM($D$11:$D647))</f>
        <v/>
      </c>
      <c r="O647" s="35"/>
      <c r="P647" s="17" t="str">
        <f t="shared" si="48"/>
        <v/>
      </c>
      <c r="Q647" s="35"/>
      <c r="U647" s="28" t="str">
        <f t="shared" si="49"/>
        <v/>
      </c>
    </row>
    <row r="648" spans="1:21" x14ac:dyDescent="0.25">
      <c r="A648" s="35"/>
      <c r="B648" s="10"/>
      <c r="C648" s="11"/>
      <c r="D648" s="12"/>
      <c r="E648" s="35"/>
      <c r="F648" s="17" t="str">
        <f>IF(AND($B648="", $C648="", $D648=""), "", SUM($C$11:$C648))</f>
        <v/>
      </c>
      <c r="G648" s="35"/>
      <c r="H648" s="17" t="str">
        <f t="shared" si="45"/>
        <v/>
      </c>
      <c r="I648" s="35"/>
      <c r="J648" s="25" t="str">
        <f t="shared" si="46"/>
        <v/>
      </c>
      <c r="K648" s="35"/>
      <c r="L648" s="22" t="str">
        <f t="shared" si="47"/>
        <v/>
      </c>
      <c r="M648" s="35"/>
      <c r="N648" s="31" t="str">
        <f>IF($D648="", "", SUM($D$11:$D648))</f>
        <v/>
      </c>
      <c r="O648" s="35"/>
      <c r="P648" s="17" t="str">
        <f t="shared" si="48"/>
        <v/>
      </c>
      <c r="Q648" s="35"/>
      <c r="U648" s="28" t="str">
        <f t="shared" si="49"/>
        <v/>
      </c>
    </row>
    <row r="649" spans="1:21" x14ac:dyDescent="0.25">
      <c r="A649" s="35"/>
      <c r="B649" s="10"/>
      <c r="C649" s="11"/>
      <c r="D649" s="12"/>
      <c r="E649" s="35"/>
      <c r="F649" s="17" t="str">
        <f>IF(AND($B649="", $C649="", $D649=""), "", SUM($C$11:$C649))</f>
        <v/>
      </c>
      <c r="G649" s="35"/>
      <c r="H649" s="17" t="str">
        <f t="shared" si="45"/>
        <v/>
      </c>
      <c r="I649" s="35"/>
      <c r="J649" s="25" t="str">
        <f t="shared" si="46"/>
        <v/>
      </c>
      <c r="K649" s="35"/>
      <c r="L649" s="22" t="str">
        <f t="shared" si="47"/>
        <v/>
      </c>
      <c r="M649" s="35"/>
      <c r="N649" s="31" t="str">
        <f>IF($D649="", "", SUM($D$11:$D649))</f>
        <v/>
      </c>
      <c r="O649" s="35"/>
      <c r="P649" s="17" t="str">
        <f t="shared" si="48"/>
        <v/>
      </c>
      <c r="Q649" s="35"/>
      <c r="U649" s="28" t="str">
        <f t="shared" si="49"/>
        <v/>
      </c>
    </row>
    <row r="650" spans="1:21" x14ac:dyDescent="0.25">
      <c r="A650" s="35"/>
      <c r="B650" s="10"/>
      <c r="C650" s="11"/>
      <c r="D650" s="12"/>
      <c r="E650" s="35"/>
      <c r="F650" s="17" t="str">
        <f>IF(AND($B650="", $C650="", $D650=""), "", SUM($C$11:$C650))</f>
        <v/>
      </c>
      <c r="G650" s="35"/>
      <c r="H650" s="17" t="str">
        <f t="shared" si="45"/>
        <v/>
      </c>
      <c r="I650" s="35"/>
      <c r="J650" s="25" t="str">
        <f t="shared" si="46"/>
        <v/>
      </c>
      <c r="K650" s="35"/>
      <c r="L650" s="22" t="str">
        <f t="shared" si="47"/>
        <v/>
      </c>
      <c r="M650" s="35"/>
      <c r="N650" s="31" t="str">
        <f>IF($D650="", "", SUM($D$11:$D650))</f>
        <v/>
      </c>
      <c r="O650" s="35"/>
      <c r="P650" s="17" t="str">
        <f t="shared" si="48"/>
        <v/>
      </c>
      <c r="Q650" s="35"/>
      <c r="U650" s="28" t="str">
        <f t="shared" si="49"/>
        <v/>
      </c>
    </row>
    <row r="651" spans="1:21" x14ac:dyDescent="0.25">
      <c r="A651" s="35"/>
      <c r="B651" s="10"/>
      <c r="C651" s="11"/>
      <c r="D651" s="12"/>
      <c r="E651" s="35"/>
      <c r="F651" s="17" t="str">
        <f>IF(AND($B651="", $C651="", $D651=""), "", SUM($C$11:$C651))</f>
        <v/>
      </c>
      <c r="G651" s="35"/>
      <c r="H651" s="17" t="str">
        <f t="shared" ref="H651:H714" si="50">IF($F651="", "", $F$3-$F651)</f>
        <v/>
      </c>
      <c r="I651" s="35"/>
      <c r="J651" s="25" t="str">
        <f t="shared" ref="J651:J714" si="51">IF($F651="", "", ($F$3-$F651)/$F$3)</f>
        <v/>
      </c>
      <c r="K651" s="35"/>
      <c r="L651" s="22" t="str">
        <f t="shared" si="47"/>
        <v/>
      </c>
      <c r="M651" s="35"/>
      <c r="N651" s="31" t="str">
        <f>IF($D651="", "", SUM($D$11:$D651))</f>
        <v/>
      </c>
      <c r="O651" s="35"/>
      <c r="P651" s="17" t="str">
        <f t="shared" si="48"/>
        <v/>
      </c>
      <c r="Q651" s="35"/>
      <c r="U651" s="28" t="str">
        <f t="shared" si="49"/>
        <v/>
      </c>
    </row>
    <row r="652" spans="1:21" x14ac:dyDescent="0.25">
      <c r="A652" s="35"/>
      <c r="B652" s="10"/>
      <c r="C652" s="11"/>
      <c r="D652" s="12"/>
      <c r="E652" s="35"/>
      <c r="F652" s="17" t="str">
        <f>IF(AND($B652="", $C652="", $D652=""), "", SUM($C$11:$C652))</f>
        <v/>
      </c>
      <c r="G652" s="35"/>
      <c r="H652" s="17" t="str">
        <f t="shared" si="50"/>
        <v/>
      </c>
      <c r="I652" s="35"/>
      <c r="J652" s="25" t="str">
        <f t="shared" si="51"/>
        <v/>
      </c>
      <c r="K652" s="35"/>
      <c r="L652" s="22" t="str">
        <f t="shared" ref="L652:L715" si="52">IF($J652="", "", 1-$J652)</f>
        <v/>
      </c>
      <c r="M652" s="35"/>
      <c r="N652" s="31" t="str">
        <f>IF($D652="", "", SUM($D$11:$D652))</f>
        <v/>
      </c>
      <c r="O652" s="35"/>
      <c r="P652" s="17" t="str">
        <f t="shared" ref="P652:P715" si="53">IF(OR($C652="", $D652=""), "", IFERROR(ROUND(($D652/$C652)*24*60, 2), ""))</f>
        <v/>
      </c>
      <c r="Q652" s="35"/>
      <c r="U652" s="28" t="str">
        <f t="shared" ref="U652:U715" si="54">IF($L652="", "", IF(AND($L651&lt;1, $L652&gt;=1), "X", ""))</f>
        <v/>
      </c>
    </row>
    <row r="653" spans="1:21" x14ac:dyDescent="0.25">
      <c r="A653" s="35"/>
      <c r="B653" s="10"/>
      <c r="C653" s="11"/>
      <c r="D653" s="12"/>
      <c r="E653" s="35"/>
      <c r="F653" s="17" t="str">
        <f>IF(AND($B653="", $C653="", $D653=""), "", SUM($C$11:$C653))</f>
        <v/>
      </c>
      <c r="G653" s="35"/>
      <c r="H653" s="17" t="str">
        <f t="shared" si="50"/>
        <v/>
      </c>
      <c r="I653" s="35"/>
      <c r="J653" s="25" t="str">
        <f t="shared" si="51"/>
        <v/>
      </c>
      <c r="K653" s="35"/>
      <c r="L653" s="22" t="str">
        <f t="shared" si="52"/>
        <v/>
      </c>
      <c r="M653" s="35"/>
      <c r="N653" s="31" t="str">
        <f>IF($D653="", "", SUM($D$11:$D653))</f>
        <v/>
      </c>
      <c r="O653" s="35"/>
      <c r="P653" s="17" t="str">
        <f t="shared" si="53"/>
        <v/>
      </c>
      <c r="Q653" s="35"/>
      <c r="U653" s="28" t="str">
        <f t="shared" si="54"/>
        <v/>
      </c>
    </row>
    <row r="654" spans="1:21" x14ac:dyDescent="0.25">
      <c r="A654" s="35"/>
      <c r="B654" s="10"/>
      <c r="C654" s="11"/>
      <c r="D654" s="12"/>
      <c r="E654" s="35"/>
      <c r="F654" s="17" t="str">
        <f>IF(AND($B654="", $C654="", $D654=""), "", SUM($C$11:$C654))</f>
        <v/>
      </c>
      <c r="G654" s="35"/>
      <c r="H654" s="17" t="str">
        <f t="shared" si="50"/>
        <v/>
      </c>
      <c r="I654" s="35"/>
      <c r="J654" s="25" t="str">
        <f t="shared" si="51"/>
        <v/>
      </c>
      <c r="K654" s="35"/>
      <c r="L654" s="22" t="str">
        <f t="shared" si="52"/>
        <v/>
      </c>
      <c r="M654" s="35"/>
      <c r="N654" s="31" t="str">
        <f>IF($D654="", "", SUM($D$11:$D654))</f>
        <v/>
      </c>
      <c r="O654" s="35"/>
      <c r="P654" s="17" t="str">
        <f t="shared" si="53"/>
        <v/>
      </c>
      <c r="Q654" s="35"/>
      <c r="U654" s="28" t="str">
        <f t="shared" si="54"/>
        <v/>
      </c>
    </row>
    <row r="655" spans="1:21" x14ac:dyDescent="0.25">
      <c r="A655" s="35"/>
      <c r="B655" s="10"/>
      <c r="C655" s="11"/>
      <c r="D655" s="12"/>
      <c r="E655" s="35"/>
      <c r="F655" s="17" t="str">
        <f>IF(AND($B655="", $C655="", $D655=""), "", SUM($C$11:$C655))</f>
        <v/>
      </c>
      <c r="G655" s="35"/>
      <c r="H655" s="17" t="str">
        <f t="shared" si="50"/>
        <v/>
      </c>
      <c r="I655" s="35"/>
      <c r="J655" s="25" t="str">
        <f t="shared" si="51"/>
        <v/>
      </c>
      <c r="K655" s="35"/>
      <c r="L655" s="22" t="str">
        <f t="shared" si="52"/>
        <v/>
      </c>
      <c r="M655" s="35"/>
      <c r="N655" s="31" t="str">
        <f>IF($D655="", "", SUM($D$11:$D655))</f>
        <v/>
      </c>
      <c r="O655" s="35"/>
      <c r="P655" s="17" t="str">
        <f t="shared" si="53"/>
        <v/>
      </c>
      <c r="Q655" s="35"/>
      <c r="U655" s="28" t="str">
        <f t="shared" si="54"/>
        <v/>
      </c>
    </row>
    <row r="656" spans="1:21" x14ac:dyDescent="0.25">
      <c r="A656" s="35"/>
      <c r="B656" s="10"/>
      <c r="C656" s="11"/>
      <c r="D656" s="12"/>
      <c r="E656" s="35"/>
      <c r="F656" s="17" t="str">
        <f>IF(AND($B656="", $C656="", $D656=""), "", SUM($C$11:$C656))</f>
        <v/>
      </c>
      <c r="G656" s="35"/>
      <c r="H656" s="17" t="str">
        <f t="shared" si="50"/>
        <v/>
      </c>
      <c r="I656" s="35"/>
      <c r="J656" s="25" t="str">
        <f t="shared" si="51"/>
        <v/>
      </c>
      <c r="K656" s="35"/>
      <c r="L656" s="22" t="str">
        <f t="shared" si="52"/>
        <v/>
      </c>
      <c r="M656" s="35"/>
      <c r="N656" s="31" t="str">
        <f>IF($D656="", "", SUM($D$11:$D656))</f>
        <v/>
      </c>
      <c r="O656" s="35"/>
      <c r="P656" s="17" t="str">
        <f t="shared" si="53"/>
        <v/>
      </c>
      <c r="Q656" s="35"/>
      <c r="U656" s="28" t="str">
        <f t="shared" si="54"/>
        <v/>
      </c>
    </row>
    <row r="657" spans="1:21" x14ac:dyDescent="0.25">
      <c r="A657" s="35"/>
      <c r="B657" s="10"/>
      <c r="C657" s="11"/>
      <c r="D657" s="12"/>
      <c r="E657" s="35"/>
      <c r="F657" s="17" t="str">
        <f>IF(AND($B657="", $C657="", $D657=""), "", SUM($C$11:$C657))</f>
        <v/>
      </c>
      <c r="G657" s="35"/>
      <c r="H657" s="17" t="str">
        <f t="shared" si="50"/>
        <v/>
      </c>
      <c r="I657" s="35"/>
      <c r="J657" s="25" t="str">
        <f t="shared" si="51"/>
        <v/>
      </c>
      <c r="K657" s="35"/>
      <c r="L657" s="22" t="str">
        <f t="shared" si="52"/>
        <v/>
      </c>
      <c r="M657" s="35"/>
      <c r="N657" s="31" t="str">
        <f>IF($D657="", "", SUM($D$11:$D657))</f>
        <v/>
      </c>
      <c r="O657" s="35"/>
      <c r="P657" s="17" t="str">
        <f t="shared" si="53"/>
        <v/>
      </c>
      <c r="Q657" s="35"/>
      <c r="U657" s="28" t="str">
        <f t="shared" si="54"/>
        <v/>
      </c>
    </row>
    <row r="658" spans="1:21" x14ac:dyDescent="0.25">
      <c r="A658" s="35"/>
      <c r="B658" s="10"/>
      <c r="C658" s="11"/>
      <c r="D658" s="12"/>
      <c r="E658" s="35"/>
      <c r="F658" s="17" t="str">
        <f>IF(AND($B658="", $C658="", $D658=""), "", SUM($C$11:$C658))</f>
        <v/>
      </c>
      <c r="G658" s="35"/>
      <c r="H658" s="17" t="str">
        <f t="shared" si="50"/>
        <v/>
      </c>
      <c r="I658" s="35"/>
      <c r="J658" s="25" t="str">
        <f t="shared" si="51"/>
        <v/>
      </c>
      <c r="K658" s="35"/>
      <c r="L658" s="22" t="str">
        <f t="shared" si="52"/>
        <v/>
      </c>
      <c r="M658" s="35"/>
      <c r="N658" s="31" t="str">
        <f>IF($D658="", "", SUM($D$11:$D658))</f>
        <v/>
      </c>
      <c r="O658" s="35"/>
      <c r="P658" s="17" t="str">
        <f t="shared" si="53"/>
        <v/>
      </c>
      <c r="Q658" s="35"/>
      <c r="U658" s="28" t="str">
        <f t="shared" si="54"/>
        <v/>
      </c>
    </row>
    <row r="659" spans="1:21" x14ac:dyDescent="0.25">
      <c r="A659" s="35"/>
      <c r="B659" s="10"/>
      <c r="C659" s="11"/>
      <c r="D659" s="12"/>
      <c r="E659" s="35"/>
      <c r="F659" s="17" t="str">
        <f>IF(AND($B659="", $C659="", $D659=""), "", SUM($C$11:$C659))</f>
        <v/>
      </c>
      <c r="G659" s="35"/>
      <c r="H659" s="17" t="str">
        <f t="shared" si="50"/>
        <v/>
      </c>
      <c r="I659" s="35"/>
      <c r="J659" s="25" t="str">
        <f t="shared" si="51"/>
        <v/>
      </c>
      <c r="K659" s="35"/>
      <c r="L659" s="22" t="str">
        <f t="shared" si="52"/>
        <v/>
      </c>
      <c r="M659" s="35"/>
      <c r="N659" s="31" t="str">
        <f>IF($D659="", "", SUM($D$11:$D659))</f>
        <v/>
      </c>
      <c r="O659" s="35"/>
      <c r="P659" s="17" t="str">
        <f t="shared" si="53"/>
        <v/>
      </c>
      <c r="Q659" s="35"/>
      <c r="U659" s="28" t="str">
        <f t="shared" si="54"/>
        <v/>
      </c>
    </row>
    <row r="660" spans="1:21" x14ac:dyDescent="0.25">
      <c r="A660" s="35"/>
      <c r="B660" s="10"/>
      <c r="C660" s="11"/>
      <c r="D660" s="12"/>
      <c r="E660" s="35"/>
      <c r="F660" s="17" t="str">
        <f>IF(AND($B660="", $C660="", $D660=""), "", SUM($C$11:$C660))</f>
        <v/>
      </c>
      <c r="G660" s="35"/>
      <c r="H660" s="17" t="str">
        <f t="shared" si="50"/>
        <v/>
      </c>
      <c r="I660" s="35"/>
      <c r="J660" s="25" t="str">
        <f t="shared" si="51"/>
        <v/>
      </c>
      <c r="K660" s="35"/>
      <c r="L660" s="22" t="str">
        <f t="shared" si="52"/>
        <v/>
      </c>
      <c r="M660" s="35"/>
      <c r="N660" s="31" t="str">
        <f>IF($D660="", "", SUM($D$11:$D660))</f>
        <v/>
      </c>
      <c r="O660" s="35"/>
      <c r="P660" s="17" t="str">
        <f t="shared" si="53"/>
        <v/>
      </c>
      <c r="Q660" s="35"/>
      <c r="U660" s="28" t="str">
        <f t="shared" si="54"/>
        <v/>
      </c>
    </row>
    <row r="661" spans="1:21" x14ac:dyDescent="0.25">
      <c r="A661" s="35"/>
      <c r="B661" s="10"/>
      <c r="C661" s="11"/>
      <c r="D661" s="12"/>
      <c r="E661" s="35"/>
      <c r="F661" s="17" t="str">
        <f>IF(AND($B661="", $C661="", $D661=""), "", SUM($C$11:$C661))</f>
        <v/>
      </c>
      <c r="G661" s="35"/>
      <c r="H661" s="17" t="str">
        <f t="shared" si="50"/>
        <v/>
      </c>
      <c r="I661" s="35"/>
      <c r="J661" s="25" t="str">
        <f t="shared" si="51"/>
        <v/>
      </c>
      <c r="K661" s="35"/>
      <c r="L661" s="22" t="str">
        <f t="shared" si="52"/>
        <v/>
      </c>
      <c r="M661" s="35"/>
      <c r="N661" s="31" t="str">
        <f>IF($D661="", "", SUM($D$11:$D661))</f>
        <v/>
      </c>
      <c r="O661" s="35"/>
      <c r="P661" s="17" t="str">
        <f t="shared" si="53"/>
        <v/>
      </c>
      <c r="Q661" s="35"/>
      <c r="U661" s="28" t="str">
        <f t="shared" si="54"/>
        <v/>
      </c>
    </row>
    <row r="662" spans="1:21" x14ac:dyDescent="0.25">
      <c r="A662" s="35"/>
      <c r="B662" s="10"/>
      <c r="C662" s="11"/>
      <c r="D662" s="12"/>
      <c r="E662" s="35"/>
      <c r="F662" s="17" t="str">
        <f>IF(AND($B662="", $C662="", $D662=""), "", SUM($C$11:$C662))</f>
        <v/>
      </c>
      <c r="G662" s="35"/>
      <c r="H662" s="17" t="str">
        <f t="shared" si="50"/>
        <v/>
      </c>
      <c r="I662" s="35"/>
      <c r="J662" s="25" t="str">
        <f t="shared" si="51"/>
        <v/>
      </c>
      <c r="K662" s="35"/>
      <c r="L662" s="22" t="str">
        <f t="shared" si="52"/>
        <v/>
      </c>
      <c r="M662" s="35"/>
      <c r="N662" s="31" t="str">
        <f>IF($D662="", "", SUM($D$11:$D662))</f>
        <v/>
      </c>
      <c r="O662" s="35"/>
      <c r="P662" s="17" t="str">
        <f t="shared" si="53"/>
        <v/>
      </c>
      <c r="Q662" s="35"/>
      <c r="U662" s="28" t="str">
        <f t="shared" si="54"/>
        <v/>
      </c>
    </row>
    <row r="663" spans="1:21" x14ac:dyDescent="0.25">
      <c r="A663" s="35"/>
      <c r="B663" s="10"/>
      <c r="C663" s="11"/>
      <c r="D663" s="12"/>
      <c r="E663" s="35"/>
      <c r="F663" s="17" t="str">
        <f>IF(AND($B663="", $C663="", $D663=""), "", SUM($C$11:$C663))</f>
        <v/>
      </c>
      <c r="G663" s="35"/>
      <c r="H663" s="17" t="str">
        <f t="shared" si="50"/>
        <v/>
      </c>
      <c r="I663" s="35"/>
      <c r="J663" s="25" t="str">
        <f t="shared" si="51"/>
        <v/>
      </c>
      <c r="K663" s="35"/>
      <c r="L663" s="22" t="str">
        <f t="shared" si="52"/>
        <v/>
      </c>
      <c r="M663" s="35"/>
      <c r="N663" s="31" t="str">
        <f>IF($D663="", "", SUM($D$11:$D663))</f>
        <v/>
      </c>
      <c r="O663" s="35"/>
      <c r="P663" s="17" t="str">
        <f t="shared" si="53"/>
        <v/>
      </c>
      <c r="Q663" s="35"/>
      <c r="U663" s="28" t="str">
        <f t="shared" si="54"/>
        <v/>
      </c>
    </row>
    <row r="664" spans="1:21" x14ac:dyDescent="0.25">
      <c r="A664" s="35"/>
      <c r="B664" s="10"/>
      <c r="C664" s="11"/>
      <c r="D664" s="12"/>
      <c r="E664" s="35"/>
      <c r="F664" s="17" t="str">
        <f>IF(AND($B664="", $C664="", $D664=""), "", SUM($C$11:$C664))</f>
        <v/>
      </c>
      <c r="G664" s="35"/>
      <c r="H664" s="17" t="str">
        <f t="shared" si="50"/>
        <v/>
      </c>
      <c r="I664" s="35"/>
      <c r="J664" s="25" t="str">
        <f t="shared" si="51"/>
        <v/>
      </c>
      <c r="K664" s="35"/>
      <c r="L664" s="22" t="str">
        <f t="shared" si="52"/>
        <v/>
      </c>
      <c r="M664" s="35"/>
      <c r="N664" s="31" t="str">
        <f>IF($D664="", "", SUM($D$11:$D664))</f>
        <v/>
      </c>
      <c r="O664" s="35"/>
      <c r="P664" s="17" t="str">
        <f t="shared" si="53"/>
        <v/>
      </c>
      <c r="Q664" s="35"/>
      <c r="U664" s="28" t="str">
        <f t="shared" si="54"/>
        <v/>
      </c>
    </row>
    <row r="665" spans="1:21" x14ac:dyDescent="0.25">
      <c r="A665" s="35"/>
      <c r="B665" s="10"/>
      <c r="C665" s="11"/>
      <c r="D665" s="12"/>
      <c r="E665" s="35"/>
      <c r="F665" s="17" t="str">
        <f>IF(AND($B665="", $C665="", $D665=""), "", SUM($C$11:$C665))</f>
        <v/>
      </c>
      <c r="G665" s="35"/>
      <c r="H665" s="17" t="str">
        <f t="shared" si="50"/>
        <v/>
      </c>
      <c r="I665" s="35"/>
      <c r="J665" s="25" t="str">
        <f t="shared" si="51"/>
        <v/>
      </c>
      <c r="K665" s="35"/>
      <c r="L665" s="22" t="str">
        <f t="shared" si="52"/>
        <v/>
      </c>
      <c r="M665" s="35"/>
      <c r="N665" s="31" t="str">
        <f>IF($D665="", "", SUM($D$11:$D665))</f>
        <v/>
      </c>
      <c r="O665" s="35"/>
      <c r="P665" s="17" t="str">
        <f t="shared" si="53"/>
        <v/>
      </c>
      <c r="Q665" s="35"/>
      <c r="U665" s="28" t="str">
        <f t="shared" si="54"/>
        <v/>
      </c>
    </row>
    <row r="666" spans="1:21" x14ac:dyDescent="0.25">
      <c r="A666" s="35"/>
      <c r="B666" s="10"/>
      <c r="C666" s="11"/>
      <c r="D666" s="12"/>
      <c r="E666" s="35"/>
      <c r="F666" s="17" t="str">
        <f>IF(AND($B666="", $C666="", $D666=""), "", SUM($C$11:$C666))</f>
        <v/>
      </c>
      <c r="G666" s="35"/>
      <c r="H666" s="17" t="str">
        <f t="shared" si="50"/>
        <v/>
      </c>
      <c r="I666" s="35"/>
      <c r="J666" s="25" t="str">
        <f t="shared" si="51"/>
        <v/>
      </c>
      <c r="K666" s="35"/>
      <c r="L666" s="22" t="str">
        <f t="shared" si="52"/>
        <v/>
      </c>
      <c r="M666" s="35"/>
      <c r="N666" s="31" t="str">
        <f>IF($D666="", "", SUM($D$11:$D666))</f>
        <v/>
      </c>
      <c r="O666" s="35"/>
      <c r="P666" s="17" t="str">
        <f t="shared" si="53"/>
        <v/>
      </c>
      <c r="Q666" s="35"/>
      <c r="U666" s="28" t="str">
        <f t="shared" si="54"/>
        <v/>
      </c>
    </row>
    <row r="667" spans="1:21" x14ac:dyDescent="0.25">
      <c r="A667" s="35"/>
      <c r="B667" s="10"/>
      <c r="C667" s="11"/>
      <c r="D667" s="12"/>
      <c r="E667" s="35"/>
      <c r="F667" s="17" t="str">
        <f>IF(AND($B667="", $C667="", $D667=""), "", SUM($C$11:$C667))</f>
        <v/>
      </c>
      <c r="G667" s="35"/>
      <c r="H667" s="17" t="str">
        <f t="shared" si="50"/>
        <v/>
      </c>
      <c r="I667" s="35"/>
      <c r="J667" s="25" t="str">
        <f t="shared" si="51"/>
        <v/>
      </c>
      <c r="K667" s="35"/>
      <c r="L667" s="22" t="str">
        <f t="shared" si="52"/>
        <v/>
      </c>
      <c r="M667" s="35"/>
      <c r="N667" s="31" t="str">
        <f>IF($D667="", "", SUM($D$11:$D667))</f>
        <v/>
      </c>
      <c r="O667" s="35"/>
      <c r="P667" s="17" t="str">
        <f t="shared" si="53"/>
        <v/>
      </c>
      <c r="Q667" s="35"/>
      <c r="U667" s="28" t="str">
        <f t="shared" si="54"/>
        <v/>
      </c>
    </row>
    <row r="668" spans="1:21" x14ac:dyDescent="0.25">
      <c r="A668" s="35"/>
      <c r="B668" s="10"/>
      <c r="C668" s="11"/>
      <c r="D668" s="12"/>
      <c r="E668" s="35"/>
      <c r="F668" s="17" t="str">
        <f>IF(AND($B668="", $C668="", $D668=""), "", SUM($C$11:$C668))</f>
        <v/>
      </c>
      <c r="G668" s="35"/>
      <c r="H668" s="17" t="str">
        <f t="shared" si="50"/>
        <v/>
      </c>
      <c r="I668" s="35"/>
      <c r="J668" s="25" t="str">
        <f t="shared" si="51"/>
        <v/>
      </c>
      <c r="K668" s="35"/>
      <c r="L668" s="22" t="str">
        <f t="shared" si="52"/>
        <v/>
      </c>
      <c r="M668" s="35"/>
      <c r="N668" s="31" t="str">
        <f>IF($D668="", "", SUM($D$11:$D668))</f>
        <v/>
      </c>
      <c r="O668" s="35"/>
      <c r="P668" s="17" t="str">
        <f t="shared" si="53"/>
        <v/>
      </c>
      <c r="Q668" s="35"/>
      <c r="U668" s="28" t="str">
        <f t="shared" si="54"/>
        <v/>
      </c>
    </row>
    <row r="669" spans="1:21" x14ac:dyDescent="0.25">
      <c r="A669" s="35"/>
      <c r="B669" s="10"/>
      <c r="C669" s="11"/>
      <c r="D669" s="12"/>
      <c r="E669" s="35"/>
      <c r="F669" s="17" t="str">
        <f>IF(AND($B669="", $C669="", $D669=""), "", SUM($C$11:$C669))</f>
        <v/>
      </c>
      <c r="G669" s="35"/>
      <c r="H669" s="17" t="str">
        <f t="shared" si="50"/>
        <v/>
      </c>
      <c r="I669" s="35"/>
      <c r="J669" s="25" t="str">
        <f t="shared" si="51"/>
        <v/>
      </c>
      <c r="K669" s="35"/>
      <c r="L669" s="22" t="str">
        <f t="shared" si="52"/>
        <v/>
      </c>
      <c r="M669" s="35"/>
      <c r="N669" s="31" t="str">
        <f>IF($D669="", "", SUM($D$11:$D669))</f>
        <v/>
      </c>
      <c r="O669" s="35"/>
      <c r="P669" s="17" t="str">
        <f t="shared" si="53"/>
        <v/>
      </c>
      <c r="Q669" s="35"/>
      <c r="U669" s="28" t="str">
        <f t="shared" si="54"/>
        <v/>
      </c>
    </row>
    <row r="670" spans="1:21" x14ac:dyDescent="0.25">
      <c r="A670" s="35"/>
      <c r="B670" s="10"/>
      <c r="C670" s="11"/>
      <c r="D670" s="12"/>
      <c r="E670" s="35"/>
      <c r="F670" s="17" t="str">
        <f>IF(AND($B670="", $C670="", $D670=""), "", SUM($C$11:$C670))</f>
        <v/>
      </c>
      <c r="G670" s="35"/>
      <c r="H670" s="17" t="str">
        <f t="shared" si="50"/>
        <v/>
      </c>
      <c r="I670" s="35"/>
      <c r="J670" s="25" t="str">
        <f t="shared" si="51"/>
        <v/>
      </c>
      <c r="K670" s="35"/>
      <c r="L670" s="22" t="str">
        <f t="shared" si="52"/>
        <v/>
      </c>
      <c r="M670" s="35"/>
      <c r="N670" s="31" t="str">
        <f>IF($D670="", "", SUM($D$11:$D670))</f>
        <v/>
      </c>
      <c r="O670" s="35"/>
      <c r="P670" s="17" t="str">
        <f t="shared" si="53"/>
        <v/>
      </c>
      <c r="Q670" s="35"/>
      <c r="U670" s="28" t="str">
        <f t="shared" si="54"/>
        <v/>
      </c>
    </row>
    <row r="671" spans="1:21" x14ac:dyDescent="0.25">
      <c r="A671" s="35"/>
      <c r="B671" s="10"/>
      <c r="C671" s="11"/>
      <c r="D671" s="12"/>
      <c r="E671" s="35"/>
      <c r="F671" s="17" t="str">
        <f>IF(AND($B671="", $C671="", $D671=""), "", SUM($C$11:$C671))</f>
        <v/>
      </c>
      <c r="G671" s="35"/>
      <c r="H671" s="17" t="str">
        <f t="shared" si="50"/>
        <v/>
      </c>
      <c r="I671" s="35"/>
      <c r="J671" s="25" t="str">
        <f t="shared" si="51"/>
        <v/>
      </c>
      <c r="K671" s="35"/>
      <c r="L671" s="22" t="str">
        <f t="shared" si="52"/>
        <v/>
      </c>
      <c r="M671" s="35"/>
      <c r="N671" s="31" t="str">
        <f>IF($D671="", "", SUM($D$11:$D671))</f>
        <v/>
      </c>
      <c r="O671" s="35"/>
      <c r="P671" s="17" t="str">
        <f t="shared" si="53"/>
        <v/>
      </c>
      <c r="Q671" s="35"/>
      <c r="U671" s="28" t="str">
        <f t="shared" si="54"/>
        <v/>
      </c>
    </row>
    <row r="672" spans="1:21" x14ac:dyDescent="0.25">
      <c r="A672" s="35"/>
      <c r="B672" s="10"/>
      <c r="C672" s="11"/>
      <c r="D672" s="12"/>
      <c r="E672" s="35"/>
      <c r="F672" s="17" t="str">
        <f>IF(AND($B672="", $C672="", $D672=""), "", SUM($C$11:$C672))</f>
        <v/>
      </c>
      <c r="G672" s="35"/>
      <c r="H672" s="17" t="str">
        <f t="shared" si="50"/>
        <v/>
      </c>
      <c r="I672" s="35"/>
      <c r="J672" s="25" t="str">
        <f t="shared" si="51"/>
        <v/>
      </c>
      <c r="K672" s="35"/>
      <c r="L672" s="22" t="str">
        <f t="shared" si="52"/>
        <v/>
      </c>
      <c r="M672" s="35"/>
      <c r="N672" s="31" t="str">
        <f>IF($D672="", "", SUM($D$11:$D672))</f>
        <v/>
      </c>
      <c r="O672" s="35"/>
      <c r="P672" s="17" t="str">
        <f t="shared" si="53"/>
        <v/>
      </c>
      <c r="Q672" s="35"/>
      <c r="U672" s="28" t="str">
        <f t="shared" si="54"/>
        <v/>
      </c>
    </row>
    <row r="673" spans="1:21" x14ac:dyDescent="0.25">
      <c r="A673" s="35"/>
      <c r="B673" s="10"/>
      <c r="C673" s="11"/>
      <c r="D673" s="12"/>
      <c r="E673" s="35"/>
      <c r="F673" s="17" t="str">
        <f>IF(AND($B673="", $C673="", $D673=""), "", SUM($C$11:$C673))</f>
        <v/>
      </c>
      <c r="G673" s="35"/>
      <c r="H673" s="17" t="str">
        <f t="shared" si="50"/>
        <v/>
      </c>
      <c r="I673" s="35"/>
      <c r="J673" s="25" t="str">
        <f t="shared" si="51"/>
        <v/>
      </c>
      <c r="K673" s="35"/>
      <c r="L673" s="22" t="str">
        <f t="shared" si="52"/>
        <v/>
      </c>
      <c r="M673" s="35"/>
      <c r="N673" s="31" t="str">
        <f>IF($D673="", "", SUM($D$11:$D673))</f>
        <v/>
      </c>
      <c r="O673" s="35"/>
      <c r="P673" s="17" t="str">
        <f t="shared" si="53"/>
        <v/>
      </c>
      <c r="Q673" s="35"/>
      <c r="U673" s="28" t="str">
        <f t="shared" si="54"/>
        <v/>
      </c>
    </row>
    <row r="674" spans="1:21" x14ac:dyDescent="0.25">
      <c r="A674" s="35"/>
      <c r="B674" s="10"/>
      <c r="C674" s="11"/>
      <c r="D674" s="12"/>
      <c r="E674" s="35"/>
      <c r="F674" s="17" t="str">
        <f>IF(AND($B674="", $C674="", $D674=""), "", SUM($C$11:$C674))</f>
        <v/>
      </c>
      <c r="G674" s="35"/>
      <c r="H674" s="17" t="str">
        <f t="shared" si="50"/>
        <v/>
      </c>
      <c r="I674" s="35"/>
      <c r="J674" s="25" t="str">
        <f t="shared" si="51"/>
        <v/>
      </c>
      <c r="K674" s="35"/>
      <c r="L674" s="22" t="str">
        <f t="shared" si="52"/>
        <v/>
      </c>
      <c r="M674" s="35"/>
      <c r="N674" s="31" t="str">
        <f>IF($D674="", "", SUM($D$11:$D674))</f>
        <v/>
      </c>
      <c r="O674" s="35"/>
      <c r="P674" s="17" t="str">
        <f t="shared" si="53"/>
        <v/>
      </c>
      <c r="Q674" s="35"/>
      <c r="U674" s="28" t="str">
        <f t="shared" si="54"/>
        <v/>
      </c>
    </row>
    <row r="675" spans="1:21" x14ac:dyDescent="0.25">
      <c r="A675" s="35"/>
      <c r="B675" s="10"/>
      <c r="C675" s="11"/>
      <c r="D675" s="12"/>
      <c r="E675" s="35"/>
      <c r="F675" s="17" t="str">
        <f>IF(AND($B675="", $C675="", $D675=""), "", SUM($C$11:$C675))</f>
        <v/>
      </c>
      <c r="G675" s="35"/>
      <c r="H675" s="17" t="str">
        <f t="shared" si="50"/>
        <v/>
      </c>
      <c r="I675" s="35"/>
      <c r="J675" s="25" t="str">
        <f t="shared" si="51"/>
        <v/>
      </c>
      <c r="K675" s="35"/>
      <c r="L675" s="22" t="str">
        <f t="shared" si="52"/>
        <v/>
      </c>
      <c r="M675" s="35"/>
      <c r="N675" s="31" t="str">
        <f>IF($D675="", "", SUM($D$11:$D675))</f>
        <v/>
      </c>
      <c r="O675" s="35"/>
      <c r="P675" s="17" t="str">
        <f t="shared" si="53"/>
        <v/>
      </c>
      <c r="Q675" s="35"/>
      <c r="U675" s="28" t="str">
        <f t="shared" si="54"/>
        <v/>
      </c>
    </row>
    <row r="676" spans="1:21" x14ac:dyDescent="0.25">
      <c r="A676" s="35"/>
      <c r="B676" s="10"/>
      <c r="C676" s="11"/>
      <c r="D676" s="12"/>
      <c r="E676" s="35"/>
      <c r="F676" s="17" t="str">
        <f>IF(AND($B676="", $C676="", $D676=""), "", SUM($C$11:$C676))</f>
        <v/>
      </c>
      <c r="G676" s="35"/>
      <c r="H676" s="17" t="str">
        <f t="shared" si="50"/>
        <v/>
      </c>
      <c r="I676" s="35"/>
      <c r="J676" s="25" t="str">
        <f t="shared" si="51"/>
        <v/>
      </c>
      <c r="K676" s="35"/>
      <c r="L676" s="22" t="str">
        <f t="shared" si="52"/>
        <v/>
      </c>
      <c r="M676" s="35"/>
      <c r="N676" s="31" t="str">
        <f>IF($D676="", "", SUM($D$11:$D676))</f>
        <v/>
      </c>
      <c r="O676" s="35"/>
      <c r="P676" s="17" t="str">
        <f t="shared" si="53"/>
        <v/>
      </c>
      <c r="Q676" s="35"/>
      <c r="U676" s="28" t="str">
        <f t="shared" si="54"/>
        <v/>
      </c>
    </row>
    <row r="677" spans="1:21" x14ac:dyDescent="0.25">
      <c r="A677" s="35"/>
      <c r="B677" s="10"/>
      <c r="C677" s="11"/>
      <c r="D677" s="12"/>
      <c r="E677" s="35"/>
      <c r="F677" s="17" t="str">
        <f>IF(AND($B677="", $C677="", $D677=""), "", SUM($C$11:$C677))</f>
        <v/>
      </c>
      <c r="G677" s="35"/>
      <c r="H677" s="17" t="str">
        <f t="shared" si="50"/>
        <v/>
      </c>
      <c r="I677" s="35"/>
      <c r="J677" s="25" t="str">
        <f t="shared" si="51"/>
        <v/>
      </c>
      <c r="K677" s="35"/>
      <c r="L677" s="22" t="str">
        <f t="shared" si="52"/>
        <v/>
      </c>
      <c r="M677" s="35"/>
      <c r="N677" s="31" t="str">
        <f>IF($D677="", "", SUM($D$11:$D677))</f>
        <v/>
      </c>
      <c r="O677" s="35"/>
      <c r="P677" s="17" t="str">
        <f t="shared" si="53"/>
        <v/>
      </c>
      <c r="Q677" s="35"/>
      <c r="U677" s="28" t="str">
        <f t="shared" si="54"/>
        <v/>
      </c>
    </row>
    <row r="678" spans="1:21" x14ac:dyDescent="0.25">
      <c r="A678" s="35"/>
      <c r="B678" s="10"/>
      <c r="C678" s="11"/>
      <c r="D678" s="12"/>
      <c r="E678" s="35"/>
      <c r="F678" s="17" t="str">
        <f>IF(AND($B678="", $C678="", $D678=""), "", SUM($C$11:$C678))</f>
        <v/>
      </c>
      <c r="G678" s="35"/>
      <c r="H678" s="17" t="str">
        <f t="shared" si="50"/>
        <v/>
      </c>
      <c r="I678" s="35"/>
      <c r="J678" s="25" t="str">
        <f t="shared" si="51"/>
        <v/>
      </c>
      <c r="K678" s="35"/>
      <c r="L678" s="22" t="str">
        <f t="shared" si="52"/>
        <v/>
      </c>
      <c r="M678" s="35"/>
      <c r="N678" s="31" t="str">
        <f>IF($D678="", "", SUM($D$11:$D678))</f>
        <v/>
      </c>
      <c r="O678" s="35"/>
      <c r="P678" s="17" t="str">
        <f t="shared" si="53"/>
        <v/>
      </c>
      <c r="Q678" s="35"/>
      <c r="U678" s="28" t="str">
        <f t="shared" si="54"/>
        <v/>
      </c>
    </row>
    <row r="679" spans="1:21" x14ac:dyDescent="0.25">
      <c r="A679" s="35"/>
      <c r="B679" s="10"/>
      <c r="C679" s="11"/>
      <c r="D679" s="12"/>
      <c r="E679" s="35"/>
      <c r="F679" s="17" t="str">
        <f>IF(AND($B679="", $C679="", $D679=""), "", SUM($C$11:$C679))</f>
        <v/>
      </c>
      <c r="G679" s="35"/>
      <c r="H679" s="17" t="str">
        <f t="shared" si="50"/>
        <v/>
      </c>
      <c r="I679" s="35"/>
      <c r="J679" s="25" t="str">
        <f t="shared" si="51"/>
        <v/>
      </c>
      <c r="K679" s="35"/>
      <c r="L679" s="22" t="str">
        <f t="shared" si="52"/>
        <v/>
      </c>
      <c r="M679" s="35"/>
      <c r="N679" s="31" t="str">
        <f>IF($D679="", "", SUM($D$11:$D679))</f>
        <v/>
      </c>
      <c r="O679" s="35"/>
      <c r="P679" s="17" t="str">
        <f t="shared" si="53"/>
        <v/>
      </c>
      <c r="Q679" s="35"/>
      <c r="U679" s="28" t="str">
        <f t="shared" si="54"/>
        <v/>
      </c>
    </row>
    <row r="680" spans="1:21" x14ac:dyDescent="0.25">
      <c r="A680" s="35"/>
      <c r="B680" s="10"/>
      <c r="C680" s="11"/>
      <c r="D680" s="12"/>
      <c r="E680" s="35"/>
      <c r="F680" s="17" t="str">
        <f>IF(AND($B680="", $C680="", $D680=""), "", SUM($C$11:$C680))</f>
        <v/>
      </c>
      <c r="G680" s="35"/>
      <c r="H680" s="17" t="str">
        <f t="shared" si="50"/>
        <v/>
      </c>
      <c r="I680" s="35"/>
      <c r="J680" s="25" t="str">
        <f t="shared" si="51"/>
        <v/>
      </c>
      <c r="K680" s="35"/>
      <c r="L680" s="22" t="str">
        <f t="shared" si="52"/>
        <v/>
      </c>
      <c r="M680" s="35"/>
      <c r="N680" s="31" t="str">
        <f>IF($D680="", "", SUM($D$11:$D680))</f>
        <v/>
      </c>
      <c r="O680" s="35"/>
      <c r="P680" s="17" t="str">
        <f t="shared" si="53"/>
        <v/>
      </c>
      <c r="Q680" s="35"/>
      <c r="U680" s="28" t="str">
        <f t="shared" si="54"/>
        <v/>
      </c>
    </row>
    <row r="681" spans="1:21" x14ac:dyDescent="0.25">
      <c r="A681" s="35"/>
      <c r="B681" s="10"/>
      <c r="C681" s="11"/>
      <c r="D681" s="12"/>
      <c r="E681" s="35"/>
      <c r="F681" s="17" t="str">
        <f>IF(AND($B681="", $C681="", $D681=""), "", SUM($C$11:$C681))</f>
        <v/>
      </c>
      <c r="G681" s="35"/>
      <c r="H681" s="17" t="str">
        <f t="shared" si="50"/>
        <v/>
      </c>
      <c r="I681" s="35"/>
      <c r="J681" s="25" t="str">
        <f t="shared" si="51"/>
        <v/>
      </c>
      <c r="K681" s="35"/>
      <c r="L681" s="22" t="str">
        <f t="shared" si="52"/>
        <v/>
      </c>
      <c r="M681" s="35"/>
      <c r="N681" s="31" t="str">
        <f>IF($D681="", "", SUM($D$11:$D681))</f>
        <v/>
      </c>
      <c r="O681" s="35"/>
      <c r="P681" s="17" t="str">
        <f t="shared" si="53"/>
        <v/>
      </c>
      <c r="Q681" s="35"/>
      <c r="U681" s="28" t="str">
        <f t="shared" si="54"/>
        <v/>
      </c>
    </row>
    <row r="682" spans="1:21" x14ac:dyDescent="0.25">
      <c r="A682" s="35"/>
      <c r="B682" s="10"/>
      <c r="C682" s="11"/>
      <c r="D682" s="12"/>
      <c r="E682" s="35"/>
      <c r="F682" s="17" t="str">
        <f>IF(AND($B682="", $C682="", $D682=""), "", SUM($C$11:$C682))</f>
        <v/>
      </c>
      <c r="G682" s="35"/>
      <c r="H682" s="17" t="str">
        <f t="shared" si="50"/>
        <v/>
      </c>
      <c r="I682" s="35"/>
      <c r="J682" s="25" t="str">
        <f t="shared" si="51"/>
        <v/>
      </c>
      <c r="K682" s="35"/>
      <c r="L682" s="22" t="str">
        <f t="shared" si="52"/>
        <v/>
      </c>
      <c r="M682" s="35"/>
      <c r="N682" s="31" t="str">
        <f>IF($D682="", "", SUM($D$11:$D682))</f>
        <v/>
      </c>
      <c r="O682" s="35"/>
      <c r="P682" s="17" t="str">
        <f t="shared" si="53"/>
        <v/>
      </c>
      <c r="Q682" s="35"/>
      <c r="U682" s="28" t="str">
        <f t="shared" si="54"/>
        <v/>
      </c>
    </row>
    <row r="683" spans="1:21" x14ac:dyDescent="0.25">
      <c r="A683" s="35"/>
      <c r="B683" s="10"/>
      <c r="C683" s="11"/>
      <c r="D683" s="12"/>
      <c r="E683" s="35"/>
      <c r="F683" s="17" t="str">
        <f>IF(AND($B683="", $C683="", $D683=""), "", SUM($C$11:$C683))</f>
        <v/>
      </c>
      <c r="G683" s="35"/>
      <c r="H683" s="17" t="str">
        <f t="shared" si="50"/>
        <v/>
      </c>
      <c r="I683" s="35"/>
      <c r="J683" s="25" t="str">
        <f t="shared" si="51"/>
        <v/>
      </c>
      <c r="K683" s="35"/>
      <c r="L683" s="22" t="str">
        <f t="shared" si="52"/>
        <v/>
      </c>
      <c r="M683" s="35"/>
      <c r="N683" s="31" t="str">
        <f>IF($D683="", "", SUM($D$11:$D683))</f>
        <v/>
      </c>
      <c r="O683" s="35"/>
      <c r="P683" s="17" t="str">
        <f t="shared" si="53"/>
        <v/>
      </c>
      <c r="Q683" s="35"/>
      <c r="U683" s="28" t="str">
        <f t="shared" si="54"/>
        <v/>
      </c>
    </row>
    <row r="684" spans="1:21" x14ac:dyDescent="0.25">
      <c r="A684" s="35"/>
      <c r="B684" s="10"/>
      <c r="C684" s="11"/>
      <c r="D684" s="12"/>
      <c r="E684" s="35"/>
      <c r="F684" s="17" t="str">
        <f>IF(AND($B684="", $C684="", $D684=""), "", SUM($C$11:$C684))</f>
        <v/>
      </c>
      <c r="G684" s="35"/>
      <c r="H684" s="17" t="str">
        <f t="shared" si="50"/>
        <v/>
      </c>
      <c r="I684" s="35"/>
      <c r="J684" s="25" t="str">
        <f t="shared" si="51"/>
        <v/>
      </c>
      <c r="K684" s="35"/>
      <c r="L684" s="22" t="str">
        <f t="shared" si="52"/>
        <v/>
      </c>
      <c r="M684" s="35"/>
      <c r="N684" s="31" t="str">
        <f>IF($D684="", "", SUM($D$11:$D684))</f>
        <v/>
      </c>
      <c r="O684" s="35"/>
      <c r="P684" s="17" t="str">
        <f t="shared" si="53"/>
        <v/>
      </c>
      <c r="Q684" s="35"/>
      <c r="U684" s="28" t="str">
        <f t="shared" si="54"/>
        <v/>
      </c>
    </row>
    <row r="685" spans="1:21" x14ac:dyDescent="0.25">
      <c r="A685" s="35"/>
      <c r="B685" s="10"/>
      <c r="C685" s="11"/>
      <c r="D685" s="12"/>
      <c r="E685" s="35"/>
      <c r="F685" s="17" t="str">
        <f>IF(AND($B685="", $C685="", $D685=""), "", SUM($C$11:$C685))</f>
        <v/>
      </c>
      <c r="G685" s="35"/>
      <c r="H685" s="17" t="str">
        <f t="shared" si="50"/>
        <v/>
      </c>
      <c r="I685" s="35"/>
      <c r="J685" s="25" t="str">
        <f t="shared" si="51"/>
        <v/>
      </c>
      <c r="K685" s="35"/>
      <c r="L685" s="22" t="str">
        <f t="shared" si="52"/>
        <v/>
      </c>
      <c r="M685" s="35"/>
      <c r="N685" s="31" t="str">
        <f>IF($D685="", "", SUM($D$11:$D685))</f>
        <v/>
      </c>
      <c r="O685" s="35"/>
      <c r="P685" s="17" t="str">
        <f t="shared" si="53"/>
        <v/>
      </c>
      <c r="Q685" s="35"/>
      <c r="U685" s="28" t="str">
        <f t="shared" si="54"/>
        <v/>
      </c>
    </row>
    <row r="686" spans="1:21" x14ac:dyDescent="0.25">
      <c r="A686" s="35"/>
      <c r="B686" s="10"/>
      <c r="C686" s="11"/>
      <c r="D686" s="12"/>
      <c r="E686" s="35"/>
      <c r="F686" s="17" t="str">
        <f>IF(AND($B686="", $C686="", $D686=""), "", SUM($C$11:$C686))</f>
        <v/>
      </c>
      <c r="G686" s="35"/>
      <c r="H686" s="17" t="str">
        <f t="shared" si="50"/>
        <v/>
      </c>
      <c r="I686" s="35"/>
      <c r="J686" s="25" t="str">
        <f t="shared" si="51"/>
        <v/>
      </c>
      <c r="K686" s="35"/>
      <c r="L686" s="22" t="str">
        <f t="shared" si="52"/>
        <v/>
      </c>
      <c r="M686" s="35"/>
      <c r="N686" s="31" t="str">
        <f>IF($D686="", "", SUM($D$11:$D686))</f>
        <v/>
      </c>
      <c r="O686" s="35"/>
      <c r="P686" s="17" t="str">
        <f t="shared" si="53"/>
        <v/>
      </c>
      <c r="Q686" s="35"/>
      <c r="U686" s="28" t="str">
        <f t="shared" si="54"/>
        <v/>
      </c>
    </row>
    <row r="687" spans="1:21" x14ac:dyDescent="0.25">
      <c r="A687" s="35"/>
      <c r="B687" s="10"/>
      <c r="C687" s="11"/>
      <c r="D687" s="12"/>
      <c r="E687" s="35"/>
      <c r="F687" s="17" t="str">
        <f>IF(AND($B687="", $C687="", $D687=""), "", SUM($C$11:$C687))</f>
        <v/>
      </c>
      <c r="G687" s="35"/>
      <c r="H687" s="17" t="str">
        <f t="shared" si="50"/>
        <v/>
      </c>
      <c r="I687" s="35"/>
      <c r="J687" s="25" t="str">
        <f t="shared" si="51"/>
        <v/>
      </c>
      <c r="K687" s="35"/>
      <c r="L687" s="22" t="str">
        <f t="shared" si="52"/>
        <v/>
      </c>
      <c r="M687" s="35"/>
      <c r="N687" s="31" t="str">
        <f>IF($D687="", "", SUM($D$11:$D687))</f>
        <v/>
      </c>
      <c r="O687" s="35"/>
      <c r="P687" s="17" t="str">
        <f t="shared" si="53"/>
        <v/>
      </c>
      <c r="Q687" s="35"/>
      <c r="U687" s="28" t="str">
        <f t="shared" si="54"/>
        <v/>
      </c>
    </row>
    <row r="688" spans="1:21" x14ac:dyDescent="0.25">
      <c r="A688" s="35"/>
      <c r="B688" s="10"/>
      <c r="C688" s="11"/>
      <c r="D688" s="12"/>
      <c r="E688" s="35"/>
      <c r="F688" s="17" t="str">
        <f>IF(AND($B688="", $C688="", $D688=""), "", SUM($C$11:$C688))</f>
        <v/>
      </c>
      <c r="G688" s="35"/>
      <c r="H688" s="17" t="str">
        <f t="shared" si="50"/>
        <v/>
      </c>
      <c r="I688" s="35"/>
      <c r="J688" s="25" t="str">
        <f t="shared" si="51"/>
        <v/>
      </c>
      <c r="K688" s="35"/>
      <c r="L688" s="22" t="str">
        <f t="shared" si="52"/>
        <v/>
      </c>
      <c r="M688" s="35"/>
      <c r="N688" s="31" t="str">
        <f>IF($D688="", "", SUM($D$11:$D688))</f>
        <v/>
      </c>
      <c r="O688" s="35"/>
      <c r="P688" s="17" t="str">
        <f t="shared" si="53"/>
        <v/>
      </c>
      <c r="Q688" s="35"/>
      <c r="U688" s="28" t="str">
        <f t="shared" si="54"/>
        <v/>
      </c>
    </row>
    <row r="689" spans="1:21" x14ac:dyDescent="0.25">
      <c r="A689" s="35"/>
      <c r="B689" s="10"/>
      <c r="C689" s="11"/>
      <c r="D689" s="12"/>
      <c r="E689" s="35"/>
      <c r="F689" s="17" t="str">
        <f>IF(AND($B689="", $C689="", $D689=""), "", SUM($C$11:$C689))</f>
        <v/>
      </c>
      <c r="G689" s="35"/>
      <c r="H689" s="17" t="str">
        <f t="shared" si="50"/>
        <v/>
      </c>
      <c r="I689" s="35"/>
      <c r="J689" s="25" t="str">
        <f t="shared" si="51"/>
        <v/>
      </c>
      <c r="K689" s="35"/>
      <c r="L689" s="22" t="str">
        <f t="shared" si="52"/>
        <v/>
      </c>
      <c r="M689" s="35"/>
      <c r="N689" s="31" t="str">
        <f>IF($D689="", "", SUM($D$11:$D689))</f>
        <v/>
      </c>
      <c r="O689" s="35"/>
      <c r="P689" s="17" t="str">
        <f t="shared" si="53"/>
        <v/>
      </c>
      <c r="Q689" s="35"/>
      <c r="U689" s="28" t="str">
        <f t="shared" si="54"/>
        <v/>
      </c>
    </row>
    <row r="690" spans="1:21" x14ac:dyDescent="0.25">
      <c r="A690" s="35"/>
      <c r="B690" s="10"/>
      <c r="C690" s="11"/>
      <c r="D690" s="12"/>
      <c r="E690" s="35"/>
      <c r="F690" s="17" t="str">
        <f>IF(AND($B690="", $C690="", $D690=""), "", SUM($C$11:$C690))</f>
        <v/>
      </c>
      <c r="G690" s="35"/>
      <c r="H690" s="17" t="str">
        <f t="shared" si="50"/>
        <v/>
      </c>
      <c r="I690" s="35"/>
      <c r="J690" s="25" t="str">
        <f t="shared" si="51"/>
        <v/>
      </c>
      <c r="K690" s="35"/>
      <c r="L690" s="22" t="str">
        <f t="shared" si="52"/>
        <v/>
      </c>
      <c r="M690" s="35"/>
      <c r="N690" s="31" t="str">
        <f>IF($D690="", "", SUM($D$11:$D690))</f>
        <v/>
      </c>
      <c r="O690" s="35"/>
      <c r="P690" s="17" t="str">
        <f t="shared" si="53"/>
        <v/>
      </c>
      <c r="Q690" s="35"/>
      <c r="U690" s="28" t="str">
        <f t="shared" si="54"/>
        <v/>
      </c>
    </row>
    <row r="691" spans="1:21" x14ac:dyDescent="0.25">
      <c r="A691" s="35"/>
      <c r="B691" s="10"/>
      <c r="C691" s="11"/>
      <c r="D691" s="12"/>
      <c r="E691" s="35"/>
      <c r="F691" s="17" t="str">
        <f>IF(AND($B691="", $C691="", $D691=""), "", SUM($C$11:$C691))</f>
        <v/>
      </c>
      <c r="G691" s="35"/>
      <c r="H691" s="17" t="str">
        <f t="shared" si="50"/>
        <v/>
      </c>
      <c r="I691" s="35"/>
      <c r="J691" s="25" t="str">
        <f t="shared" si="51"/>
        <v/>
      </c>
      <c r="K691" s="35"/>
      <c r="L691" s="22" t="str">
        <f t="shared" si="52"/>
        <v/>
      </c>
      <c r="M691" s="35"/>
      <c r="N691" s="31" t="str">
        <f>IF($D691="", "", SUM($D$11:$D691))</f>
        <v/>
      </c>
      <c r="O691" s="35"/>
      <c r="P691" s="17" t="str">
        <f t="shared" si="53"/>
        <v/>
      </c>
      <c r="Q691" s="35"/>
      <c r="U691" s="28" t="str">
        <f t="shared" si="54"/>
        <v/>
      </c>
    </row>
    <row r="692" spans="1:21" x14ac:dyDescent="0.25">
      <c r="A692" s="35"/>
      <c r="B692" s="10"/>
      <c r="C692" s="11"/>
      <c r="D692" s="12"/>
      <c r="E692" s="35"/>
      <c r="F692" s="17" t="str">
        <f>IF(AND($B692="", $C692="", $D692=""), "", SUM($C$11:$C692))</f>
        <v/>
      </c>
      <c r="G692" s="35"/>
      <c r="H692" s="17" t="str">
        <f t="shared" si="50"/>
        <v/>
      </c>
      <c r="I692" s="35"/>
      <c r="J692" s="25" t="str">
        <f t="shared" si="51"/>
        <v/>
      </c>
      <c r="K692" s="35"/>
      <c r="L692" s="22" t="str">
        <f t="shared" si="52"/>
        <v/>
      </c>
      <c r="M692" s="35"/>
      <c r="N692" s="31" t="str">
        <f>IF($D692="", "", SUM($D$11:$D692))</f>
        <v/>
      </c>
      <c r="O692" s="35"/>
      <c r="P692" s="17" t="str">
        <f t="shared" si="53"/>
        <v/>
      </c>
      <c r="Q692" s="35"/>
      <c r="U692" s="28" t="str">
        <f t="shared" si="54"/>
        <v/>
      </c>
    </row>
    <row r="693" spans="1:21" x14ac:dyDescent="0.25">
      <c r="A693" s="35"/>
      <c r="B693" s="10"/>
      <c r="C693" s="11"/>
      <c r="D693" s="12"/>
      <c r="E693" s="35"/>
      <c r="F693" s="17" t="str">
        <f>IF(AND($B693="", $C693="", $D693=""), "", SUM($C$11:$C693))</f>
        <v/>
      </c>
      <c r="G693" s="35"/>
      <c r="H693" s="17" t="str">
        <f t="shared" si="50"/>
        <v/>
      </c>
      <c r="I693" s="35"/>
      <c r="J693" s="25" t="str">
        <f t="shared" si="51"/>
        <v/>
      </c>
      <c r="K693" s="35"/>
      <c r="L693" s="22" t="str">
        <f t="shared" si="52"/>
        <v/>
      </c>
      <c r="M693" s="35"/>
      <c r="N693" s="31" t="str">
        <f>IF($D693="", "", SUM($D$11:$D693))</f>
        <v/>
      </c>
      <c r="O693" s="35"/>
      <c r="P693" s="17" t="str">
        <f t="shared" si="53"/>
        <v/>
      </c>
      <c r="Q693" s="35"/>
      <c r="U693" s="28" t="str">
        <f t="shared" si="54"/>
        <v/>
      </c>
    </row>
    <row r="694" spans="1:21" x14ac:dyDescent="0.25">
      <c r="A694" s="35"/>
      <c r="B694" s="10"/>
      <c r="C694" s="11"/>
      <c r="D694" s="12"/>
      <c r="E694" s="35"/>
      <c r="F694" s="17" t="str">
        <f>IF(AND($B694="", $C694="", $D694=""), "", SUM($C$11:$C694))</f>
        <v/>
      </c>
      <c r="G694" s="35"/>
      <c r="H694" s="17" t="str">
        <f t="shared" si="50"/>
        <v/>
      </c>
      <c r="I694" s="35"/>
      <c r="J694" s="25" t="str">
        <f t="shared" si="51"/>
        <v/>
      </c>
      <c r="K694" s="35"/>
      <c r="L694" s="22" t="str">
        <f t="shared" si="52"/>
        <v/>
      </c>
      <c r="M694" s="35"/>
      <c r="N694" s="31" t="str">
        <f>IF($D694="", "", SUM($D$11:$D694))</f>
        <v/>
      </c>
      <c r="O694" s="35"/>
      <c r="P694" s="17" t="str">
        <f t="shared" si="53"/>
        <v/>
      </c>
      <c r="Q694" s="35"/>
      <c r="U694" s="28" t="str">
        <f t="shared" si="54"/>
        <v/>
      </c>
    </row>
    <row r="695" spans="1:21" x14ac:dyDescent="0.25">
      <c r="A695" s="35"/>
      <c r="B695" s="10"/>
      <c r="C695" s="11"/>
      <c r="D695" s="12"/>
      <c r="E695" s="35"/>
      <c r="F695" s="17" t="str">
        <f>IF(AND($B695="", $C695="", $D695=""), "", SUM($C$11:$C695))</f>
        <v/>
      </c>
      <c r="G695" s="35"/>
      <c r="H695" s="17" t="str">
        <f t="shared" si="50"/>
        <v/>
      </c>
      <c r="I695" s="35"/>
      <c r="J695" s="25" t="str">
        <f t="shared" si="51"/>
        <v/>
      </c>
      <c r="K695" s="35"/>
      <c r="L695" s="22" t="str">
        <f t="shared" si="52"/>
        <v/>
      </c>
      <c r="M695" s="35"/>
      <c r="N695" s="31" t="str">
        <f>IF($D695="", "", SUM($D$11:$D695))</f>
        <v/>
      </c>
      <c r="O695" s="35"/>
      <c r="P695" s="17" t="str">
        <f t="shared" si="53"/>
        <v/>
      </c>
      <c r="Q695" s="35"/>
      <c r="U695" s="28" t="str">
        <f t="shared" si="54"/>
        <v/>
      </c>
    </row>
    <row r="696" spans="1:21" x14ac:dyDescent="0.25">
      <c r="A696" s="35"/>
      <c r="B696" s="10"/>
      <c r="C696" s="11"/>
      <c r="D696" s="12"/>
      <c r="E696" s="35"/>
      <c r="F696" s="17" t="str">
        <f>IF(AND($B696="", $C696="", $D696=""), "", SUM($C$11:$C696))</f>
        <v/>
      </c>
      <c r="G696" s="35"/>
      <c r="H696" s="17" t="str">
        <f t="shared" si="50"/>
        <v/>
      </c>
      <c r="I696" s="35"/>
      <c r="J696" s="25" t="str">
        <f t="shared" si="51"/>
        <v/>
      </c>
      <c r="K696" s="35"/>
      <c r="L696" s="22" t="str">
        <f t="shared" si="52"/>
        <v/>
      </c>
      <c r="M696" s="35"/>
      <c r="N696" s="31" t="str">
        <f>IF($D696="", "", SUM($D$11:$D696))</f>
        <v/>
      </c>
      <c r="O696" s="35"/>
      <c r="P696" s="17" t="str">
        <f t="shared" si="53"/>
        <v/>
      </c>
      <c r="Q696" s="35"/>
      <c r="U696" s="28" t="str">
        <f t="shared" si="54"/>
        <v/>
      </c>
    </row>
    <row r="697" spans="1:21" x14ac:dyDescent="0.25">
      <c r="A697" s="35"/>
      <c r="B697" s="10"/>
      <c r="C697" s="11"/>
      <c r="D697" s="12"/>
      <c r="E697" s="35"/>
      <c r="F697" s="17" t="str">
        <f>IF(AND($B697="", $C697="", $D697=""), "", SUM($C$11:$C697))</f>
        <v/>
      </c>
      <c r="G697" s="35"/>
      <c r="H697" s="17" t="str">
        <f t="shared" si="50"/>
        <v/>
      </c>
      <c r="I697" s="35"/>
      <c r="J697" s="25" t="str">
        <f t="shared" si="51"/>
        <v/>
      </c>
      <c r="K697" s="35"/>
      <c r="L697" s="22" t="str">
        <f t="shared" si="52"/>
        <v/>
      </c>
      <c r="M697" s="35"/>
      <c r="N697" s="31" t="str">
        <f>IF($D697="", "", SUM($D$11:$D697))</f>
        <v/>
      </c>
      <c r="O697" s="35"/>
      <c r="P697" s="17" t="str">
        <f t="shared" si="53"/>
        <v/>
      </c>
      <c r="Q697" s="35"/>
      <c r="U697" s="28" t="str">
        <f t="shared" si="54"/>
        <v/>
      </c>
    </row>
    <row r="698" spans="1:21" x14ac:dyDescent="0.25">
      <c r="A698" s="35"/>
      <c r="B698" s="10"/>
      <c r="C698" s="11"/>
      <c r="D698" s="12"/>
      <c r="E698" s="35"/>
      <c r="F698" s="17" t="str">
        <f>IF(AND($B698="", $C698="", $D698=""), "", SUM($C$11:$C698))</f>
        <v/>
      </c>
      <c r="G698" s="35"/>
      <c r="H698" s="17" t="str">
        <f t="shared" si="50"/>
        <v/>
      </c>
      <c r="I698" s="35"/>
      <c r="J698" s="25" t="str">
        <f t="shared" si="51"/>
        <v/>
      </c>
      <c r="K698" s="35"/>
      <c r="L698" s="22" t="str">
        <f t="shared" si="52"/>
        <v/>
      </c>
      <c r="M698" s="35"/>
      <c r="N698" s="31" t="str">
        <f>IF($D698="", "", SUM($D$11:$D698))</f>
        <v/>
      </c>
      <c r="O698" s="35"/>
      <c r="P698" s="17" t="str">
        <f t="shared" si="53"/>
        <v/>
      </c>
      <c r="Q698" s="35"/>
      <c r="U698" s="28" t="str">
        <f t="shared" si="54"/>
        <v/>
      </c>
    </row>
    <row r="699" spans="1:21" x14ac:dyDescent="0.25">
      <c r="A699" s="35"/>
      <c r="B699" s="10"/>
      <c r="C699" s="11"/>
      <c r="D699" s="12"/>
      <c r="E699" s="35"/>
      <c r="F699" s="17" t="str">
        <f>IF(AND($B699="", $C699="", $D699=""), "", SUM($C$11:$C699))</f>
        <v/>
      </c>
      <c r="G699" s="35"/>
      <c r="H699" s="17" t="str">
        <f t="shared" si="50"/>
        <v/>
      </c>
      <c r="I699" s="35"/>
      <c r="J699" s="25" t="str">
        <f t="shared" si="51"/>
        <v/>
      </c>
      <c r="K699" s="35"/>
      <c r="L699" s="22" t="str">
        <f t="shared" si="52"/>
        <v/>
      </c>
      <c r="M699" s="35"/>
      <c r="N699" s="31" t="str">
        <f>IF($D699="", "", SUM($D$11:$D699))</f>
        <v/>
      </c>
      <c r="O699" s="35"/>
      <c r="P699" s="17" t="str">
        <f t="shared" si="53"/>
        <v/>
      </c>
      <c r="Q699" s="35"/>
      <c r="U699" s="28" t="str">
        <f t="shared" si="54"/>
        <v/>
      </c>
    </row>
    <row r="700" spans="1:21" x14ac:dyDescent="0.25">
      <c r="A700" s="35"/>
      <c r="B700" s="10"/>
      <c r="C700" s="11"/>
      <c r="D700" s="12"/>
      <c r="E700" s="35"/>
      <c r="F700" s="17" t="str">
        <f>IF(AND($B700="", $C700="", $D700=""), "", SUM($C$11:$C700))</f>
        <v/>
      </c>
      <c r="G700" s="35"/>
      <c r="H700" s="17" t="str">
        <f t="shared" si="50"/>
        <v/>
      </c>
      <c r="I700" s="35"/>
      <c r="J700" s="25" t="str">
        <f t="shared" si="51"/>
        <v/>
      </c>
      <c r="K700" s="35"/>
      <c r="L700" s="22" t="str">
        <f t="shared" si="52"/>
        <v/>
      </c>
      <c r="M700" s="35"/>
      <c r="N700" s="31" t="str">
        <f>IF($D700="", "", SUM($D$11:$D700))</f>
        <v/>
      </c>
      <c r="O700" s="35"/>
      <c r="P700" s="17" t="str">
        <f t="shared" si="53"/>
        <v/>
      </c>
      <c r="Q700" s="35"/>
      <c r="U700" s="28" t="str">
        <f t="shared" si="54"/>
        <v/>
      </c>
    </row>
    <row r="701" spans="1:21" x14ac:dyDescent="0.25">
      <c r="A701" s="35"/>
      <c r="B701" s="10"/>
      <c r="C701" s="11"/>
      <c r="D701" s="12"/>
      <c r="E701" s="35"/>
      <c r="F701" s="17" t="str">
        <f>IF(AND($B701="", $C701="", $D701=""), "", SUM($C$11:$C701))</f>
        <v/>
      </c>
      <c r="G701" s="35"/>
      <c r="H701" s="17" t="str">
        <f t="shared" si="50"/>
        <v/>
      </c>
      <c r="I701" s="35"/>
      <c r="J701" s="25" t="str">
        <f t="shared" si="51"/>
        <v/>
      </c>
      <c r="K701" s="35"/>
      <c r="L701" s="22" t="str">
        <f t="shared" si="52"/>
        <v/>
      </c>
      <c r="M701" s="35"/>
      <c r="N701" s="31" t="str">
        <f>IF($D701="", "", SUM($D$11:$D701))</f>
        <v/>
      </c>
      <c r="O701" s="35"/>
      <c r="P701" s="17" t="str">
        <f t="shared" si="53"/>
        <v/>
      </c>
      <c r="Q701" s="35"/>
      <c r="U701" s="28" t="str">
        <f t="shared" si="54"/>
        <v/>
      </c>
    </row>
    <row r="702" spans="1:21" x14ac:dyDescent="0.25">
      <c r="A702" s="35"/>
      <c r="B702" s="10"/>
      <c r="C702" s="11"/>
      <c r="D702" s="12"/>
      <c r="E702" s="35"/>
      <c r="F702" s="17" t="str">
        <f>IF(AND($B702="", $C702="", $D702=""), "", SUM($C$11:$C702))</f>
        <v/>
      </c>
      <c r="G702" s="35"/>
      <c r="H702" s="17" t="str">
        <f t="shared" si="50"/>
        <v/>
      </c>
      <c r="I702" s="35"/>
      <c r="J702" s="25" t="str">
        <f t="shared" si="51"/>
        <v/>
      </c>
      <c r="K702" s="35"/>
      <c r="L702" s="22" t="str">
        <f t="shared" si="52"/>
        <v/>
      </c>
      <c r="M702" s="35"/>
      <c r="N702" s="31" t="str">
        <f>IF($D702="", "", SUM($D$11:$D702))</f>
        <v/>
      </c>
      <c r="O702" s="35"/>
      <c r="P702" s="17" t="str">
        <f t="shared" si="53"/>
        <v/>
      </c>
      <c r="Q702" s="35"/>
      <c r="U702" s="28" t="str">
        <f t="shared" si="54"/>
        <v/>
      </c>
    </row>
    <row r="703" spans="1:21" x14ac:dyDescent="0.25">
      <c r="A703" s="35"/>
      <c r="B703" s="10"/>
      <c r="C703" s="11"/>
      <c r="D703" s="12"/>
      <c r="E703" s="35"/>
      <c r="F703" s="17" t="str">
        <f>IF(AND($B703="", $C703="", $D703=""), "", SUM($C$11:$C703))</f>
        <v/>
      </c>
      <c r="G703" s="35"/>
      <c r="H703" s="17" t="str">
        <f t="shared" si="50"/>
        <v/>
      </c>
      <c r="I703" s="35"/>
      <c r="J703" s="25" t="str">
        <f t="shared" si="51"/>
        <v/>
      </c>
      <c r="K703" s="35"/>
      <c r="L703" s="22" t="str">
        <f t="shared" si="52"/>
        <v/>
      </c>
      <c r="M703" s="35"/>
      <c r="N703" s="31" t="str">
        <f>IF($D703="", "", SUM($D$11:$D703))</f>
        <v/>
      </c>
      <c r="O703" s="35"/>
      <c r="P703" s="17" t="str">
        <f t="shared" si="53"/>
        <v/>
      </c>
      <c r="Q703" s="35"/>
      <c r="U703" s="28" t="str">
        <f t="shared" si="54"/>
        <v/>
      </c>
    </row>
    <row r="704" spans="1:21" x14ac:dyDescent="0.25">
      <c r="A704" s="35"/>
      <c r="B704" s="10"/>
      <c r="C704" s="11"/>
      <c r="D704" s="12"/>
      <c r="E704" s="35"/>
      <c r="F704" s="17" t="str">
        <f>IF(AND($B704="", $C704="", $D704=""), "", SUM($C$11:$C704))</f>
        <v/>
      </c>
      <c r="G704" s="35"/>
      <c r="H704" s="17" t="str">
        <f t="shared" si="50"/>
        <v/>
      </c>
      <c r="I704" s="35"/>
      <c r="J704" s="25" t="str">
        <f t="shared" si="51"/>
        <v/>
      </c>
      <c r="K704" s="35"/>
      <c r="L704" s="22" t="str">
        <f t="shared" si="52"/>
        <v/>
      </c>
      <c r="M704" s="35"/>
      <c r="N704" s="31" t="str">
        <f>IF($D704="", "", SUM($D$11:$D704))</f>
        <v/>
      </c>
      <c r="O704" s="35"/>
      <c r="P704" s="17" t="str">
        <f t="shared" si="53"/>
        <v/>
      </c>
      <c r="Q704" s="35"/>
      <c r="U704" s="28" t="str">
        <f t="shared" si="54"/>
        <v/>
      </c>
    </row>
    <row r="705" spans="1:21" x14ac:dyDescent="0.25">
      <c r="A705" s="35"/>
      <c r="B705" s="10"/>
      <c r="C705" s="11"/>
      <c r="D705" s="12"/>
      <c r="E705" s="35"/>
      <c r="F705" s="17" t="str">
        <f>IF(AND($B705="", $C705="", $D705=""), "", SUM($C$11:$C705))</f>
        <v/>
      </c>
      <c r="G705" s="35"/>
      <c r="H705" s="17" t="str">
        <f t="shared" si="50"/>
        <v/>
      </c>
      <c r="I705" s="35"/>
      <c r="J705" s="25" t="str">
        <f t="shared" si="51"/>
        <v/>
      </c>
      <c r="K705" s="35"/>
      <c r="L705" s="22" t="str">
        <f t="shared" si="52"/>
        <v/>
      </c>
      <c r="M705" s="35"/>
      <c r="N705" s="31" t="str">
        <f>IF($D705="", "", SUM($D$11:$D705))</f>
        <v/>
      </c>
      <c r="O705" s="35"/>
      <c r="P705" s="17" t="str">
        <f t="shared" si="53"/>
        <v/>
      </c>
      <c r="Q705" s="35"/>
      <c r="U705" s="28" t="str">
        <f t="shared" si="54"/>
        <v/>
      </c>
    </row>
    <row r="706" spans="1:21" x14ac:dyDescent="0.25">
      <c r="A706" s="35"/>
      <c r="B706" s="10"/>
      <c r="C706" s="11"/>
      <c r="D706" s="12"/>
      <c r="E706" s="35"/>
      <c r="F706" s="17" t="str">
        <f>IF(AND($B706="", $C706="", $D706=""), "", SUM($C$11:$C706))</f>
        <v/>
      </c>
      <c r="G706" s="35"/>
      <c r="H706" s="17" t="str">
        <f t="shared" si="50"/>
        <v/>
      </c>
      <c r="I706" s="35"/>
      <c r="J706" s="25" t="str">
        <f t="shared" si="51"/>
        <v/>
      </c>
      <c r="K706" s="35"/>
      <c r="L706" s="22" t="str">
        <f t="shared" si="52"/>
        <v/>
      </c>
      <c r="M706" s="35"/>
      <c r="N706" s="31" t="str">
        <f>IF($D706="", "", SUM($D$11:$D706))</f>
        <v/>
      </c>
      <c r="O706" s="35"/>
      <c r="P706" s="17" t="str">
        <f t="shared" si="53"/>
        <v/>
      </c>
      <c r="Q706" s="35"/>
      <c r="U706" s="28" t="str">
        <f t="shared" si="54"/>
        <v/>
      </c>
    </row>
    <row r="707" spans="1:21" x14ac:dyDescent="0.25">
      <c r="A707" s="35"/>
      <c r="B707" s="10"/>
      <c r="C707" s="11"/>
      <c r="D707" s="12"/>
      <c r="E707" s="35"/>
      <c r="F707" s="17" t="str">
        <f>IF(AND($B707="", $C707="", $D707=""), "", SUM($C$11:$C707))</f>
        <v/>
      </c>
      <c r="G707" s="35"/>
      <c r="H707" s="17" t="str">
        <f t="shared" si="50"/>
        <v/>
      </c>
      <c r="I707" s="35"/>
      <c r="J707" s="25" t="str">
        <f t="shared" si="51"/>
        <v/>
      </c>
      <c r="K707" s="35"/>
      <c r="L707" s="22" t="str">
        <f t="shared" si="52"/>
        <v/>
      </c>
      <c r="M707" s="35"/>
      <c r="N707" s="31" t="str">
        <f>IF($D707="", "", SUM($D$11:$D707))</f>
        <v/>
      </c>
      <c r="O707" s="35"/>
      <c r="P707" s="17" t="str">
        <f t="shared" si="53"/>
        <v/>
      </c>
      <c r="Q707" s="35"/>
      <c r="U707" s="28" t="str">
        <f t="shared" si="54"/>
        <v/>
      </c>
    </row>
    <row r="708" spans="1:21" x14ac:dyDescent="0.25">
      <c r="A708" s="35"/>
      <c r="B708" s="10"/>
      <c r="C708" s="11"/>
      <c r="D708" s="12"/>
      <c r="E708" s="35"/>
      <c r="F708" s="17" t="str">
        <f>IF(AND($B708="", $C708="", $D708=""), "", SUM($C$11:$C708))</f>
        <v/>
      </c>
      <c r="G708" s="35"/>
      <c r="H708" s="17" t="str">
        <f t="shared" si="50"/>
        <v/>
      </c>
      <c r="I708" s="35"/>
      <c r="J708" s="25" t="str">
        <f t="shared" si="51"/>
        <v/>
      </c>
      <c r="K708" s="35"/>
      <c r="L708" s="22" t="str">
        <f t="shared" si="52"/>
        <v/>
      </c>
      <c r="M708" s="35"/>
      <c r="N708" s="31" t="str">
        <f>IF($D708="", "", SUM($D$11:$D708))</f>
        <v/>
      </c>
      <c r="O708" s="35"/>
      <c r="P708" s="17" t="str">
        <f t="shared" si="53"/>
        <v/>
      </c>
      <c r="Q708" s="35"/>
      <c r="U708" s="28" t="str">
        <f t="shared" si="54"/>
        <v/>
      </c>
    </row>
    <row r="709" spans="1:21" x14ac:dyDescent="0.25">
      <c r="A709" s="35"/>
      <c r="B709" s="10"/>
      <c r="C709" s="11"/>
      <c r="D709" s="12"/>
      <c r="E709" s="35"/>
      <c r="F709" s="17" t="str">
        <f>IF(AND($B709="", $C709="", $D709=""), "", SUM($C$11:$C709))</f>
        <v/>
      </c>
      <c r="G709" s="35"/>
      <c r="H709" s="17" t="str">
        <f t="shared" si="50"/>
        <v/>
      </c>
      <c r="I709" s="35"/>
      <c r="J709" s="25" t="str">
        <f t="shared" si="51"/>
        <v/>
      </c>
      <c r="K709" s="35"/>
      <c r="L709" s="22" t="str">
        <f t="shared" si="52"/>
        <v/>
      </c>
      <c r="M709" s="35"/>
      <c r="N709" s="31" t="str">
        <f>IF($D709="", "", SUM($D$11:$D709))</f>
        <v/>
      </c>
      <c r="O709" s="35"/>
      <c r="P709" s="17" t="str">
        <f t="shared" si="53"/>
        <v/>
      </c>
      <c r="Q709" s="35"/>
      <c r="U709" s="28" t="str">
        <f t="shared" si="54"/>
        <v/>
      </c>
    </row>
    <row r="710" spans="1:21" x14ac:dyDescent="0.25">
      <c r="A710" s="35"/>
      <c r="B710" s="10"/>
      <c r="C710" s="11"/>
      <c r="D710" s="12"/>
      <c r="E710" s="35"/>
      <c r="F710" s="17" t="str">
        <f>IF(AND($B710="", $C710="", $D710=""), "", SUM($C$11:$C710))</f>
        <v/>
      </c>
      <c r="G710" s="35"/>
      <c r="H710" s="17" t="str">
        <f t="shared" si="50"/>
        <v/>
      </c>
      <c r="I710" s="35"/>
      <c r="J710" s="25" t="str">
        <f t="shared" si="51"/>
        <v/>
      </c>
      <c r="K710" s="35"/>
      <c r="L710" s="22" t="str">
        <f t="shared" si="52"/>
        <v/>
      </c>
      <c r="M710" s="35"/>
      <c r="N710" s="31" t="str">
        <f>IF($D710="", "", SUM($D$11:$D710))</f>
        <v/>
      </c>
      <c r="O710" s="35"/>
      <c r="P710" s="17" t="str">
        <f t="shared" si="53"/>
        <v/>
      </c>
      <c r="Q710" s="35"/>
      <c r="U710" s="28" t="str">
        <f t="shared" si="54"/>
        <v/>
      </c>
    </row>
    <row r="711" spans="1:21" x14ac:dyDescent="0.25">
      <c r="A711" s="35"/>
      <c r="B711" s="10"/>
      <c r="C711" s="11"/>
      <c r="D711" s="12"/>
      <c r="E711" s="35"/>
      <c r="F711" s="17" t="str">
        <f>IF(AND($B711="", $C711="", $D711=""), "", SUM($C$11:$C711))</f>
        <v/>
      </c>
      <c r="G711" s="35"/>
      <c r="H711" s="17" t="str">
        <f t="shared" si="50"/>
        <v/>
      </c>
      <c r="I711" s="35"/>
      <c r="J711" s="25" t="str">
        <f t="shared" si="51"/>
        <v/>
      </c>
      <c r="K711" s="35"/>
      <c r="L711" s="22" t="str">
        <f t="shared" si="52"/>
        <v/>
      </c>
      <c r="M711" s="35"/>
      <c r="N711" s="31" t="str">
        <f>IF($D711="", "", SUM($D$11:$D711))</f>
        <v/>
      </c>
      <c r="O711" s="35"/>
      <c r="P711" s="17" t="str">
        <f t="shared" si="53"/>
        <v/>
      </c>
      <c r="Q711" s="35"/>
      <c r="U711" s="28" t="str">
        <f t="shared" si="54"/>
        <v/>
      </c>
    </row>
    <row r="712" spans="1:21" x14ac:dyDescent="0.25">
      <c r="A712" s="35"/>
      <c r="B712" s="10"/>
      <c r="C712" s="11"/>
      <c r="D712" s="12"/>
      <c r="E712" s="35"/>
      <c r="F712" s="17" t="str">
        <f>IF(AND($B712="", $C712="", $D712=""), "", SUM($C$11:$C712))</f>
        <v/>
      </c>
      <c r="G712" s="35"/>
      <c r="H712" s="17" t="str">
        <f t="shared" si="50"/>
        <v/>
      </c>
      <c r="I712" s="35"/>
      <c r="J712" s="25" t="str">
        <f t="shared" si="51"/>
        <v/>
      </c>
      <c r="K712" s="35"/>
      <c r="L712" s="22" t="str">
        <f t="shared" si="52"/>
        <v/>
      </c>
      <c r="M712" s="35"/>
      <c r="N712" s="31" t="str">
        <f>IF($D712="", "", SUM($D$11:$D712))</f>
        <v/>
      </c>
      <c r="O712" s="35"/>
      <c r="P712" s="17" t="str">
        <f t="shared" si="53"/>
        <v/>
      </c>
      <c r="Q712" s="35"/>
      <c r="U712" s="28" t="str">
        <f t="shared" si="54"/>
        <v/>
      </c>
    </row>
    <row r="713" spans="1:21" x14ac:dyDescent="0.25">
      <c r="A713" s="35"/>
      <c r="B713" s="10"/>
      <c r="C713" s="11"/>
      <c r="D713" s="12"/>
      <c r="E713" s="35"/>
      <c r="F713" s="17" t="str">
        <f>IF(AND($B713="", $C713="", $D713=""), "", SUM($C$11:$C713))</f>
        <v/>
      </c>
      <c r="G713" s="35"/>
      <c r="H713" s="17" t="str">
        <f t="shared" si="50"/>
        <v/>
      </c>
      <c r="I713" s="35"/>
      <c r="J713" s="25" t="str">
        <f t="shared" si="51"/>
        <v/>
      </c>
      <c r="K713" s="35"/>
      <c r="L713" s="22" t="str">
        <f t="shared" si="52"/>
        <v/>
      </c>
      <c r="M713" s="35"/>
      <c r="N713" s="31" t="str">
        <f>IF($D713="", "", SUM($D$11:$D713))</f>
        <v/>
      </c>
      <c r="O713" s="35"/>
      <c r="P713" s="17" t="str">
        <f t="shared" si="53"/>
        <v/>
      </c>
      <c r="Q713" s="35"/>
      <c r="U713" s="28" t="str">
        <f t="shared" si="54"/>
        <v/>
      </c>
    </row>
    <row r="714" spans="1:21" x14ac:dyDescent="0.25">
      <c r="A714" s="35"/>
      <c r="B714" s="10"/>
      <c r="C714" s="11"/>
      <c r="D714" s="12"/>
      <c r="E714" s="35"/>
      <c r="F714" s="17" t="str">
        <f>IF(AND($B714="", $C714="", $D714=""), "", SUM($C$11:$C714))</f>
        <v/>
      </c>
      <c r="G714" s="35"/>
      <c r="H714" s="17" t="str">
        <f t="shared" si="50"/>
        <v/>
      </c>
      <c r="I714" s="35"/>
      <c r="J714" s="25" t="str">
        <f t="shared" si="51"/>
        <v/>
      </c>
      <c r="K714" s="35"/>
      <c r="L714" s="22" t="str">
        <f t="shared" si="52"/>
        <v/>
      </c>
      <c r="M714" s="35"/>
      <c r="N714" s="31" t="str">
        <f>IF($D714="", "", SUM($D$11:$D714))</f>
        <v/>
      </c>
      <c r="O714" s="35"/>
      <c r="P714" s="17" t="str">
        <f t="shared" si="53"/>
        <v/>
      </c>
      <c r="Q714" s="35"/>
      <c r="U714" s="28" t="str">
        <f t="shared" si="54"/>
        <v/>
      </c>
    </row>
    <row r="715" spans="1:21" x14ac:dyDescent="0.25">
      <c r="A715" s="35"/>
      <c r="B715" s="10"/>
      <c r="C715" s="11"/>
      <c r="D715" s="12"/>
      <c r="E715" s="35"/>
      <c r="F715" s="17" t="str">
        <f>IF(AND($B715="", $C715="", $D715=""), "", SUM($C$11:$C715))</f>
        <v/>
      </c>
      <c r="G715" s="35"/>
      <c r="H715" s="17" t="str">
        <f t="shared" ref="H715:H778" si="55">IF($F715="", "", $F$3-$F715)</f>
        <v/>
      </c>
      <c r="I715" s="35"/>
      <c r="J715" s="25" t="str">
        <f t="shared" ref="J715:J778" si="56">IF($F715="", "", ($F$3-$F715)/$F$3)</f>
        <v/>
      </c>
      <c r="K715" s="35"/>
      <c r="L715" s="22" t="str">
        <f t="shared" si="52"/>
        <v/>
      </c>
      <c r="M715" s="35"/>
      <c r="N715" s="31" t="str">
        <f>IF($D715="", "", SUM($D$11:$D715))</f>
        <v/>
      </c>
      <c r="O715" s="35"/>
      <c r="P715" s="17" t="str">
        <f t="shared" si="53"/>
        <v/>
      </c>
      <c r="Q715" s="35"/>
      <c r="U715" s="28" t="str">
        <f t="shared" si="54"/>
        <v/>
      </c>
    </row>
    <row r="716" spans="1:21" x14ac:dyDescent="0.25">
      <c r="A716" s="35"/>
      <c r="B716" s="10"/>
      <c r="C716" s="11"/>
      <c r="D716" s="12"/>
      <c r="E716" s="35"/>
      <c r="F716" s="17" t="str">
        <f>IF(AND($B716="", $C716="", $D716=""), "", SUM($C$11:$C716))</f>
        <v/>
      </c>
      <c r="G716" s="35"/>
      <c r="H716" s="17" t="str">
        <f t="shared" si="55"/>
        <v/>
      </c>
      <c r="I716" s="35"/>
      <c r="J716" s="25" t="str">
        <f t="shared" si="56"/>
        <v/>
      </c>
      <c r="K716" s="35"/>
      <c r="L716" s="22" t="str">
        <f t="shared" ref="L716:L779" si="57">IF($J716="", "", 1-$J716)</f>
        <v/>
      </c>
      <c r="M716" s="35"/>
      <c r="N716" s="31" t="str">
        <f>IF($D716="", "", SUM($D$11:$D716))</f>
        <v/>
      </c>
      <c r="O716" s="35"/>
      <c r="P716" s="17" t="str">
        <f t="shared" ref="P716:P779" si="58">IF(OR($C716="", $D716=""), "", IFERROR(ROUND(($D716/$C716)*24*60, 2), ""))</f>
        <v/>
      </c>
      <c r="Q716" s="35"/>
      <c r="U716" s="28" t="str">
        <f t="shared" ref="U716:U779" si="59">IF($L716="", "", IF(AND($L715&lt;1, $L716&gt;=1), "X", ""))</f>
        <v/>
      </c>
    </row>
    <row r="717" spans="1:21" x14ac:dyDescent="0.25">
      <c r="A717" s="35"/>
      <c r="B717" s="10"/>
      <c r="C717" s="11"/>
      <c r="D717" s="12"/>
      <c r="E717" s="35"/>
      <c r="F717" s="17" t="str">
        <f>IF(AND($B717="", $C717="", $D717=""), "", SUM($C$11:$C717))</f>
        <v/>
      </c>
      <c r="G717" s="35"/>
      <c r="H717" s="17" t="str">
        <f t="shared" si="55"/>
        <v/>
      </c>
      <c r="I717" s="35"/>
      <c r="J717" s="25" t="str">
        <f t="shared" si="56"/>
        <v/>
      </c>
      <c r="K717" s="35"/>
      <c r="L717" s="22" t="str">
        <f t="shared" si="57"/>
        <v/>
      </c>
      <c r="M717" s="35"/>
      <c r="N717" s="31" t="str">
        <f>IF($D717="", "", SUM($D$11:$D717))</f>
        <v/>
      </c>
      <c r="O717" s="35"/>
      <c r="P717" s="17" t="str">
        <f t="shared" si="58"/>
        <v/>
      </c>
      <c r="Q717" s="35"/>
      <c r="U717" s="28" t="str">
        <f t="shared" si="59"/>
        <v/>
      </c>
    </row>
    <row r="718" spans="1:21" x14ac:dyDescent="0.25">
      <c r="A718" s="35"/>
      <c r="B718" s="10"/>
      <c r="C718" s="11"/>
      <c r="D718" s="12"/>
      <c r="E718" s="35"/>
      <c r="F718" s="17" t="str">
        <f>IF(AND($B718="", $C718="", $D718=""), "", SUM($C$11:$C718))</f>
        <v/>
      </c>
      <c r="G718" s="35"/>
      <c r="H718" s="17" t="str">
        <f t="shared" si="55"/>
        <v/>
      </c>
      <c r="I718" s="35"/>
      <c r="J718" s="25" t="str">
        <f t="shared" si="56"/>
        <v/>
      </c>
      <c r="K718" s="35"/>
      <c r="L718" s="22" t="str">
        <f t="shared" si="57"/>
        <v/>
      </c>
      <c r="M718" s="35"/>
      <c r="N718" s="31" t="str">
        <f>IF($D718="", "", SUM($D$11:$D718))</f>
        <v/>
      </c>
      <c r="O718" s="35"/>
      <c r="P718" s="17" t="str">
        <f t="shared" si="58"/>
        <v/>
      </c>
      <c r="Q718" s="35"/>
      <c r="U718" s="28" t="str">
        <f t="shared" si="59"/>
        <v/>
      </c>
    </row>
    <row r="719" spans="1:21" x14ac:dyDescent="0.25">
      <c r="A719" s="35"/>
      <c r="B719" s="10"/>
      <c r="C719" s="11"/>
      <c r="D719" s="12"/>
      <c r="E719" s="35"/>
      <c r="F719" s="17" t="str">
        <f>IF(AND($B719="", $C719="", $D719=""), "", SUM($C$11:$C719))</f>
        <v/>
      </c>
      <c r="G719" s="35"/>
      <c r="H719" s="17" t="str">
        <f t="shared" si="55"/>
        <v/>
      </c>
      <c r="I719" s="35"/>
      <c r="J719" s="25" t="str">
        <f t="shared" si="56"/>
        <v/>
      </c>
      <c r="K719" s="35"/>
      <c r="L719" s="22" t="str">
        <f t="shared" si="57"/>
        <v/>
      </c>
      <c r="M719" s="35"/>
      <c r="N719" s="31" t="str">
        <f>IF($D719="", "", SUM($D$11:$D719))</f>
        <v/>
      </c>
      <c r="O719" s="35"/>
      <c r="P719" s="17" t="str">
        <f t="shared" si="58"/>
        <v/>
      </c>
      <c r="Q719" s="35"/>
      <c r="U719" s="28" t="str">
        <f t="shared" si="59"/>
        <v/>
      </c>
    </row>
    <row r="720" spans="1:21" x14ac:dyDescent="0.25">
      <c r="A720" s="35"/>
      <c r="B720" s="10"/>
      <c r="C720" s="11"/>
      <c r="D720" s="12"/>
      <c r="E720" s="35"/>
      <c r="F720" s="17" t="str">
        <f>IF(AND($B720="", $C720="", $D720=""), "", SUM($C$11:$C720))</f>
        <v/>
      </c>
      <c r="G720" s="35"/>
      <c r="H720" s="17" t="str">
        <f t="shared" si="55"/>
        <v/>
      </c>
      <c r="I720" s="35"/>
      <c r="J720" s="25" t="str">
        <f t="shared" si="56"/>
        <v/>
      </c>
      <c r="K720" s="35"/>
      <c r="L720" s="22" t="str">
        <f t="shared" si="57"/>
        <v/>
      </c>
      <c r="M720" s="35"/>
      <c r="N720" s="31" t="str">
        <f>IF($D720="", "", SUM($D$11:$D720))</f>
        <v/>
      </c>
      <c r="O720" s="35"/>
      <c r="P720" s="17" t="str">
        <f t="shared" si="58"/>
        <v/>
      </c>
      <c r="Q720" s="35"/>
      <c r="U720" s="28" t="str">
        <f t="shared" si="59"/>
        <v/>
      </c>
    </row>
    <row r="721" spans="1:21" x14ac:dyDescent="0.25">
      <c r="A721" s="35"/>
      <c r="B721" s="10"/>
      <c r="C721" s="11"/>
      <c r="D721" s="12"/>
      <c r="E721" s="35"/>
      <c r="F721" s="17" t="str">
        <f>IF(AND($B721="", $C721="", $D721=""), "", SUM($C$11:$C721))</f>
        <v/>
      </c>
      <c r="G721" s="35"/>
      <c r="H721" s="17" t="str">
        <f t="shared" si="55"/>
        <v/>
      </c>
      <c r="I721" s="35"/>
      <c r="J721" s="25" t="str">
        <f t="shared" si="56"/>
        <v/>
      </c>
      <c r="K721" s="35"/>
      <c r="L721" s="22" t="str">
        <f t="shared" si="57"/>
        <v/>
      </c>
      <c r="M721" s="35"/>
      <c r="N721" s="31" t="str">
        <f>IF($D721="", "", SUM($D$11:$D721))</f>
        <v/>
      </c>
      <c r="O721" s="35"/>
      <c r="P721" s="17" t="str">
        <f t="shared" si="58"/>
        <v/>
      </c>
      <c r="Q721" s="35"/>
      <c r="U721" s="28" t="str">
        <f t="shared" si="59"/>
        <v/>
      </c>
    </row>
    <row r="722" spans="1:21" x14ac:dyDescent="0.25">
      <c r="A722" s="35"/>
      <c r="B722" s="10"/>
      <c r="C722" s="11"/>
      <c r="D722" s="12"/>
      <c r="E722" s="35"/>
      <c r="F722" s="17" t="str">
        <f>IF(AND($B722="", $C722="", $D722=""), "", SUM($C$11:$C722))</f>
        <v/>
      </c>
      <c r="G722" s="35"/>
      <c r="H722" s="17" t="str">
        <f t="shared" si="55"/>
        <v/>
      </c>
      <c r="I722" s="35"/>
      <c r="J722" s="25" t="str">
        <f t="shared" si="56"/>
        <v/>
      </c>
      <c r="K722" s="35"/>
      <c r="L722" s="22" t="str">
        <f t="shared" si="57"/>
        <v/>
      </c>
      <c r="M722" s="35"/>
      <c r="N722" s="31" t="str">
        <f>IF($D722="", "", SUM($D$11:$D722))</f>
        <v/>
      </c>
      <c r="O722" s="35"/>
      <c r="P722" s="17" t="str">
        <f t="shared" si="58"/>
        <v/>
      </c>
      <c r="Q722" s="35"/>
      <c r="U722" s="28" t="str">
        <f t="shared" si="59"/>
        <v/>
      </c>
    </row>
    <row r="723" spans="1:21" x14ac:dyDescent="0.25">
      <c r="A723" s="35"/>
      <c r="B723" s="10"/>
      <c r="C723" s="11"/>
      <c r="D723" s="12"/>
      <c r="E723" s="35"/>
      <c r="F723" s="17" t="str">
        <f>IF(AND($B723="", $C723="", $D723=""), "", SUM($C$11:$C723))</f>
        <v/>
      </c>
      <c r="G723" s="35"/>
      <c r="H723" s="17" t="str">
        <f t="shared" si="55"/>
        <v/>
      </c>
      <c r="I723" s="35"/>
      <c r="J723" s="25" t="str">
        <f t="shared" si="56"/>
        <v/>
      </c>
      <c r="K723" s="35"/>
      <c r="L723" s="22" t="str">
        <f t="shared" si="57"/>
        <v/>
      </c>
      <c r="M723" s="35"/>
      <c r="N723" s="31" t="str">
        <f>IF($D723="", "", SUM($D$11:$D723))</f>
        <v/>
      </c>
      <c r="O723" s="35"/>
      <c r="P723" s="17" t="str">
        <f t="shared" si="58"/>
        <v/>
      </c>
      <c r="Q723" s="35"/>
      <c r="U723" s="28" t="str">
        <f t="shared" si="59"/>
        <v/>
      </c>
    </row>
    <row r="724" spans="1:21" x14ac:dyDescent="0.25">
      <c r="A724" s="35"/>
      <c r="B724" s="10"/>
      <c r="C724" s="11"/>
      <c r="D724" s="12"/>
      <c r="E724" s="35"/>
      <c r="F724" s="17" t="str">
        <f>IF(AND($B724="", $C724="", $D724=""), "", SUM($C$11:$C724))</f>
        <v/>
      </c>
      <c r="G724" s="35"/>
      <c r="H724" s="17" t="str">
        <f t="shared" si="55"/>
        <v/>
      </c>
      <c r="I724" s="35"/>
      <c r="J724" s="25" t="str">
        <f t="shared" si="56"/>
        <v/>
      </c>
      <c r="K724" s="35"/>
      <c r="L724" s="22" t="str">
        <f t="shared" si="57"/>
        <v/>
      </c>
      <c r="M724" s="35"/>
      <c r="N724" s="31" t="str">
        <f>IF($D724="", "", SUM($D$11:$D724))</f>
        <v/>
      </c>
      <c r="O724" s="35"/>
      <c r="P724" s="17" t="str">
        <f t="shared" si="58"/>
        <v/>
      </c>
      <c r="Q724" s="35"/>
      <c r="U724" s="28" t="str">
        <f t="shared" si="59"/>
        <v/>
      </c>
    </row>
    <row r="725" spans="1:21" x14ac:dyDescent="0.25">
      <c r="A725" s="35"/>
      <c r="B725" s="10"/>
      <c r="C725" s="11"/>
      <c r="D725" s="12"/>
      <c r="E725" s="35"/>
      <c r="F725" s="17" t="str">
        <f>IF(AND($B725="", $C725="", $D725=""), "", SUM($C$11:$C725))</f>
        <v/>
      </c>
      <c r="G725" s="35"/>
      <c r="H725" s="17" t="str">
        <f t="shared" si="55"/>
        <v/>
      </c>
      <c r="I725" s="35"/>
      <c r="J725" s="25" t="str">
        <f t="shared" si="56"/>
        <v/>
      </c>
      <c r="K725" s="35"/>
      <c r="L725" s="22" t="str">
        <f t="shared" si="57"/>
        <v/>
      </c>
      <c r="M725" s="35"/>
      <c r="N725" s="31" t="str">
        <f>IF($D725="", "", SUM($D$11:$D725))</f>
        <v/>
      </c>
      <c r="O725" s="35"/>
      <c r="P725" s="17" t="str">
        <f t="shared" si="58"/>
        <v/>
      </c>
      <c r="Q725" s="35"/>
      <c r="U725" s="28" t="str">
        <f t="shared" si="59"/>
        <v/>
      </c>
    </row>
    <row r="726" spans="1:21" x14ac:dyDescent="0.25">
      <c r="A726" s="35"/>
      <c r="B726" s="10"/>
      <c r="C726" s="11"/>
      <c r="D726" s="12"/>
      <c r="E726" s="35"/>
      <c r="F726" s="17" t="str">
        <f>IF(AND($B726="", $C726="", $D726=""), "", SUM($C$11:$C726))</f>
        <v/>
      </c>
      <c r="G726" s="35"/>
      <c r="H726" s="17" t="str">
        <f t="shared" si="55"/>
        <v/>
      </c>
      <c r="I726" s="35"/>
      <c r="J726" s="25" t="str">
        <f t="shared" si="56"/>
        <v/>
      </c>
      <c r="K726" s="35"/>
      <c r="L726" s="22" t="str">
        <f t="shared" si="57"/>
        <v/>
      </c>
      <c r="M726" s="35"/>
      <c r="N726" s="31" t="str">
        <f>IF($D726="", "", SUM($D$11:$D726))</f>
        <v/>
      </c>
      <c r="O726" s="35"/>
      <c r="P726" s="17" t="str">
        <f t="shared" si="58"/>
        <v/>
      </c>
      <c r="Q726" s="35"/>
      <c r="U726" s="28" t="str">
        <f t="shared" si="59"/>
        <v/>
      </c>
    </row>
    <row r="727" spans="1:21" x14ac:dyDescent="0.25">
      <c r="A727" s="35"/>
      <c r="B727" s="10"/>
      <c r="C727" s="11"/>
      <c r="D727" s="12"/>
      <c r="E727" s="35"/>
      <c r="F727" s="17" t="str">
        <f>IF(AND($B727="", $C727="", $D727=""), "", SUM($C$11:$C727))</f>
        <v/>
      </c>
      <c r="G727" s="35"/>
      <c r="H727" s="17" t="str">
        <f t="shared" si="55"/>
        <v/>
      </c>
      <c r="I727" s="35"/>
      <c r="J727" s="25" t="str">
        <f t="shared" si="56"/>
        <v/>
      </c>
      <c r="K727" s="35"/>
      <c r="L727" s="22" t="str">
        <f t="shared" si="57"/>
        <v/>
      </c>
      <c r="M727" s="35"/>
      <c r="N727" s="31" t="str">
        <f>IF($D727="", "", SUM($D$11:$D727))</f>
        <v/>
      </c>
      <c r="O727" s="35"/>
      <c r="P727" s="17" t="str">
        <f t="shared" si="58"/>
        <v/>
      </c>
      <c r="Q727" s="35"/>
      <c r="U727" s="28" t="str">
        <f t="shared" si="59"/>
        <v/>
      </c>
    </row>
    <row r="728" spans="1:21" x14ac:dyDescent="0.25">
      <c r="A728" s="35"/>
      <c r="B728" s="10"/>
      <c r="C728" s="11"/>
      <c r="D728" s="12"/>
      <c r="E728" s="35"/>
      <c r="F728" s="17" t="str">
        <f>IF(AND($B728="", $C728="", $D728=""), "", SUM($C$11:$C728))</f>
        <v/>
      </c>
      <c r="G728" s="35"/>
      <c r="H728" s="17" t="str">
        <f t="shared" si="55"/>
        <v/>
      </c>
      <c r="I728" s="35"/>
      <c r="J728" s="25" t="str">
        <f t="shared" si="56"/>
        <v/>
      </c>
      <c r="K728" s="35"/>
      <c r="L728" s="22" t="str">
        <f t="shared" si="57"/>
        <v/>
      </c>
      <c r="M728" s="35"/>
      <c r="N728" s="31" t="str">
        <f>IF($D728="", "", SUM($D$11:$D728))</f>
        <v/>
      </c>
      <c r="O728" s="35"/>
      <c r="P728" s="17" t="str">
        <f t="shared" si="58"/>
        <v/>
      </c>
      <c r="Q728" s="35"/>
      <c r="U728" s="28" t="str">
        <f t="shared" si="59"/>
        <v/>
      </c>
    </row>
    <row r="729" spans="1:21" x14ac:dyDescent="0.25">
      <c r="A729" s="35"/>
      <c r="B729" s="10"/>
      <c r="C729" s="11"/>
      <c r="D729" s="12"/>
      <c r="E729" s="35"/>
      <c r="F729" s="17" t="str">
        <f>IF(AND($B729="", $C729="", $D729=""), "", SUM($C$11:$C729))</f>
        <v/>
      </c>
      <c r="G729" s="35"/>
      <c r="H729" s="17" t="str">
        <f t="shared" si="55"/>
        <v/>
      </c>
      <c r="I729" s="35"/>
      <c r="J729" s="25" t="str">
        <f t="shared" si="56"/>
        <v/>
      </c>
      <c r="K729" s="35"/>
      <c r="L729" s="22" t="str">
        <f t="shared" si="57"/>
        <v/>
      </c>
      <c r="M729" s="35"/>
      <c r="N729" s="31" t="str">
        <f>IF($D729="", "", SUM($D$11:$D729))</f>
        <v/>
      </c>
      <c r="O729" s="35"/>
      <c r="P729" s="17" t="str">
        <f t="shared" si="58"/>
        <v/>
      </c>
      <c r="Q729" s="35"/>
      <c r="U729" s="28" t="str">
        <f t="shared" si="59"/>
        <v/>
      </c>
    </row>
    <row r="730" spans="1:21" x14ac:dyDescent="0.25">
      <c r="A730" s="35"/>
      <c r="B730" s="10"/>
      <c r="C730" s="11"/>
      <c r="D730" s="12"/>
      <c r="E730" s="35"/>
      <c r="F730" s="17" t="str">
        <f>IF(AND($B730="", $C730="", $D730=""), "", SUM($C$11:$C730))</f>
        <v/>
      </c>
      <c r="G730" s="35"/>
      <c r="H730" s="17" t="str">
        <f t="shared" si="55"/>
        <v/>
      </c>
      <c r="I730" s="35"/>
      <c r="J730" s="25" t="str">
        <f t="shared" si="56"/>
        <v/>
      </c>
      <c r="K730" s="35"/>
      <c r="L730" s="22" t="str">
        <f t="shared" si="57"/>
        <v/>
      </c>
      <c r="M730" s="35"/>
      <c r="N730" s="31" t="str">
        <f>IF($D730="", "", SUM($D$11:$D730))</f>
        <v/>
      </c>
      <c r="O730" s="35"/>
      <c r="P730" s="17" t="str">
        <f t="shared" si="58"/>
        <v/>
      </c>
      <c r="Q730" s="35"/>
      <c r="U730" s="28" t="str">
        <f t="shared" si="59"/>
        <v/>
      </c>
    </row>
    <row r="731" spans="1:21" x14ac:dyDescent="0.25">
      <c r="A731" s="35"/>
      <c r="B731" s="10"/>
      <c r="C731" s="11"/>
      <c r="D731" s="12"/>
      <c r="E731" s="35"/>
      <c r="F731" s="17" t="str">
        <f>IF(AND($B731="", $C731="", $D731=""), "", SUM($C$11:$C731))</f>
        <v/>
      </c>
      <c r="G731" s="35"/>
      <c r="H731" s="17" t="str">
        <f t="shared" si="55"/>
        <v/>
      </c>
      <c r="I731" s="35"/>
      <c r="J731" s="25" t="str">
        <f t="shared" si="56"/>
        <v/>
      </c>
      <c r="K731" s="35"/>
      <c r="L731" s="22" t="str">
        <f t="shared" si="57"/>
        <v/>
      </c>
      <c r="M731" s="35"/>
      <c r="N731" s="31" t="str">
        <f>IF($D731="", "", SUM($D$11:$D731))</f>
        <v/>
      </c>
      <c r="O731" s="35"/>
      <c r="P731" s="17" t="str">
        <f t="shared" si="58"/>
        <v/>
      </c>
      <c r="Q731" s="35"/>
      <c r="U731" s="28" t="str">
        <f t="shared" si="59"/>
        <v/>
      </c>
    </row>
    <row r="732" spans="1:21" x14ac:dyDescent="0.25">
      <c r="A732" s="35"/>
      <c r="B732" s="10"/>
      <c r="C732" s="11"/>
      <c r="D732" s="12"/>
      <c r="E732" s="35"/>
      <c r="F732" s="17" t="str">
        <f>IF(AND($B732="", $C732="", $D732=""), "", SUM($C$11:$C732))</f>
        <v/>
      </c>
      <c r="G732" s="35"/>
      <c r="H732" s="17" t="str">
        <f t="shared" si="55"/>
        <v/>
      </c>
      <c r="I732" s="35"/>
      <c r="J732" s="25" t="str">
        <f t="shared" si="56"/>
        <v/>
      </c>
      <c r="K732" s="35"/>
      <c r="L732" s="22" t="str">
        <f t="shared" si="57"/>
        <v/>
      </c>
      <c r="M732" s="35"/>
      <c r="N732" s="31" t="str">
        <f>IF($D732="", "", SUM($D$11:$D732))</f>
        <v/>
      </c>
      <c r="O732" s="35"/>
      <c r="P732" s="17" t="str">
        <f t="shared" si="58"/>
        <v/>
      </c>
      <c r="Q732" s="35"/>
      <c r="U732" s="28" t="str">
        <f t="shared" si="59"/>
        <v/>
      </c>
    </row>
    <row r="733" spans="1:21" x14ac:dyDescent="0.25">
      <c r="A733" s="35"/>
      <c r="B733" s="10"/>
      <c r="C733" s="11"/>
      <c r="D733" s="12"/>
      <c r="E733" s="35"/>
      <c r="F733" s="17" t="str">
        <f>IF(AND($B733="", $C733="", $D733=""), "", SUM($C$11:$C733))</f>
        <v/>
      </c>
      <c r="G733" s="35"/>
      <c r="H733" s="17" t="str">
        <f t="shared" si="55"/>
        <v/>
      </c>
      <c r="I733" s="35"/>
      <c r="J733" s="25" t="str">
        <f t="shared" si="56"/>
        <v/>
      </c>
      <c r="K733" s="35"/>
      <c r="L733" s="22" t="str">
        <f t="shared" si="57"/>
        <v/>
      </c>
      <c r="M733" s="35"/>
      <c r="N733" s="31" t="str">
        <f>IF($D733="", "", SUM($D$11:$D733))</f>
        <v/>
      </c>
      <c r="O733" s="35"/>
      <c r="P733" s="17" t="str">
        <f t="shared" si="58"/>
        <v/>
      </c>
      <c r="Q733" s="35"/>
      <c r="U733" s="28" t="str">
        <f t="shared" si="59"/>
        <v/>
      </c>
    </row>
    <row r="734" spans="1:21" x14ac:dyDescent="0.25">
      <c r="A734" s="35"/>
      <c r="B734" s="10"/>
      <c r="C734" s="11"/>
      <c r="D734" s="12"/>
      <c r="E734" s="35"/>
      <c r="F734" s="17" t="str">
        <f>IF(AND($B734="", $C734="", $D734=""), "", SUM($C$11:$C734))</f>
        <v/>
      </c>
      <c r="G734" s="35"/>
      <c r="H734" s="17" t="str">
        <f t="shared" si="55"/>
        <v/>
      </c>
      <c r="I734" s="35"/>
      <c r="J734" s="25" t="str">
        <f t="shared" si="56"/>
        <v/>
      </c>
      <c r="K734" s="35"/>
      <c r="L734" s="22" t="str">
        <f t="shared" si="57"/>
        <v/>
      </c>
      <c r="M734" s="35"/>
      <c r="N734" s="31" t="str">
        <f>IF($D734="", "", SUM($D$11:$D734))</f>
        <v/>
      </c>
      <c r="O734" s="35"/>
      <c r="P734" s="17" t="str">
        <f t="shared" si="58"/>
        <v/>
      </c>
      <c r="Q734" s="35"/>
      <c r="U734" s="28" t="str">
        <f t="shared" si="59"/>
        <v/>
      </c>
    </row>
    <row r="735" spans="1:21" x14ac:dyDescent="0.25">
      <c r="A735" s="35"/>
      <c r="B735" s="10"/>
      <c r="C735" s="11"/>
      <c r="D735" s="12"/>
      <c r="E735" s="35"/>
      <c r="F735" s="17" t="str">
        <f>IF(AND($B735="", $C735="", $D735=""), "", SUM($C$11:$C735))</f>
        <v/>
      </c>
      <c r="G735" s="35"/>
      <c r="H735" s="17" t="str">
        <f t="shared" si="55"/>
        <v/>
      </c>
      <c r="I735" s="35"/>
      <c r="J735" s="25" t="str">
        <f t="shared" si="56"/>
        <v/>
      </c>
      <c r="K735" s="35"/>
      <c r="L735" s="22" t="str">
        <f t="shared" si="57"/>
        <v/>
      </c>
      <c r="M735" s="35"/>
      <c r="N735" s="31" t="str">
        <f>IF($D735="", "", SUM($D$11:$D735))</f>
        <v/>
      </c>
      <c r="O735" s="35"/>
      <c r="P735" s="17" t="str">
        <f t="shared" si="58"/>
        <v/>
      </c>
      <c r="Q735" s="35"/>
      <c r="U735" s="28" t="str">
        <f t="shared" si="59"/>
        <v/>
      </c>
    </row>
    <row r="736" spans="1:21" x14ac:dyDescent="0.25">
      <c r="A736" s="35"/>
      <c r="B736" s="10"/>
      <c r="C736" s="11"/>
      <c r="D736" s="12"/>
      <c r="E736" s="35"/>
      <c r="F736" s="17" t="str">
        <f>IF(AND($B736="", $C736="", $D736=""), "", SUM($C$11:$C736))</f>
        <v/>
      </c>
      <c r="G736" s="35"/>
      <c r="H736" s="17" t="str">
        <f t="shared" si="55"/>
        <v/>
      </c>
      <c r="I736" s="35"/>
      <c r="J736" s="25" t="str">
        <f t="shared" si="56"/>
        <v/>
      </c>
      <c r="K736" s="35"/>
      <c r="L736" s="22" t="str">
        <f t="shared" si="57"/>
        <v/>
      </c>
      <c r="M736" s="35"/>
      <c r="N736" s="31" t="str">
        <f>IF($D736="", "", SUM($D$11:$D736))</f>
        <v/>
      </c>
      <c r="O736" s="35"/>
      <c r="P736" s="17" t="str">
        <f t="shared" si="58"/>
        <v/>
      </c>
      <c r="Q736" s="35"/>
      <c r="U736" s="28" t="str">
        <f t="shared" si="59"/>
        <v/>
      </c>
    </row>
    <row r="737" spans="1:21" x14ac:dyDescent="0.25">
      <c r="A737" s="35"/>
      <c r="B737" s="10"/>
      <c r="C737" s="11"/>
      <c r="D737" s="12"/>
      <c r="E737" s="35"/>
      <c r="F737" s="17" t="str">
        <f>IF(AND($B737="", $C737="", $D737=""), "", SUM($C$11:$C737))</f>
        <v/>
      </c>
      <c r="G737" s="35"/>
      <c r="H737" s="17" t="str">
        <f t="shared" si="55"/>
        <v/>
      </c>
      <c r="I737" s="35"/>
      <c r="J737" s="25" t="str">
        <f t="shared" si="56"/>
        <v/>
      </c>
      <c r="K737" s="35"/>
      <c r="L737" s="22" t="str">
        <f t="shared" si="57"/>
        <v/>
      </c>
      <c r="M737" s="35"/>
      <c r="N737" s="31" t="str">
        <f>IF($D737="", "", SUM($D$11:$D737))</f>
        <v/>
      </c>
      <c r="O737" s="35"/>
      <c r="P737" s="17" t="str">
        <f t="shared" si="58"/>
        <v/>
      </c>
      <c r="Q737" s="35"/>
      <c r="U737" s="28" t="str">
        <f t="shared" si="59"/>
        <v/>
      </c>
    </row>
    <row r="738" spans="1:21" x14ac:dyDescent="0.25">
      <c r="A738" s="35"/>
      <c r="B738" s="10"/>
      <c r="C738" s="11"/>
      <c r="D738" s="12"/>
      <c r="E738" s="35"/>
      <c r="F738" s="17" t="str">
        <f>IF(AND($B738="", $C738="", $D738=""), "", SUM($C$11:$C738))</f>
        <v/>
      </c>
      <c r="G738" s="35"/>
      <c r="H738" s="17" t="str">
        <f t="shared" si="55"/>
        <v/>
      </c>
      <c r="I738" s="35"/>
      <c r="J738" s="25" t="str">
        <f t="shared" si="56"/>
        <v/>
      </c>
      <c r="K738" s="35"/>
      <c r="L738" s="22" t="str">
        <f t="shared" si="57"/>
        <v/>
      </c>
      <c r="M738" s="35"/>
      <c r="N738" s="31" t="str">
        <f>IF($D738="", "", SUM($D$11:$D738))</f>
        <v/>
      </c>
      <c r="O738" s="35"/>
      <c r="P738" s="17" t="str">
        <f t="shared" si="58"/>
        <v/>
      </c>
      <c r="Q738" s="35"/>
      <c r="U738" s="28" t="str">
        <f t="shared" si="59"/>
        <v/>
      </c>
    </row>
    <row r="739" spans="1:21" x14ac:dyDescent="0.25">
      <c r="A739" s="35"/>
      <c r="B739" s="10"/>
      <c r="C739" s="11"/>
      <c r="D739" s="12"/>
      <c r="E739" s="35"/>
      <c r="F739" s="17" t="str">
        <f>IF(AND($B739="", $C739="", $D739=""), "", SUM($C$11:$C739))</f>
        <v/>
      </c>
      <c r="G739" s="35"/>
      <c r="H739" s="17" t="str">
        <f t="shared" si="55"/>
        <v/>
      </c>
      <c r="I739" s="35"/>
      <c r="J739" s="25" t="str">
        <f t="shared" si="56"/>
        <v/>
      </c>
      <c r="K739" s="35"/>
      <c r="L739" s="22" t="str">
        <f t="shared" si="57"/>
        <v/>
      </c>
      <c r="M739" s="35"/>
      <c r="N739" s="31" t="str">
        <f>IF($D739="", "", SUM($D$11:$D739))</f>
        <v/>
      </c>
      <c r="O739" s="35"/>
      <c r="P739" s="17" t="str">
        <f t="shared" si="58"/>
        <v/>
      </c>
      <c r="Q739" s="35"/>
      <c r="U739" s="28" t="str">
        <f t="shared" si="59"/>
        <v/>
      </c>
    </row>
    <row r="740" spans="1:21" x14ac:dyDescent="0.25">
      <c r="A740" s="35"/>
      <c r="B740" s="10"/>
      <c r="C740" s="11"/>
      <c r="D740" s="12"/>
      <c r="E740" s="35"/>
      <c r="F740" s="17" t="str">
        <f>IF(AND($B740="", $C740="", $D740=""), "", SUM($C$11:$C740))</f>
        <v/>
      </c>
      <c r="G740" s="35"/>
      <c r="H740" s="17" t="str">
        <f t="shared" si="55"/>
        <v/>
      </c>
      <c r="I740" s="35"/>
      <c r="J740" s="25" t="str">
        <f t="shared" si="56"/>
        <v/>
      </c>
      <c r="K740" s="35"/>
      <c r="L740" s="22" t="str">
        <f t="shared" si="57"/>
        <v/>
      </c>
      <c r="M740" s="35"/>
      <c r="N740" s="31" t="str">
        <f>IF($D740="", "", SUM($D$11:$D740))</f>
        <v/>
      </c>
      <c r="O740" s="35"/>
      <c r="P740" s="17" t="str">
        <f t="shared" si="58"/>
        <v/>
      </c>
      <c r="Q740" s="35"/>
      <c r="U740" s="28" t="str">
        <f t="shared" si="59"/>
        <v/>
      </c>
    </row>
    <row r="741" spans="1:21" x14ac:dyDescent="0.25">
      <c r="A741" s="35"/>
      <c r="B741" s="10"/>
      <c r="C741" s="11"/>
      <c r="D741" s="12"/>
      <c r="E741" s="35"/>
      <c r="F741" s="17" t="str">
        <f>IF(AND($B741="", $C741="", $D741=""), "", SUM($C$11:$C741))</f>
        <v/>
      </c>
      <c r="G741" s="35"/>
      <c r="H741" s="17" t="str">
        <f t="shared" si="55"/>
        <v/>
      </c>
      <c r="I741" s="35"/>
      <c r="J741" s="25" t="str">
        <f t="shared" si="56"/>
        <v/>
      </c>
      <c r="K741" s="35"/>
      <c r="L741" s="22" t="str">
        <f t="shared" si="57"/>
        <v/>
      </c>
      <c r="M741" s="35"/>
      <c r="N741" s="31" t="str">
        <f>IF($D741="", "", SUM($D$11:$D741))</f>
        <v/>
      </c>
      <c r="O741" s="35"/>
      <c r="P741" s="17" t="str">
        <f t="shared" si="58"/>
        <v/>
      </c>
      <c r="Q741" s="35"/>
      <c r="U741" s="28" t="str">
        <f t="shared" si="59"/>
        <v/>
      </c>
    </row>
    <row r="742" spans="1:21" x14ac:dyDescent="0.25">
      <c r="A742" s="35"/>
      <c r="B742" s="10"/>
      <c r="C742" s="11"/>
      <c r="D742" s="12"/>
      <c r="E742" s="35"/>
      <c r="F742" s="17" t="str">
        <f>IF(AND($B742="", $C742="", $D742=""), "", SUM($C$11:$C742))</f>
        <v/>
      </c>
      <c r="G742" s="35"/>
      <c r="H742" s="17" t="str">
        <f t="shared" si="55"/>
        <v/>
      </c>
      <c r="I742" s="35"/>
      <c r="J742" s="25" t="str">
        <f t="shared" si="56"/>
        <v/>
      </c>
      <c r="K742" s="35"/>
      <c r="L742" s="22" t="str">
        <f t="shared" si="57"/>
        <v/>
      </c>
      <c r="M742" s="35"/>
      <c r="N742" s="31" t="str">
        <f>IF($D742="", "", SUM($D$11:$D742))</f>
        <v/>
      </c>
      <c r="O742" s="35"/>
      <c r="P742" s="17" t="str">
        <f t="shared" si="58"/>
        <v/>
      </c>
      <c r="Q742" s="35"/>
      <c r="U742" s="28" t="str">
        <f t="shared" si="59"/>
        <v/>
      </c>
    </row>
    <row r="743" spans="1:21" x14ac:dyDescent="0.25">
      <c r="A743" s="35"/>
      <c r="B743" s="10"/>
      <c r="C743" s="11"/>
      <c r="D743" s="12"/>
      <c r="E743" s="35"/>
      <c r="F743" s="17" t="str">
        <f>IF(AND($B743="", $C743="", $D743=""), "", SUM($C$11:$C743))</f>
        <v/>
      </c>
      <c r="G743" s="35"/>
      <c r="H743" s="17" t="str">
        <f t="shared" si="55"/>
        <v/>
      </c>
      <c r="I743" s="35"/>
      <c r="J743" s="25" t="str">
        <f t="shared" si="56"/>
        <v/>
      </c>
      <c r="K743" s="35"/>
      <c r="L743" s="22" t="str">
        <f t="shared" si="57"/>
        <v/>
      </c>
      <c r="M743" s="35"/>
      <c r="N743" s="31" t="str">
        <f>IF($D743="", "", SUM($D$11:$D743))</f>
        <v/>
      </c>
      <c r="O743" s="35"/>
      <c r="P743" s="17" t="str">
        <f t="shared" si="58"/>
        <v/>
      </c>
      <c r="Q743" s="35"/>
      <c r="U743" s="28" t="str">
        <f t="shared" si="59"/>
        <v/>
      </c>
    </row>
    <row r="744" spans="1:21" x14ac:dyDescent="0.25">
      <c r="A744" s="35"/>
      <c r="B744" s="10"/>
      <c r="C744" s="11"/>
      <c r="D744" s="12"/>
      <c r="E744" s="35"/>
      <c r="F744" s="17" t="str">
        <f>IF(AND($B744="", $C744="", $D744=""), "", SUM($C$11:$C744))</f>
        <v/>
      </c>
      <c r="G744" s="35"/>
      <c r="H744" s="17" t="str">
        <f t="shared" si="55"/>
        <v/>
      </c>
      <c r="I744" s="35"/>
      <c r="J744" s="25" t="str">
        <f t="shared" si="56"/>
        <v/>
      </c>
      <c r="K744" s="35"/>
      <c r="L744" s="22" t="str">
        <f t="shared" si="57"/>
        <v/>
      </c>
      <c r="M744" s="35"/>
      <c r="N744" s="31" t="str">
        <f>IF($D744="", "", SUM($D$11:$D744))</f>
        <v/>
      </c>
      <c r="O744" s="35"/>
      <c r="P744" s="17" t="str">
        <f t="shared" si="58"/>
        <v/>
      </c>
      <c r="Q744" s="35"/>
      <c r="U744" s="28" t="str">
        <f t="shared" si="59"/>
        <v/>
      </c>
    </row>
    <row r="745" spans="1:21" x14ac:dyDescent="0.25">
      <c r="A745" s="35"/>
      <c r="B745" s="10"/>
      <c r="C745" s="11"/>
      <c r="D745" s="12"/>
      <c r="E745" s="35"/>
      <c r="F745" s="17" t="str">
        <f>IF(AND($B745="", $C745="", $D745=""), "", SUM($C$11:$C745))</f>
        <v/>
      </c>
      <c r="G745" s="35"/>
      <c r="H745" s="17" t="str">
        <f t="shared" si="55"/>
        <v/>
      </c>
      <c r="I745" s="35"/>
      <c r="J745" s="25" t="str">
        <f t="shared" si="56"/>
        <v/>
      </c>
      <c r="K745" s="35"/>
      <c r="L745" s="22" t="str">
        <f t="shared" si="57"/>
        <v/>
      </c>
      <c r="M745" s="35"/>
      <c r="N745" s="31" t="str">
        <f>IF($D745="", "", SUM($D$11:$D745))</f>
        <v/>
      </c>
      <c r="O745" s="35"/>
      <c r="P745" s="17" t="str">
        <f t="shared" si="58"/>
        <v/>
      </c>
      <c r="Q745" s="35"/>
      <c r="U745" s="28" t="str">
        <f t="shared" si="59"/>
        <v/>
      </c>
    </row>
    <row r="746" spans="1:21" x14ac:dyDescent="0.25">
      <c r="A746" s="35"/>
      <c r="B746" s="10"/>
      <c r="C746" s="11"/>
      <c r="D746" s="12"/>
      <c r="E746" s="35"/>
      <c r="F746" s="17" t="str">
        <f>IF(AND($B746="", $C746="", $D746=""), "", SUM($C$11:$C746))</f>
        <v/>
      </c>
      <c r="G746" s="35"/>
      <c r="H746" s="17" t="str">
        <f t="shared" si="55"/>
        <v/>
      </c>
      <c r="I746" s="35"/>
      <c r="J746" s="25" t="str">
        <f t="shared" si="56"/>
        <v/>
      </c>
      <c r="K746" s="35"/>
      <c r="L746" s="22" t="str">
        <f t="shared" si="57"/>
        <v/>
      </c>
      <c r="M746" s="35"/>
      <c r="N746" s="31" t="str">
        <f>IF($D746="", "", SUM($D$11:$D746))</f>
        <v/>
      </c>
      <c r="O746" s="35"/>
      <c r="P746" s="17" t="str">
        <f t="shared" si="58"/>
        <v/>
      </c>
      <c r="Q746" s="35"/>
      <c r="U746" s="28" t="str">
        <f t="shared" si="59"/>
        <v/>
      </c>
    </row>
    <row r="747" spans="1:21" x14ac:dyDescent="0.25">
      <c r="A747" s="35"/>
      <c r="B747" s="10"/>
      <c r="C747" s="11"/>
      <c r="D747" s="12"/>
      <c r="E747" s="35"/>
      <c r="F747" s="17" t="str">
        <f>IF(AND($B747="", $C747="", $D747=""), "", SUM($C$11:$C747))</f>
        <v/>
      </c>
      <c r="G747" s="35"/>
      <c r="H747" s="17" t="str">
        <f t="shared" si="55"/>
        <v/>
      </c>
      <c r="I747" s="35"/>
      <c r="J747" s="25" t="str">
        <f t="shared" si="56"/>
        <v/>
      </c>
      <c r="K747" s="35"/>
      <c r="L747" s="22" t="str">
        <f t="shared" si="57"/>
        <v/>
      </c>
      <c r="M747" s="35"/>
      <c r="N747" s="31" t="str">
        <f>IF($D747="", "", SUM($D$11:$D747))</f>
        <v/>
      </c>
      <c r="O747" s="35"/>
      <c r="P747" s="17" t="str">
        <f t="shared" si="58"/>
        <v/>
      </c>
      <c r="Q747" s="35"/>
      <c r="U747" s="28" t="str">
        <f t="shared" si="59"/>
        <v/>
      </c>
    </row>
    <row r="748" spans="1:21" x14ac:dyDescent="0.25">
      <c r="A748" s="35"/>
      <c r="B748" s="10"/>
      <c r="C748" s="11"/>
      <c r="D748" s="12"/>
      <c r="E748" s="35"/>
      <c r="F748" s="17" t="str">
        <f>IF(AND($B748="", $C748="", $D748=""), "", SUM($C$11:$C748))</f>
        <v/>
      </c>
      <c r="G748" s="35"/>
      <c r="H748" s="17" t="str">
        <f t="shared" si="55"/>
        <v/>
      </c>
      <c r="I748" s="35"/>
      <c r="J748" s="25" t="str">
        <f t="shared" si="56"/>
        <v/>
      </c>
      <c r="K748" s="35"/>
      <c r="L748" s="22" t="str">
        <f t="shared" si="57"/>
        <v/>
      </c>
      <c r="M748" s="35"/>
      <c r="N748" s="31" t="str">
        <f>IF($D748="", "", SUM($D$11:$D748))</f>
        <v/>
      </c>
      <c r="O748" s="35"/>
      <c r="P748" s="17" t="str">
        <f t="shared" si="58"/>
        <v/>
      </c>
      <c r="Q748" s="35"/>
      <c r="U748" s="28" t="str">
        <f t="shared" si="59"/>
        <v/>
      </c>
    </row>
    <row r="749" spans="1:21" x14ac:dyDescent="0.25">
      <c r="A749" s="35"/>
      <c r="B749" s="10"/>
      <c r="C749" s="11"/>
      <c r="D749" s="12"/>
      <c r="E749" s="35"/>
      <c r="F749" s="17" t="str">
        <f>IF(AND($B749="", $C749="", $D749=""), "", SUM($C$11:$C749))</f>
        <v/>
      </c>
      <c r="G749" s="35"/>
      <c r="H749" s="17" t="str">
        <f t="shared" si="55"/>
        <v/>
      </c>
      <c r="I749" s="35"/>
      <c r="J749" s="25" t="str">
        <f t="shared" si="56"/>
        <v/>
      </c>
      <c r="K749" s="35"/>
      <c r="L749" s="22" t="str">
        <f t="shared" si="57"/>
        <v/>
      </c>
      <c r="M749" s="35"/>
      <c r="N749" s="31" t="str">
        <f>IF($D749="", "", SUM($D$11:$D749))</f>
        <v/>
      </c>
      <c r="O749" s="35"/>
      <c r="P749" s="17" t="str">
        <f t="shared" si="58"/>
        <v/>
      </c>
      <c r="Q749" s="35"/>
      <c r="U749" s="28" t="str">
        <f t="shared" si="59"/>
        <v/>
      </c>
    </row>
    <row r="750" spans="1:21" x14ac:dyDescent="0.25">
      <c r="A750" s="35"/>
      <c r="B750" s="10"/>
      <c r="C750" s="11"/>
      <c r="D750" s="12"/>
      <c r="E750" s="35"/>
      <c r="F750" s="17" t="str">
        <f>IF(AND($B750="", $C750="", $D750=""), "", SUM($C$11:$C750))</f>
        <v/>
      </c>
      <c r="G750" s="35"/>
      <c r="H750" s="17" t="str">
        <f t="shared" si="55"/>
        <v/>
      </c>
      <c r="I750" s="35"/>
      <c r="J750" s="25" t="str">
        <f t="shared" si="56"/>
        <v/>
      </c>
      <c r="K750" s="35"/>
      <c r="L750" s="22" t="str">
        <f t="shared" si="57"/>
        <v/>
      </c>
      <c r="M750" s="35"/>
      <c r="N750" s="31" t="str">
        <f>IF($D750="", "", SUM($D$11:$D750))</f>
        <v/>
      </c>
      <c r="O750" s="35"/>
      <c r="P750" s="17" t="str">
        <f t="shared" si="58"/>
        <v/>
      </c>
      <c r="Q750" s="35"/>
      <c r="U750" s="28" t="str">
        <f t="shared" si="59"/>
        <v/>
      </c>
    </row>
    <row r="751" spans="1:21" x14ac:dyDescent="0.25">
      <c r="A751" s="35"/>
      <c r="B751" s="10"/>
      <c r="C751" s="11"/>
      <c r="D751" s="12"/>
      <c r="E751" s="35"/>
      <c r="F751" s="17" t="str">
        <f>IF(AND($B751="", $C751="", $D751=""), "", SUM($C$11:$C751))</f>
        <v/>
      </c>
      <c r="G751" s="35"/>
      <c r="H751" s="17" t="str">
        <f t="shared" si="55"/>
        <v/>
      </c>
      <c r="I751" s="35"/>
      <c r="J751" s="25" t="str">
        <f t="shared" si="56"/>
        <v/>
      </c>
      <c r="K751" s="35"/>
      <c r="L751" s="22" t="str">
        <f t="shared" si="57"/>
        <v/>
      </c>
      <c r="M751" s="35"/>
      <c r="N751" s="31" t="str">
        <f>IF($D751="", "", SUM($D$11:$D751))</f>
        <v/>
      </c>
      <c r="O751" s="35"/>
      <c r="P751" s="17" t="str">
        <f t="shared" si="58"/>
        <v/>
      </c>
      <c r="Q751" s="35"/>
      <c r="U751" s="28" t="str">
        <f t="shared" si="59"/>
        <v/>
      </c>
    </row>
    <row r="752" spans="1:21" x14ac:dyDescent="0.25">
      <c r="A752" s="35"/>
      <c r="B752" s="10"/>
      <c r="C752" s="11"/>
      <c r="D752" s="12"/>
      <c r="E752" s="35"/>
      <c r="F752" s="17" t="str">
        <f>IF(AND($B752="", $C752="", $D752=""), "", SUM($C$11:$C752))</f>
        <v/>
      </c>
      <c r="G752" s="35"/>
      <c r="H752" s="17" t="str">
        <f t="shared" si="55"/>
        <v/>
      </c>
      <c r="I752" s="35"/>
      <c r="J752" s="25" t="str">
        <f t="shared" si="56"/>
        <v/>
      </c>
      <c r="K752" s="35"/>
      <c r="L752" s="22" t="str">
        <f t="shared" si="57"/>
        <v/>
      </c>
      <c r="M752" s="35"/>
      <c r="N752" s="31" t="str">
        <f>IF($D752="", "", SUM($D$11:$D752))</f>
        <v/>
      </c>
      <c r="O752" s="35"/>
      <c r="P752" s="17" t="str">
        <f t="shared" si="58"/>
        <v/>
      </c>
      <c r="Q752" s="35"/>
      <c r="U752" s="28" t="str">
        <f t="shared" si="59"/>
        <v/>
      </c>
    </row>
    <row r="753" spans="1:21" x14ac:dyDescent="0.25">
      <c r="A753" s="35"/>
      <c r="B753" s="10"/>
      <c r="C753" s="11"/>
      <c r="D753" s="12"/>
      <c r="E753" s="35"/>
      <c r="F753" s="17" t="str">
        <f>IF(AND($B753="", $C753="", $D753=""), "", SUM($C$11:$C753))</f>
        <v/>
      </c>
      <c r="G753" s="35"/>
      <c r="H753" s="17" t="str">
        <f t="shared" si="55"/>
        <v/>
      </c>
      <c r="I753" s="35"/>
      <c r="J753" s="25" t="str">
        <f t="shared" si="56"/>
        <v/>
      </c>
      <c r="K753" s="35"/>
      <c r="L753" s="22" t="str">
        <f t="shared" si="57"/>
        <v/>
      </c>
      <c r="M753" s="35"/>
      <c r="N753" s="31" t="str">
        <f>IF($D753="", "", SUM($D$11:$D753))</f>
        <v/>
      </c>
      <c r="O753" s="35"/>
      <c r="P753" s="17" t="str">
        <f t="shared" si="58"/>
        <v/>
      </c>
      <c r="Q753" s="35"/>
      <c r="U753" s="28" t="str">
        <f t="shared" si="59"/>
        <v/>
      </c>
    </row>
    <row r="754" spans="1:21" x14ac:dyDescent="0.25">
      <c r="A754" s="35"/>
      <c r="B754" s="10"/>
      <c r="C754" s="11"/>
      <c r="D754" s="12"/>
      <c r="E754" s="35"/>
      <c r="F754" s="17" t="str">
        <f>IF(AND($B754="", $C754="", $D754=""), "", SUM($C$11:$C754))</f>
        <v/>
      </c>
      <c r="G754" s="35"/>
      <c r="H754" s="17" t="str">
        <f t="shared" si="55"/>
        <v/>
      </c>
      <c r="I754" s="35"/>
      <c r="J754" s="25" t="str">
        <f t="shared" si="56"/>
        <v/>
      </c>
      <c r="K754" s="35"/>
      <c r="L754" s="22" t="str">
        <f t="shared" si="57"/>
        <v/>
      </c>
      <c r="M754" s="35"/>
      <c r="N754" s="31" t="str">
        <f>IF($D754="", "", SUM($D$11:$D754))</f>
        <v/>
      </c>
      <c r="O754" s="35"/>
      <c r="P754" s="17" t="str">
        <f t="shared" si="58"/>
        <v/>
      </c>
      <c r="Q754" s="35"/>
      <c r="U754" s="28" t="str">
        <f t="shared" si="59"/>
        <v/>
      </c>
    </row>
    <row r="755" spans="1:21" x14ac:dyDescent="0.25">
      <c r="A755" s="35"/>
      <c r="B755" s="10"/>
      <c r="C755" s="11"/>
      <c r="D755" s="12"/>
      <c r="E755" s="35"/>
      <c r="F755" s="17" t="str">
        <f>IF(AND($B755="", $C755="", $D755=""), "", SUM($C$11:$C755))</f>
        <v/>
      </c>
      <c r="G755" s="35"/>
      <c r="H755" s="17" t="str">
        <f t="shared" si="55"/>
        <v/>
      </c>
      <c r="I755" s="35"/>
      <c r="J755" s="25" t="str">
        <f t="shared" si="56"/>
        <v/>
      </c>
      <c r="K755" s="35"/>
      <c r="L755" s="22" t="str">
        <f t="shared" si="57"/>
        <v/>
      </c>
      <c r="M755" s="35"/>
      <c r="N755" s="31" t="str">
        <f>IF($D755="", "", SUM($D$11:$D755))</f>
        <v/>
      </c>
      <c r="O755" s="35"/>
      <c r="P755" s="17" t="str">
        <f t="shared" si="58"/>
        <v/>
      </c>
      <c r="Q755" s="35"/>
      <c r="U755" s="28" t="str">
        <f t="shared" si="59"/>
        <v/>
      </c>
    </row>
    <row r="756" spans="1:21" x14ac:dyDescent="0.25">
      <c r="A756" s="35"/>
      <c r="B756" s="10"/>
      <c r="C756" s="11"/>
      <c r="D756" s="12"/>
      <c r="E756" s="35"/>
      <c r="F756" s="17" t="str">
        <f>IF(AND($B756="", $C756="", $D756=""), "", SUM($C$11:$C756))</f>
        <v/>
      </c>
      <c r="G756" s="35"/>
      <c r="H756" s="17" t="str">
        <f t="shared" si="55"/>
        <v/>
      </c>
      <c r="I756" s="35"/>
      <c r="J756" s="25" t="str">
        <f t="shared" si="56"/>
        <v/>
      </c>
      <c r="K756" s="35"/>
      <c r="L756" s="22" t="str">
        <f t="shared" si="57"/>
        <v/>
      </c>
      <c r="M756" s="35"/>
      <c r="N756" s="31" t="str">
        <f>IF($D756="", "", SUM($D$11:$D756))</f>
        <v/>
      </c>
      <c r="O756" s="35"/>
      <c r="P756" s="17" t="str">
        <f t="shared" si="58"/>
        <v/>
      </c>
      <c r="Q756" s="35"/>
      <c r="U756" s="28" t="str">
        <f t="shared" si="59"/>
        <v/>
      </c>
    </row>
    <row r="757" spans="1:21" x14ac:dyDescent="0.25">
      <c r="A757" s="35"/>
      <c r="B757" s="10"/>
      <c r="C757" s="11"/>
      <c r="D757" s="12"/>
      <c r="E757" s="35"/>
      <c r="F757" s="17" t="str">
        <f>IF(AND($B757="", $C757="", $D757=""), "", SUM($C$11:$C757))</f>
        <v/>
      </c>
      <c r="G757" s="35"/>
      <c r="H757" s="17" t="str">
        <f t="shared" si="55"/>
        <v/>
      </c>
      <c r="I757" s="35"/>
      <c r="J757" s="25" t="str">
        <f t="shared" si="56"/>
        <v/>
      </c>
      <c r="K757" s="35"/>
      <c r="L757" s="22" t="str">
        <f t="shared" si="57"/>
        <v/>
      </c>
      <c r="M757" s="35"/>
      <c r="N757" s="31" t="str">
        <f>IF($D757="", "", SUM($D$11:$D757))</f>
        <v/>
      </c>
      <c r="O757" s="35"/>
      <c r="P757" s="17" t="str">
        <f t="shared" si="58"/>
        <v/>
      </c>
      <c r="Q757" s="35"/>
      <c r="U757" s="28" t="str">
        <f t="shared" si="59"/>
        <v/>
      </c>
    </row>
    <row r="758" spans="1:21" x14ac:dyDescent="0.25">
      <c r="A758" s="35"/>
      <c r="B758" s="10"/>
      <c r="C758" s="11"/>
      <c r="D758" s="12"/>
      <c r="E758" s="35"/>
      <c r="F758" s="17" t="str">
        <f>IF(AND($B758="", $C758="", $D758=""), "", SUM($C$11:$C758))</f>
        <v/>
      </c>
      <c r="G758" s="35"/>
      <c r="H758" s="17" t="str">
        <f t="shared" si="55"/>
        <v/>
      </c>
      <c r="I758" s="35"/>
      <c r="J758" s="25" t="str">
        <f t="shared" si="56"/>
        <v/>
      </c>
      <c r="K758" s="35"/>
      <c r="L758" s="22" t="str">
        <f t="shared" si="57"/>
        <v/>
      </c>
      <c r="M758" s="35"/>
      <c r="N758" s="31" t="str">
        <f>IF($D758="", "", SUM($D$11:$D758))</f>
        <v/>
      </c>
      <c r="O758" s="35"/>
      <c r="P758" s="17" t="str">
        <f t="shared" si="58"/>
        <v/>
      </c>
      <c r="Q758" s="35"/>
      <c r="U758" s="28" t="str">
        <f t="shared" si="59"/>
        <v/>
      </c>
    </row>
    <row r="759" spans="1:21" x14ac:dyDescent="0.25">
      <c r="A759" s="35"/>
      <c r="B759" s="10"/>
      <c r="C759" s="11"/>
      <c r="D759" s="12"/>
      <c r="E759" s="35"/>
      <c r="F759" s="17" t="str">
        <f>IF(AND($B759="", $C759="", $D759=""), "", SUM($C$11:$C759))</f>
        <v/>
      </c>
      <c r="G759" s="35"/>
      <c r="H759" s="17" t="str">
        <f t="shared" si="55"/>
        <v/>
      </c>
      <c r="I759" s="35"/>
      <c r="J759" s="25" t="str">
        <f t="shared" si="56"/>
        <v/>
      </c>
      <c r="K759" s="35"/>
      <c r="L759" s="22" t="str">
        <f t="shared" si="57"/>
        <v/>
      </c>
      <c r="M759" s="35"/>
      <c r="N759" s="31" t="str">
        <f>IF($D759="", "", SUM($D$11:$D759))</f>
        <v/>
      </c>
      <c r="O759" s="35"/>
      <c r="P759" s="17" t="str">
        <f t="shared" si="58"/>
        <v/>
      </c>
      <c r="Q759" s="35"/>
      <c r="U759" s="28" t="str">
        <f t="shared" si="59"/>
        <v/>
      </c>
    </row>
    <row r="760" spans="1:21" x14ac:dyDescent="0.25">
      <c r="A760" s="35"/>
      <c r="B760" s="10"/>
      <c r="C760" s="11"/>
      <c r="D760" s="12"/>
      <c r="E760" s="35"/>
      <c r="F760" s="17" t="str">
        <f>IF(AND($B760="", $C760="", $D760=""), "", SUM($C$11:$C760))</f>
        <v/>
      </c>
      <c r="G760" s="35"/>
      <c r="H760" s="17" t="str">
        <f t="shared" si="55"/>
        <v/>
      </c>
      <c r="I760" s="35"/>
      <c r="J760" s="25" t="str">
        <f t="shared" si="56"/>
        <v/>
      </c>
      <c r="K760" s="35"/>
      <c r="L760" s="22" t="str">
        <f t="shared" si="57"/>
        <v/>
      </c>
      <c r="M760" s="35"/>
      <c r="N760" s="31" t="str">
        <f>IF($D760="", "", SUM($D$11:$D760))</f>
        <v/>
      </c>
      <c r="O760" s="35"/>
      <c r="P760" s="17" t="str">
        <f t="shared" si="58"/>
        <v/>
      </c>
      <c r="Q760" s="35"/>
      <c r="U760" s="28" t="str">
        <f t="shared" si="59"/>
        <v/>
      </c>
    </row>
    <row r="761" spans="1:21" x14ac:dyDescent="0.25">
      <c r="A761" s="35"/>
      <c r="B761" s="10"/>
      <c r="C761" s="11"/>
      <c r="D761" s="12"/>
      <c r="E761" s="35"/>
      <c r="F761" s="17" t="str">
        <f>IF(AND($B761="", $C761="", $D761=""), "", SUM($C$11:$C761))</f>
        <v/>
      </c>
      <c r="G761" s="35"/>
      <c r="H761" s="17" t="str">
        <f t="shared" si="55"/>
        <v/>
      </c>
      <c r="I761" s="35"/>
      <c r="J761" s="25" t="str">
        <f t="shared" si="56"/>
        <v/>
      </c>
      <c r="K761" s="35"/>
      <c r="L761" s="22" t="str">
        <f t="shared" si="57"/>
        <v/>
      </c>
      <c r="M761" s="35"/>
      <c r="N761" s="31" t="str">
        <f>IF($D761="", "", SUM($D$11:$D761))</f>
        <v/>
      </c>
      <c r="O761" s="35"/>
      <c r="P761" s="17" t="str">
        <f t="shared" si="58"/>
        <v/>
      </c>
      <c r="Q761" s="35"/>
      <c r="U761" s="28" t="str">
        <f t="shared" si="59"/>
        <v/>
      </c>
    </row>
    <row r="762" spans="1:21" x14ac:dyDescent="0.25">
      <c r="A762" s="35"/>
      <c r="B762" s="10"/>
      <c r="C762" s="11"/>
      <c r="D762" s="12"/>
      <c r="E762" s="35"/>
      <c r="F762" s="17" t="str">
        <f>IF(AND($B762="", $C762="", $D762=""), "", SUM($C$11:$C762))</f>
        <v/>
      </c>
      <c r="G762" s="35"/>
      <c r="H762" s="17" t="str">
        <f t="shared" si="55"/>
        <v/>
      </c>
      <c r="I762" s="35"/>
      <c r="J762" s="25" t="str">
        <f t="shared" si="56"/>
        <v/>
      </c>
      <c r="K762" s="35"/>
      <c r="L762" s="22" t="str">
        <f t="shared" si="57"/>
        <v/>
      </c>
      <c r="M762" s="35"/>
      <c r="N762" s="31" t="str">
        <f>IF($D762="", "", SUM($D$11:$D762))</f>
        <v/>
      </c>
      <c r="O762" s="35"/>
      <c r="P762" s="17" t="str">
        <f t="shared" si="58"/>
        <v/>
      </c>
      <c r="Q762" s="35"/>
      <c r="U762" s="28" t="str">
        <f t="shared" si="59"/>
        <v/>
      </c>
    </row>
    <row r="763" spans="1:21" x14ac:dyDescent="0.25">
      <c r="A763" s="35"/>
      <c r="B763" s="10"/>
      <c r="C763" s="11"/>
      <c r="D763" s="12"/>
      <c r="E763" s="35"/>
      <c r="F763" s="17" t="str">
        <f>IF(AND($B763="", $C763="", $D763=""), "", SUM($C$11:$C763))</f>
        <v/>
      </c>
      <c r="G763" s="35"/>
      <c r="H763" s="17" t="str">
        <f t="shared" si="55"/>
        <v/>
      </c>
      <c r="I763" s="35"/>
      <c r="J763" s="25" t="str">
        <f t="shared" si="56"/>
        <v/>
      </c>
      <c r="K763" s="35"/>
      <c r="L763" s="22" t="str">
        <f t="shared" si="57"/>
        <v/>
      </c>
      <c r="M763" s="35"/>
      <c r="N763" s="31" t="str">
        <f>IF($D763="", "", SUM($D$11:$D763))</f>
        <v/>
      </c>
      <c r="O763" s="35"/>
      <c r="P763" s="17" t="str">
        <f t="shared" si="58"/>
        <v/>
      </c>
      <c r="Q763" s="35"/>
      <c r="U763" s="28" t="str">
        <f t="shared" si="59"/>
        <v/>
      </c>
    </row>
    <row r="764" spans="1:21" x14ac:dyDescent="0.25">
      <c r="A764" s="35"/>
      <c r="B764" s="10"/>
      <c r="C764" s="11"/>
      <c r="D764" s="12"/>
      <c r="E764" s="35"/>
      <c r="F764" s="17" t="str">
        <f>IF(AND($B764="", $C764="", $D764=""), "", SUM($C$11:$C764))</f>
        <v/>
      </c>
      <c r="G764" s="35"/>
      <c r="H764" s="17" t="str">
        <f t="shared" si="55"/>
        <v/>
      </c>
      <c r="I764" s="35"/>
      <c r="J764" s="25" t="str">
        <f t="shared" si="56"/>
        <v/>
      </c>
      <c r="K764" s="35"/>
      <c r="L764" s="22" t="str">
        <f t="shared" si="57"/>
        <v/>
      </c>
      <c r="M764" s="35"/>
      <c r="N764" s="31" t="str">
        <f>IF($D764="", "", SUM($D$11:$D764))</f>
        <v/>
      </c>
      <c r="O764" s="35"/>
      <c r="P764" s="17" t="str">
        <f t="shared" si="58"/>
        <v/>
      </c>
      <c r="Q764" s="35"/>
      <c r="U764" s="28" t="str">
        <f t="shared" si="59"/>
        <v/>
      </c>
    </row>
    <row r="765" spans="1:21" x14ac:dyDescent="0.25">
      <c r="A765" s="35"/>
      <c r="B765" s="10"/>
      <c r="C765" s="11"/>
      <c r="D765" s="12"/>
      <c r="E765" s="35"/>
      <c r="F765" s="17" t="str">
        <f>IF(AND($B765="", $C765="", $D765=""), "", SUM($C$11:$C765))</f>
        <v/>
      </c>
      <c r="G765" s="35"/>
      <c r="H765" s="17" t="str">
        <f t="shared" si="55"/>
        <v/>
      </c>
      <c r="I765" s="35"/>
      <c r="J765" s="25" t="str">
        <f t="shared" si="56"/>
        <v/>
      </c>
      <c r="K765" s="35"/>
      <c r="L765" s="22" t="str">
        <f t="shared" si="57"/>
        <v/>
      </c>
      <c r="M765" s="35"/>
      <c r="N765" s="31" t="str">
        <f>IF($D765="", "", SUM($D$11:$D765))</f>
        <v/>
      </c>
      <c r="O765" s="35"/>
      <c r="P765" s="17" t="str">
        <f t="shared" si="58"/>
        <v/>
      </c>
      <c r="Q765" s="35"/>
      <c r="U765" s="28" t="str">
        <f t="shared" si="59"/>
        <v/>
      </c>
    </row>
    <row r="766" spans="1:21" x14ac:dyDescent="0.25">
      <c r="A766" s="35"/>
      <c r="B766" s="10"/>
      <c r="C766" s="11"/>
      <c r="D766" s="12"/>
      <c r="E766" s="35"/>
      <c r="F766" s="17" t="str">
        <f>IF(AND($B766="", $C766="", $D766=""), "", SUM($C$11:$C766))</f>
        <v/>
      </c>
      <c r="G766" s="35"/>
      <c r="H766" s="17" t="str">
        <f t="shared" si="55"/>
        <v/>
      </c>
      <c r="I766" s="35"/>
      <c r="J766" s="25" t="str">
        <f t="shared" si="56"/>
        <v/>
      </c>
      <c r="K766" s="35"/>
      <c r="L766" s="22" t="str">
        <f t="shared" si="57"/>
        <v/>
      </c>
      <c r="M766" s="35"/>
      <c r="N766" s="31" t="str">
        <f>IF($D766="", "", SUM($D$11:$D766))</f>
        <v/>
      </c>
      <c r="O766" s="35"/>
      <c r="P766" s="17" t="str">
        <f t="shared" si="58"/>
        <v/>
      </c>
      <c r="Q766" s="35"/>
      <c r="U766" s="28" t="str">
        <f t="shared" si="59"/>
        <v/>
      </c>
    </row>
    <row r="767" spans="1:21" x14ac:dyDescent="0.25">
      <c r="A767" s="35"/>
      <c r="B767" s="10"/>
      <c r="C767" s="11"/>
      <c r="D767" s="12"/>
      <c r="E767" s="35"/>
      <c r="F767" s="17" t="str">
        <f>IF(AND($B767="", $C767="", $D767=""), "", SUM($C$11:$C767))</f>
        <v/>
      </c>
      <c r="G767" s="35"/>
      <c r="H767" s="17" t="str">
        <f t="shared" si="55"/>
        <v/>
      </c>
      <c r="I767" s="35"/>
      <c r="J767" s="25" t="str">
        <f t="shared" si="56"/>
        <v/>
      </c>
      <c r="K767" s="35"/>
      <c r="L767" s="22" t="str">
        <f t="shared" si="57"/>
        <v/>
      </c>
      <c r="M767" s="35"/>
      <c r="N767" s="31" t="str">
        <f>IF($D767="", "", SUM($D$11:$D767))</f>
        <v/>
      </c>
      <c r="O767" s="35"/>
      <c r="P767" s="17" t="str">
        <f t="shared" si="58"/>
        <v/>
      </c>
      <c r="Q767" s="35"/>
      <c r="U767" s="28" t="str">
        <f t="shared" si="59"/>
        <v/>
      </c>
    </row>
    <row r="768" spans="1:21" x14ac:dyDescent="0.25">
      <c r="A768" s="35"/>
      <c r="B768" s="10"/>
      <c r="C768" s="11"/>
      <c r="D768" s="12"/>
      <c r="E768" s="35"/>
      <c r="F768" s="17" t="str">
        <f>IF(AND($B768="", $C768="", $D768=""), "", SUM($C$11:$C768))</f>
        <v/>
      </c>
      <c r="G768" s="35"/>
      <c r="H768" s="17" t="str">
        <f t="shared" si="55"/>
        <v/>
      </c>
      <c r="I768" s="35"/>
      <c r="J768" s="25" t="str">
        <f t="shared" si="56"/>
        <v/>
      </c>
      <c r="K768" s="35"/>
      <c r="L768" s="22" t="str">
        <f t="shared" si="57"/>
        <v/>
      </c>
      <c r="M768" s="35"/>
      <c r="N768" s="31" t="str">
        <f>IF($D768="", "", SUM($D$11:$D768))</f>
        <v/>
      </c>
      <c r="O768" s="35"/>
      <c r="P768" s="17" t="str">
        <f t="shared" si="58"/>
        <v/>
      </c>
      <c r="Q768" s="35"/>
      <c r="U768" s="28" t="str">
        <f t="shared" si="59"/>
        <v/>
      </c>
    </row>
    <row r="769" spans="1:21" x14ac:dyDescent="0.25">
      <c r="A769" s="35"/>
      <c r="B769" s="10"/>
      <c r="C769" s="11"/>
      <c r="D769" s="12"/>
      <c r="E769" s="35"/>
      <c r="F769" s="17" t="str">
        <f>IF(AND($B769="", $C769="", $D769=""), "", SUM($C$11:$C769))</f>
        <v/>
      </c>
      <c r="G769" s="35"/>
      <c r="H769" s="17" t="str">
        <f t="shared" si="55"/>
        <v/>
      </c>
      <c r="I769" s="35"/>
      <c r="J769" s="25" t="str">
        <f t="shared" si="56"/>
        <v/>
      </c>
      <c r="K769" s="35"/>
      <c r="L769" s="22" t="str">
        <f t="shared" si="57"/>
        <v/>
      </c>
      <c r="M769" s="35"/>
      <c r="N769" s="31" t="str">
        <f>IF($D769="", "", SUM($D$11:$D769))</f>
        <v/>
      </c>
      <c r="O769" s="35"/>
      <c r="P769" s="17" t="str">
        <f t="shared" si="58"/>
        <v/>
      </c>
      <c r="Q769" s="35"/>
      <c r="U769" s="28" t="str">
        <f t="shared" si="59"/>
        <v/>
      </c>
    </row>
    <row r="770" spans="1:21" x14ac:dyDescent="0.25">
      <c r="A770" s="35"/>
      <c r="B770" s="10"/>
      <c r="C770" s="11"/>
      <c r="D770" s="12"/>
      <c r="E770" s="35"/>
      <c r="F770" s="17" t="str">
        <f>IF(AND($B770="", $C770="", $D770=""), "", SUM($C$11:$C770))</f>
        <v/>
      </c>
      <c r="G770" s="35"/>
      <c r="H770" s="17" t="str">
        <f t="shared" si="55"/>
        <v/>
      </c>
      <c r="I770" s="35"/>
      <c r="J770" s="25" t="str">
        <f t="shared" si="56"/>
        <v/>
      </c>
      <c r="K770" s="35"/>
      <c r="L770" s="22" t="str">
        <f t="shared" si="57"/>
        <v/>
      </c>
      <c r="M770" s="35"/>
      <c r="N770" s="31" t="str">
        <f>IF($D770="", "", SUM($D$11:$D770))</f>
        <v/>
      </c>
      <c r="O770" s="35"/>
      <c r="P770" s="17" t="str">
        <f t="shared" si="58"/>
        <v/>
      </c>
      <c r="Q770" s="35"/>
      <c r="U770" s="28" t="str">
        <f t="shared" si="59"/>
        <v/>
      </c>
    </row>
    <row r="771" spans="1:21" x14ac:dyDescent="0.25">
      <c r="A771" s="35"/>
      <c r="B771" s="10"/>
      <c r="C771" s="11"/>
      <c r="D771" s="12"/>
      <c r="E771" s="35"/>
      <c r="F771" s="17" t="str">
        <f>IF(AND($B771="", $C771="", $D771=""), "", SUM($C$11:$C771))</f>
        <v/>
      </c>
      <c r="G771" s="35"/>
      <c r="H771" s="17" t="str">
        <f t="shared" si="55"/>
        <v/>
      </c>
      <c r="I771" s="35"/>
      <c r="J771" s="25" t="str">
        <f t="shared" si="56"/>
        <v/>
      </c>
      <c r="K771" s="35"/>
      <c r="L771" s="22" t="str">
        <f t="shared" si="57"/>
        <v/>
      </c>
      <c r="M771" s="35"/>
      <c r="N771" s="31" t="str">
        <f>IF($D771="", "", SUM($D$11:$D771))</f>
        <v/>
      </c>
      <c r="O771" s="35"/>
      <c r="P771" s="17" t="str">
        <f t="shared" si="58"/>
        <v/>
      </c>
      <c r="Q771" s="35"/>
      <c r="U771" s="28" t="str">
        <f t="shared" si="59"/>
        <v/>
      </c>
    </row>
    <row r="772" spans="1:21" x14ac:dyDescent="0.25">
      <c r="A772" s="35"/>
      <c r="B772" s="10"/>
      <c r="C772" s="11"/>
      <c r="D772" s="12"/>
      <c r="E772" s="35"/>
      <c r="F772" s="17" t="str">
        <f>IF(AND($B772="", $C772="", $D772=""), "", SUM($C$11:$C772))</f>
        <v/>
      </c>
      <c r="G772" s="35"/>
      <c r="H772" s="17" t="str">
        <f t="shared" si="55"/>
        <v/>
      </c>
      <c r="I772" s="35"/>
      <c r="J772" s="25" t="str">
        <f t="shared" si="56"/>
        <v/>
      </c>
      <c r="K772" s="35"/>
      <c r="L772" s="22" t="str">
        <f t="shared" si="57"/>
        <v/>
      </c>
      <c r="M772" s="35"/>
      <c r="N772" s="31" t="str">
        <f>IF($D772="", "", SUM($D$11:$D772))</f>
        <v/>
      </c>
      <c r="O772" s="35"/>
      <c r="P772" s="17" t="str">
        <f t="shared" si="58"/>
        <v/>
      </c>
      <c r="Q772" s="35"/>
      <c r="U772" s="28" t="str">
        <f t="shared" si="59"/>
        <v/>
      </c>
    </row>
    <row r="773" spans="1:21" x14ac:dyDescent="0.25">
      <c r="A773" s="35"/>
      <c r="B773" s="10"/>
      <c r="C773" s="11"/>
      <c r="D773" s="12"/>
      <c r="E773" s="35"/>
      <c r="F773" s="17" t="str">
        <f>IF(AND($B773="", $C773="", $D773=""), "", SUM($C$11:$C773))</f>
        <v/>
      </c>
      <c r="G773" s="35"/>
      <c r="H773" s="17" t="str">
        <f t="shared" si="55"/>
        <v/>
      </c>
      <c r="I773" s="35"/>
      <c r="J773" s="25" t="str">
        <f t="shared" si="56"/>
        <v/>
      </c>
      <c r="K773" s="35"/>
      <c r="L773" s="22" t="str">
        <f t="shared" si="57"/>
        <v/>
      </c>
      <c r="M773" s="35"/>
      <c r="N773" s="31" t="str">
        <f>IF($D773="", "", SUM($D$11:$D773))</f>
        <v/>
      </c>
      <c r="O773" s="35"/>
      <c r="P773" s="17" t="str">
        <f t="shared" si="58"/>
        <v/>
      </c>
      <c r="Q773" s="35"/>
      <c r="U773" s="28" t="str">
        <f t="shared" si="59"/>
        <v/>
      </c>
    </row>
    <row r="774" spans="1:21" x14ac:dyDescent="0.25">
      <c r="A774" s="35"/>
      <c r="B774" s="10"/>
      <c r="C774" s="11"/>
      <c r="D774" s="12"/>
      <c r="E774" s="35"/>
      <c r="F774" s="17" t="str">
        <f>IF(AND($B774="", $C774="", $D774=""), "", SUM($C$11:$C774))</f>
        <v/>
      </c>
      <c r="G774" s="35"/>
      <c r="H774" s="17" t="str">
        <f t="shared" si="55"/>
        <v/>
      </c>
      <c r="I774" s="35"/>
      <c r="J774" s="25" t="str">
        <f t="shared" si="56"/>
        <v/>
      </c>
      <c r="K774" s="35"/>
      <c r="L774" s="22" t="str">
        <f t="shared" si="57"/>
        <v/>
      </c>
      <c r="M774" s="35"/>
      <c r="N774" s="31" t="str">
        <f>IF($D774="", "", SUM($D$11:$D774))</f>
        <v/>
      </c>
      <c r="O774" s="35"/>
      <c r="P774" s="17" t="str">
        <f t="shared" si="58"/>
        <v/>
      </c>
      <c r="Q774" s="35"/>
      <c r="U774" s="28" t="str">
        <f t="shared" si="59"/>
        <v/>
      </c>
    </row>
    <row r="775" spans="1:21" x14ac:dyDescent="0.25">
      <c r="A775" s="35"/>
      <c r="B775" s="10"/>
      <c r="C775" s="11"/>
      <c r="D775" s="12"/>
      <c r="E775" s="35"/>
      <c r="F775" s="17" t="str">
        <f>IF(AND($B775="", $C775="", $D775=""), "", SUM($C$11:$C775))</f>
        <v/>
      </c>
      <c r="G775" s="35"/>
      <c r="H775" s="17" t="str">
        <f t="shared" si="55"/>
        <v/>
      </c>
      <c r="I775" s="35"/>
      <c r="J775" s="25" t="str">
        <f t="shared" si="56"/>
        <v/>
      </c>
      <c r="K775" s="35"/>
      <c r="L775" s="22" t="str">
        <f t="shared" si="57"/>
        <v/>
      </c>
      <c r="M775" s="35"/>
      <c r="N775" s="31" t="str">
        <f>IF($D775="", "", SUM($D$11:$D775))</f>
        <v/>
      </c>
      <c r="O775" s="35"/>
      <c r="P775" s="17" t="str">
        <f t="shared" si="58"/>
        <v/>
      </c>
      <c r="Q775" s="35"/>
      <c r="U775" s="28" t="str">
        <f t="shared" si="59"/>
        <v/>
      </c>
    </row>
    <row r="776" spans="1:21" x14ac:dyDescent="0.25">
      <c r="A776" s="35"/>
      <c r="B776" s="10"/>
      <c r="C776" s="11"/>
      <c r="D776" s="12"/>
      <c r="E776" s="35"/>
      <c r="F776" s="17" t="str">
        <f>IF(AND($B776="", $C776="", $D776=""), "", SUM($C$11:$C776))</f>
        <v/>
      </c>
      <c r="G776" s="35"/>
      <c r="H776" s="17" t="str">
        <f t="shared" si="55"/>
        <v/>
      </c>
      <c r="I776" s="35"/>
      <c r="J776" s="25" t="str">
        <f t="shared" si="56"/>
        <v/>
      </c>
      <c r="K776" s="35"/>
      <c r="L776" s="22" t="str">
        <f t="shared" si="57"/>
        <v/>
      </c>
      <c r="M776" s="35"/>
      <c r="N776" s="31" t="str">
        <f>IF($D776="", "", SUM($D$11:$D776))</f>
        <v/>
      </c>
      <c r="O776" s="35"/>
      <c r="P776" s="17" t="str">
        <f t="shared" si="58"/>
        <v/>
      </c>
      <c r="Q776" s="35"/>
      <c r="U776" s="28" t="str">
        <f t="shared" si="59"/>
        <v/>
      </c>
    </row>
    <row r="777" spans="1:21" x14ac:dyDescent="0.25">
      <c r="A777" s="35"/>
      <c r="B777" s="10"/>
      <c r="C777" s="11"/>
      <c r="D777" s="12"/>
      <c r="E777" s="35"/>
      <c r="F777" s="17" t="str">
        <f>IF(AND($B777="", $C777="", $D777=""), "", SUM($C$11:$C777))</f>
        <v/>
      </c>
      <c r="G777" s="35"/>
      <c r="H777" s="17" t="str">
        <f t="shared" si="55"/>
        <v/>
      </c>
      <c r="I777" s="35"/>
      <c r="J777" s="25" t="str">
        <f t="shared" si="56"/>
        <v/>
      </c>
      <c r="K777" s="35"/>
      <c r="L777" s="22" t="str">
        <f t="shared" si="57"/>
        <v/>
      </c>
      <c r="M777" s="35"/>
      <c r="N777" s="31" t="str">
        <f>IF($D777="", "", SUM($D$11:$D777))</f>
        <v/>
      </c>
      <c r="O777" s="35"/>
      <c r="P777" s="17" t="str">
        <f t="shared" si="58"/>
        <v/>
      </c>
      <c r="Q777" s="35"/>
      <c r="U777" s="28" t="str">
        <f t="shared" si="59"/>
        <v/>
      </c>
    </row>
    <row r="778" spans="1:21" x14ac:dyDescent="0.25">
      <c r="A778" s="35"/>
      <c r="B778" s="10"/>
      <c r="C778" s="11"/>
      <c r="D778" s="12"/>
      <c r="E778" s="35"/>
      <c r="F778" s="17" t="str">
        <f>IF(AND($B778="", $C778="", $D778=""), "", SUM($C$11:$C778))</f>
        <v/>
      </c>
      <c r="G778" s="35"/>
      <c r="H778" s="17" t="str">
        <f t="shared" si="55"/>
        <v/>
      </c>
      <c r="I778" s="35"/>
      <c r="J778" s="25" t="str">
        <f t="shared" si="56"/>
        <v/>
      </c>
      <c r="K778" s="35"/>
      <c r="L778" s="22" t="str">
        <f t="shared" si="57"/>
        <v/>
      </c>
      <c r="M778" s="35"/>
      <c r="N778" s="31" t="str">
        <f>IF($D778="", "", SUM($D$11:$D778))</f>
        <v/>
      </c>
      <c r="O778" s="35"/>
      <c r="P778" s="17" t="str">
        <f t="shared" si="58"/>
        <v/>
      </c>
      <c r="Q778" s="35"/>
      <c r="U778" s="28" t="str">
        <f t="shared" si="59"/>
        <v/>
      </c>
    </row>
    <row r="779" spans="1:21" x14ac:dyDescent="0.25">
      <c r="A779" s="35"/>
      <c r="B779" s="10"/>
      <c r="C779" s="11"/>
      <c r="D779" s="12"/>
      <c r="E779" s="35"/>
      <c r="F779" s="17" t="str">
        <f>IF(AND($B779="", $C779="", $D779=""), "", SUM($C$11:$C779))</f>
        <v/>
      </c>
      <c r="G779" s="35"/>
      <c r="H779" s="17" t="str">
        <f t="shared" ref="H779:H842" si="60">IF($F779="", "", $F$3-$F779)</f>
        <v/>
      </c>
      <c r="I779" s="35"/>
      <c r="J779" s="25" t="str">
        <f t="shared" ref="J779:J842" si="61">IF($F779="", "", ($F$3-$F779)/$F$3)</f>
        <v/>
      </c>
      <c r="K779" s="35"/>
      <c r="L779" s="22" t="str">
        <f t="shared" si="57"/>
        <v/>
      </c>
      <c r="M779" s="35"/>
      <c r="N779" s="31" t="str">
        <f>IF($D779="", "", SUM($D$11:$D779))</f>
        <v/>
      </c>
      <c r="O779" s="35"/>
      <c r="P779" s="17" t="str">
        <f t="shared" si="58"/>
        <v/>
      </c>
      <c r="Q779" s="35"/>
      <c r="U779" s="28" t="str">
        <f t="shared" si="59"/>
        <v/>
      </c>
    </row>
    <row r="780" spans="1:21" x14ac:dyDescent="0.25">
      <c r="A780" s="35"/>
      <c r="B780" s="10"/>
      <c r="C780" s="11"/>
      <c r="D780" s="12"/>
      <c r="E780" s="35"/>
      <c r="F780" s="17" t="str">
        <f>IF(AND($B780="", $C780="", $D780=""), "", SUM($C$11:$C780))</f>
        <v/>
      </c>
      <c r="G780" s="35"/>
      <c r="H780" s="17" t="str">
        <f t="shared" si="60"/>
        <v/>
      </c>
      <c r="I780" s="35"/>
      <c r="J780" s="25" t="str">
        <f t="shared" si="61"/>
        <v/>
      </c>
      <c r="K780" s="35"/>
      <c r="L780" s="22" t="str">
        <f t="shared" ref="L780:L843" si="62">IF($J780="", "", 1-$J780)</f>
        <v/>
      </c>
      <c r="M780" s="35"/>
      <c r="N780" s="31" t="str">
        <f>IF($D780="", "", SUM($D$11:$D780))</f>
        <v/>
      </c>
      <c r="O780" s="35"/>
      <c r="P780" s="17" t="str">
        <f t="shared" ref="P780:P843" si="63">IF(OR($C780="", $D780=""), "", IFERROR(ROUND(($D780/$C780)*24*60, 2), ""))</f>
        <v/>
      </c>
      <c r="Q780" s="35"/>
      <c r="U780" s="28" t="str">
        <f t="shared" ref="U780:U843" si="64">IF($L780="", "", IF(AND($L779&lt;1, $L780&gt;=1), "X", ""))</f>
        <v/>
      </c>
    </row>
    <row r="781" spans="1:21" x14ac:dyDescent="0.25">
      <c r="A781" s="35"/>
      <c r="B781" s="10"/>
      <c r="C781" s="11"/>
      <c r="D781" s="12"/>
      <c r="E781" s="35"/>
      <c r="F781" s="17" t="str">
        <f>IF(AND($B781="", $C781="", $D781=""), "", SUM($C$11:$C781))</f>
        <v/>
      </c>
      <c r="G781" s="35"/>
      <c r="H781" s="17" t="str">
        <f t="shared" si="60"/>
        <v/>
      </c>
      <c r="I781" s="35"/>
      <c r="J781" s="25" t="str">
        <f t="shared" si="61"/>
        <v/>
      </c>
      <c r="K781" s="35"/>
      <c r="L781" s="22" t="str">
        <f t="shared" si="62"/>
        <v/>
      </c>
      <c r="M781" s="35"/>
      <c r="N781" s="31" t="str">
        <f>IF($D781="", "", SUM($D$11:$D781))</f>
        <v/>
      </c>
      <c r="O781" s="35"/>
      <c r="P781" s="17" t="str">
        <f t="shared" si="63"/>
        <v/>
      </c>
      <c r="Q781" s="35"/>
      <c r="U781" s="28" t="str">
        <f t="shared" si="64"/>
        <v/>
      </c>
    </row>
    <row r="782" spans="1:21" x14ac:dyDescent="0.25">
      <c r="A782" s="35"/>
      <c r="B782" s="10"/>
      <c r="C782" s="11"/>
      <c r="D782" s="12"/>
      <c r="E782" s="35"/>
      <c r="F782" s="17" t="str">
        <f>IF(AND($B782="", $C782="", $D782=""), "", SUM($C$11:$C782))</f>
        <v/>
      </c>
      <c r="G782" s="35"/>
      <c r="H782" s="17" t="str">
        <f t="shared" si="60"/>
        <v/>
      </c>
      <c r="I782" s="35"/>
      <c r="J782" s="25" t="str">
        <f t="shared" si="61"/>
        <v/>
      </c>
      <c r="K782" s="35"/>
      <c r="L782" s="22" t="str">
        <f t="shared" si="62"/>
        <v/>
      </c>
      <c r="M782" s="35"/>
      <c r="N782" s="31" t="str">
        <f>IF($D782="", "", SUM($D$11:$D782))</f>
        <v/>
      </c>
      <c r="O782" s="35"/>
      <c r="P782" s="17" t="str">
        <f t="shared" si="63"/>
        <v/>
      </c>
      <c r="Q782" s="35"/>
      <c r="U782" s="28" t="str">
        <f t="shared" si="64"/>
        <v/>
      </c>
    </row>
    <row r="783" spans="1:21" x14ac:dyDescent="0.25">
      <c r="A783" s="35"/>
      <c r="B783" s="10"/>
      <c r="C783" s="11"/>
      <c r="D783" s="12"/>
      <c r="E783" s="35"/>
      <c r="F783" s="17" t="str">
        <f>IF(AND($B783="", $C783="", $D783=""), "", SUM($C$11:$C783))</f>
        <v/>
      </c>
      <c r="G783" s="35"/>
      <c r="H783" s="17" t="str">
        <f t="shared" si="60"/>
        <v/>
      </c>
      <c r="I783" s="35"/>
      <c r="J783" s="25" t="str">
        <f t="shared" si="61"/>
        <v/>
      </c>
      <c r="K783" s="35"/>
      <c r="L783" s="22" t="str">
        <f t="shared" si="62"/>
        <v/>
      </c>
      <c r="M783" s="35"/>
      <c r="N783" s="31" t="str">
        <f>IF($D783="", "", SUM($D$11:$D783))</f>
        <v/>
      </c>
      <c r="O783" s="35"/>
      <c r="P783" s="17" t="str">
        <f t="shared" si="63"/>
        <v/>
      </c>
      <c r="Q783" s="35"/>
      <c r="U783" s="28" t="str">
        <f t="shared" si="64"/>
        <v/>
      </c>
    </row>
    <row r="784" spans="1:21" x14ac:dyDescent="0.25">
      <c r="A784" s="35"/>
      <c r="B784" s="10"/>
      <c r="C784" s="11"/>
      <c r="D784" s="12"/>
      <c r="E784" s="35"/>
      <c r="F784" s="17" t="str">
        <f>IF(AND($B784="", $C784="", $D784=""), "", SUM($C$11:$C784))</f>
        <v/>
      </c>
      <c r="G784" s="35"/>
      <c r="H784" s="17" t="str">
        <f t="shared" si="60"/>
        <v/>
      </c>
      <c r="I784" s="35"/>
      <c r="J784" s="25" t="str">
        <f t="shared" si="61"/>
        <v/>
      </c>
      <c r="K784" s="35"/>
      <c r="L784" s="22" t="str">
        <f t="shared" si="62"/>
        <v/>
      </c>
      <c r="M784" s="35"/>
      <c r="N784" s="31" t="str">
        <f>IF($D784="", "", SUM($D$11:$D784))</f>
        <v/>
      </c>
      <c r="O784" s="35"/>
      <c r="P784" s="17" t="str">
        <f t="shared" si="63"/>
        <v/>
      </c>
      <c r="Q784" s="35"/>
      <c r="U784" s="28" t="str">
        <f t="shared" si="64"/>
        <v/>
      </c>
    </row>
    <row r="785" spans="1:21" x14ac:dyDescent="0.25">
      <c r="A785" s="35"/>
      <c r="B785" s="10"/>
      <c r="C785" s="11"/>
      <c r="D785" s="12"/>
      <c r="E785" s="35"/>
      <c r="F785" s="17" t="str">
        <f>IF(AND($B785="", $C785="", $D785=""), "", SUM($C$11:$C785))</f>
        <v/>
      </c>
      <c r="G785" s="35"/>
      <c r="H785" s="17" t="str">
        <f t="shared" si="60"/>
        <v/>
      </c>
      <c r="I785" s="35"/>
      <c r="J785" s="25" t="str">
        <f t="shared" si="61"/>
        <v/>
      </c>
      <c r="K785" s="35"/>
      <c r="L785" s="22" t="str">
        <f t="shared" si="62"/>
        <v/>
      </c>
      <c r="M785" s="35"/>
      <c r="N785" s="31" t="str">
        <f>IF($D785="", "", SUM($D$11:$D785))</f>
        <v/>
      </c>
      <c r="O785" s="35"/>
      <c r="P785" s="17" t="str">
        <f t="shared" si="63"/>
        <v/>
      </c>
      <c r="Q785" s="35"/>
      <c r="U785" s="28" t="str">
        <f t="shared" si="64"/>
        <v/>
      </c>
    </row>
    <row r="786" spans="1:21" x14ac:dyDescent="0.25">
      <c r="A786" s="35"/>
      <c r="B786" s="10"/>
      <c r="C786" s="11"/>
      <c r="D786" s="12"/>
      <c r="E786" s="35"/>
      <c r="F786" s="17" t="str">
        <f>IF(AND($B786="", $C786="", $D786=""), "", SUM($C$11:$C786))</f>
        <v/>
      </c>
      <c r="G786" s="35"/>
      <c r="H786" s="17" t="str">
        <f t="shared" si="60"/>
        <v/>
      </c>
      <c r="I786" s="35"/>
      <c r="J786" s="25" t="str">
        <f t="shared" si="61"/>
        <v/>
      </c>
      <c r="K786" s="35"/>
      <c r="L786" s="22" t="str">
        <f t="shared" si="62"/>
        <v/>
      </c>
      <c r="M786" s="35"/>
      <c r="N786" s="31" t="str">
        <f>IF($D786="", "", SUM($D$11:$D786))</f>
        <v/>
      </c>
      <c r="O786" s="35"/>
      <c r="P786" s="17" t="str">
        <f t="shared" si="63"/>
        <v/>
      </c>
      <c r="Q786" s="35"/>
      <c r="U786" s="28" t="str">
        <f t="shared" si="64"/>
        <v/>
      </c>
    </row>
    <row r="787" spans="1:21" x14ac:dyDescent="0.25">
      <c r="A787" s="35"/>
      <c r="B787" s="10"/>
      <c r="C787" s="11"/>
      <c r="D787" s="12"/>
      <c r="E787" s="35"/>
      <c r="F787" s="17" t="str">
        <f>IF(AND($B787="", $C787="", $D787=""), "", SUM($C$11:$C787))</f>
        <v/>
      </c>
      <c r="G787" s="35"/>
      <c r="H787" s="17" t="str">
        <f t="shared" si="60"/>
        <v/>
      </c>
      <c r="I787" s="35"/>
      <c r="J787" s="25" t="str">
        <f t="shared" si="61"/>
        <v/>
      </c>
      <c r="K787" s="35"/>
      <c r="L787" s="22" t="str">
        <f t="shared" si="62"/>
        <v/>
      </c>
      <c r="M787" s="35"/>
      <c r="N787" s="31" t="str">
        <f>IF($D787="", "", SUM($D$11:$D787))</f>
        <v/>
      </c>
      <c r="O787" s="35"/>
      <c r="P787" s="17" t="str">
        <f t="shared" si="63"/>
        <v/>
      </c>
      <c r="Q787" s="35"/>
      <c r="U787" s="28" t="str">
        <f t="shared" si="64"/>
        <v/>
      </c>
    </row>
    <row r="788" spans="1:21" x14ac:dyDescent="0.25">
      <c r="A788" s="35"/>
      <c r="B788" s="10"/>
      <c r="C788" s="11"/>
      <c r="D788" s="12"/>
      <c r="E788" s="35"/>
      <c r="F788" s="17" t="str">
        <f>IF(AND($B788="", $C788="", $D788=""), "", SUM($C$11:$C788))</f>
        <v/>
      </c>
      <c r="G788" s="35"/>
      <c r="H788" s="17" t="str">
        <f t="shared" si="60"/>
        <v/>
      </c>
      <c r="I788" s="35"/>
      <c r="J788" s="25" t="str">
        <f t="shared" si="61"/>
        <v/>
      </c>
      <c r="K788" s="35"/>
      <c r="L788" s="22" t="str">
        <f t="shared" si="62"/>
        <v/>
      </c>
      <c r="M788" s="35"/>
      <c r="N788" s="31" t="str">
        <f>IF($D788="", "", SUM($D$11:$D788))</f>
        <v/>
      </c>
      <c r="O788" s="35"/>
      <c r="P788" s="17" t="str">
        <f t="shared" si="63"/>
        <v/>
      </c>
      <c r="Q788" s="35"/>
      <c r="U788" s="28" t="str">
        <f t="shared" si="64"/>
        <v/>
      </c>
    </row>
    <row r="789" spans="1:21" x14ac:dyDescent="0.25">
      <c r="A789" s="35"/>
      <c r="B789" s="10"/>
      <c r="C789" s="11"/>
      <c r="D789" s="12"/>
      <c r="E789" s="35"/>
      <c r="F789" s="17" t="str">
        <f>IF(AND($B789="", $C789="", $D789=""), "", SUM($C$11:$C789))</f>
        <v/>
      </c>
      <c r="G789" s="35"/>
      <c r="H789" s="17" t="str">
        <f t="shared" si="60"/>
        <v/>
      </c>
      <c r="I789" s="35"/>
      <c r="J789" s="25" t="str">
        <f t="shared" si="61"/>
        <v/>
      </c>
      <c r="K789" s="35"/>
      <c r="L789" s="22" t="str">
        <f t="shared" si="62"/>
        <v/>
      </c>
      <c r="M789" s="35"/>
      <c r="N789" s="31" t="str">
        <f>IF($D789="", "", SUM($D$11:$D789))</f>
        <v/>
      </c>
      <c r="O789" s="35"/>
      <c r="P789" s="17" t="str">
        <f t="shared" si="63"/>
        <v/>
      </c>
      <c r="Q789" s="35"/>
      <c r="U789" s="28" t="str">
        <f t="shared" si="64"/>
        <v/>
      </c>
    </row>
    <row r="790" spans="1:21" x14ac:dyDescent="0.25">
      <c r="A790" s="35"/>
      <c r="B790" s="10"/>
      <c r="C790" s="11"/>
      <c r="D790" s="12"/>
      <c r="E790" s="35"/>
      <c r="F790" s="17" t="str">
        <f>IF(AND($B790="", $C790="", $D790=""), "", SUM($C$11:$C790))</f>
        <v/>
      </c>
      <c r="G790" s="35"/>
      <c r="H790" s="17" t="str">
        <f t="shared" si="60"/>
        <v/>
      </c>
      <c r="I790" s="35"/>
      <c r="J790" s="25" t="str">
        <f t="shared" si="61"/>
        <v/>
      </c>
      <c r="K790" s="35"/>
      <c r="L790" s="22" t="str">
        <f t="shared" si="62"/>
        <v/>
      </c>
      <c r="M790" s="35"/>
      <c r="N790" s="31" t="str">
        <f>IF($D790="", "", SUM($D$11:$D790))</f>
        <v/>
      </c>
      <c r="O790" s="35"/>
      <c r="P790" s="17" t="str">
        <f t="shared" si="63"/>
        <v/>
      </c>
      <c r="Q790" s="35"/>
      <c r="U790" s="28" t="str">
        <f t="shared" si="64"/>
        <v/>
      </c>
    </row>
    <row r="791" spans="1:21" x14ac:dyDescent="0.25">
      <c r="A791" s="35"/>
      <c r="B791" s="10"/>
      <c r="C791" s="11"/>
      <c r="D791" s="12"/>
      <c r="E791" s="35"/>
      <c r="F791" s="17" t="str">
        <f>IF(AND($B791="", $C791="", $D791=""), "", SUM($C$11:$C791))</f>
        <v/>
      </c>
      <c r="G791" s="35"/>
      <c r="H791" s="17" t="str">
        <f t="shared" si="60"/>
        <v/>
      </c>
      <c r="I791" s="35"/>
      <c r="J791" s="25" t="str">
        <f t="shared" si="61"/>
        <v/>
      </c>
      <c r="K791" s="35"/>
      <c r="L791" s="22" t="str">
        <f t="shared" si="62"/>
        <v/>
      </c>
      <c r="M791" s="35"/>
      <c r="N791" s="31" t="str">
        <f>IF($D791="", "", SUM($D$11:$D791))</f>
        <v/>
      </c>
      <c r="O791" s="35"/>
      <c r="P791" s="17" t="str">
        <f t="shared" si="63"/>
        <v/>
      </c>
      <c r="Q791" s="35"/>
      <c r="U791" s="28" t="str">
        <f t="shared" si="64"/>
        <v/>
      </c>
    </row>
    <row r="792" spans="1:21" x14ac:dyDescent="0.25">
      <c r="A792" s="35"/>
      <c r="B792" s="10"/>
      <c r="C792" s="11"/>
      <c r="D792" s="12"/>
      <c r="E792" s="35"/>
      <c r="F792" s="17" t="str">
        <f>IF(AND($B792="", $C792="", $D792=""), "", SUM($C$11:$C792))</f>
        <v/>
      </c>
      <c r="G792" s="35"/>
      <c r="H792" s="17" t="str">
        <f t="shared" si="60"/>
        <v/>
      </c>
      <c r="I792" s="35"/>
      <c r="J792" s="25" t="str">
        <f t="shared" si="61"/>
        <v/>
      </c>
      <c r="K792" s="35"/>
      <c r="L792" s="22" t="str">
        <f t="shared" si="62"/>
        <v/>
      </c>
      <c r="M792" s="35"/>
      <c r="N792" s="31" t="str">
        <f>IF($D792="", "", SUM($D$11:$D792))</f>
        <v/>
      </c>
      <c r="O792" s="35"/>
      <c r="P792" s="17" t="str">
        <f t="shared" si="63"/>
        <v/>
      </c>
      <c r="Q792" s="35"/>
      <c r="U792" s="28" t="str">
        <f t="shared" si="64"/>
        <v/>
      </c>
    </row>
    <row r="793" spans="1:21" x14ac:dyDescent="0.25">
      <c r="A793" s="35"/>
      <c r="B793" s="10"/>
      <c r="C793" s="11"/>
      <c r="D793" s="12"/>
      <c r="E793" s="35"/>
      <c r="F793" s="17" t="str">
        <f>IF(AND($B793="", $C793="", $D793=""), "", SUM($C$11:$C793))</f>
        <v/>
      </c>
      <c r="G793" s="35"/>
      <c r="H793" s="17" t="str">
        <f t="shared" si="60"/>
        <v/>
      </c>
      <c r="I793" s="35"/>
      <c r="J793" s="25" t="str">
        <f t="shared" si="61"/>
        <v/>
      </c>
      <c r="K793" s="35"/>
      <c r="L793" s="22" t="str">
        <f t="shared" si="62"/>
        <v/>
      </c>
      <c r="M793" s="35"/>
      <c r="N793" s="31" t="str">
        <f>IF($D793="", "", SUM($D$11:$D793))</f>
        <v/>
      </c>
      <c r="O793" s="35"/>
      <c r="P793" s="17" t="str">
        <f t="shared" si="63"/>
        <v/>
      </c>
      <c r="Q793" s="35"/>
      <c r="U793" s="28" t="str">
        <f t="shared" si="64"/>
        <v/>
      </c>
    </row>
    <row r="794" spans="1:21" x14ac:dyDescent="0.25">
      <c r="A794" s="35"/>
      <c r="B794" s="10"/>
      <c r="C794" s="11"/>
      <c r="D794" s="12"/>
      <c r="E794" s="35"/>
      <c r="F794" s="17" t="str">
        <f>IF(AND($B794="", $C794="", $D794=""), "", SUM($C$11:$C794))</f>
        <v/>
      </c>
      <c r="G794" s="35"/>
      <c r="H794" s="17" t="str">
        <f t="shared" si="60"/>
        <v/>
      </c>
      <c r="I794" s="35"/>
      <c r="J794" s="25" t="str">
        <f t="shared" si="61"/>
        <v/>
      </c>
      <c r="K794" s="35"/>
      <c r="L794" s="22" t="str">
        <f t="shared" si="62"/>
        <v/>
      </c>
      <c r="M794" s="35"/>
      <c r="N794" s="31" t="str">
        <f>IF($D794="", "", SUM($D$11:$D794))</f>
        <v/>
      </c>
      <c r="O794" s="35"/>
      <c r="P794" s="17" t="str">
        <f t="shared" si="63"/>
        <v/>
      </c>
      <c r="Q794" s="35"/>
      <c r="U794" s="28" t="str">
        <f t="shared" si="64"/>
        <v/>
      </c>
    </row>
    <row r="795" spans="1:21" x14ac:dyDescent="0.25">
      <c r="A795" s="35"/>
      <c r="B795" s="10"/>
      <c r="C795" s="11"/>
      <c r="D795" s="12"/>
      <c r="E795" s="35"/>
      <c r="F795" s="17" t="str">
        <f>IF(AND($B795="", $C795="", $D795=""), "", SUM($C$11:$C795))</f>
        <v/>
      </c>
      <c r="G795" s="35"/>
      <c r="H795" s="17" t="str">
        <f t="shared" si="60"/>
        <v/>
      </c>
      <c r="I795" s="35"/>
      <c r="J795" s="25" t="str">
        <f t="shared" si="61"/>
        <v/>
      </c>
      <c r="K795" s="35"/>
      <c r="L795" s="22" t="str">
        <f t="shared" si="62"/>
        <v/>
      </c>
      <c r="M795" s="35"/>
      <c r="N795" s="31" t="str">
        <f>IF($D795="", "", SUM($D$11:$D795))</f>
        <v/>
      </c>
      <c r="O795" s="35"/>
      <c r="P795" s="17" t="str">
        <f t="shared" si="63"/>
        <v/>
      </c>
      <c r="Q795" s="35"/>
      <c r="U795" s="28" t="str">
        <f t="shared" si="64"/>
        <v/>
      </c>
    </row>
    <row r="796" spans="1:21" x14ac:dyDescent="0.25">
      <c r="A796" s="35"/>
      <c r="B796" s="10"/>
      <c r="C796" s="11"/>
      <c r="D796" s="12"/>
      <c r="E796" s="35"/>
      <c r="F796" s="17" t="str">
        <f>IF(AND($B796="", $C796="", $D796=""), "", SUM($C$11:$C796))</f>
        <v/>
      </c>
      <c r="G796" s="35"/>
      <c r="H796" s="17" t="str">
        <f t="shared" si="60"/>
        <v/>
      </c>
      <c r="I796" s="35"/>
      <c r="J796" s="25" t="str">
        <f t="shared" si="61"/>
        <v/>
      </c>
      <c r="K796" s="35"/>
      <c r="L796" s="22" t="str">
        <f t="shared" si="62"/>
        <v/>
      </c>
      <c r="M796" s="35"/>
      <c r="N796" s="31" t="str">
        <f>IF($D796="", "", SUM($D$11:$D796))</f>
        <v/>
      </c>
      <c r="O796" s="35"/>
      <c r="P796" s="17" t="str">
        <f t="shared" si="63"/>
        <v/>
      </c>
      <c r="Q796" s="35"/>
      <c r="U796" s="28" t="str">
        <f t="shared" si="64"/>
        <v/>
      </c>
    </row>
    <row r="797" spans="1:21" x14ac:dyDescent="0.25">
      <c r="A797" s="35"/>
      <c r="B797" s="10"/>
      <c r="C797" s="11"/>
      <c r="D797" s="12"/>
      <c r="E797" s="35"/>
      <c r="F797" s="17" t="str">
        <f>IF(AND($B797="", $C797="", $D797=""), "", SUM($C$11:$C797))</f>
        <v/>
      </c>
      <c r="G797" s="35"/>
      <c r="H797" s="17" t="str">
        <f t="shared" si="60"/>
        <v/>
      </c>
      <c r="I797" s="35"/>
      <c r="J797" s="25" t="str">
        <f t="shared" si="61"/>
        <v/>
      </c>
      <c r="K797" s="35"/>
      <c r="L797" s="22" t="str">
        <f t="shared" si="62"/>
        <v/>
      </c>
      <c r="M797" s="35"/>
      <c r="N797" s="31" t="str">
        <f>IF($D797="", "", SUM($D$11:$D797))</f>
        <v/>
      </c>
      <c r="O797" s="35"/>
      <c r="P797" s="17" t="str">
        <f t="shared" si="63"/>
        <v/>
      </c>
      <c r="Q797" s="35"/>
      <c r="U797" s="28" t="str">
        <f t="shared" si="64"/>
        <v/>
      </c>
    </row>
    <row r="798" spans="1:21" x14ac:dyDescent="0.25">
      <c r="A798" s="35"/>
      <c r="B798" s="10"/>
      <c r="C798" s="11"/>
      <c r="D798" s="12"/>
      <c r="E798" s="35"/>
      <c r="F798" s="17" t="str">
        <f>IF(AND($B798="", $C798="", $D798=""), "", SUM($C$11:$C798))</f>
        <v/>
      </c>
      <c r="G798" s="35"/>
      <c r="H798" s="17" t="str">
        <f t="shared" si="60"/>
        <v/>
      </c>
      <c r="I798" s="35"/>
      <c r="J798" s="25" t="str">
        <f t="shared" si="61"/>
        <v/>
      </c>
      <c r="K798" s="35"/>
      <c r="L798" s="22" t="str">
        <f t="shared" si="62"/>
        <v/>
      </c>
      <c r="M798" s="35"/>
      <c r="N798" s="31" t="str">
        <f>IF($D798="", "", SUM($D$11:$D798))</f>
        <v/>
      </c>
      <c r="O798" s="35"/>
      <c r="P798" s="17" t="str">
        <f t="shared" si="63"/>
        <v/>
      </c>
      <c r="Q798" s="35"/>
      <c r="U798" s="28" t="str">
        <f t="shared" si="64"/>
        <v/>
      </c>
    </row>
    <row r="799" spans="1:21" x14ac:dyDescent="0.25">
      <c r="A799" s="35"/>
      <c r="B799" s="10"/>
      <c r="C799" s="11"/>
      <c r="D799" s="12"/>
      <c r="E799" s="35"/>
      <c r="F799" s="17" t="str">
        <f>IF(AND($B799="", $C799="", $D799=""), "", SUM($C$11:$C799))</f>
        <v/>
      </c>
      <c r="G799" s="35"/>
      <c r="H799" s="17" t="str">
        <f t="shared" si="60"/>
        <v/>
      </c>
      <c r="I799" s="35"/>
      <c r="J799" s="25" t="str">
        <f t="shared" si="61"/>
        <v/>
      </c>
      <c r="K799" s="35"/>
      <c r="L799" s="22" t="str">
        <f t="shared" si="62"/>
        <v/>
      </c>
      <c r="M799" s="35"/>
      <c r="N799" s="31" t="str">
        <f>IF($D799="", "", SUM($D$11:$D799))</f>
        <v/>
      </c>
      <c r="O799" s="35"/>
      <c r="P799" s="17" t="str">
        <f t="shared" si="63"/>
        <v/>
      </c>
      <c r="Q799" s="35"/>
      <c r="U799" s="28" t="str">
        <f t="shared" si="64"/>
        <v/>
      </c>
    </row>
    <row r="800" spans="1:21" x14ac:dyDescent="0.25">
      <c r="A800" s="35"/>
      <c r="B800" s="10"/>
      <c r="C800" s="11"/>
      <c r="D800" s="12"/>
      <c r="E800" s="35"/>
      <c r="F800" s="17" t="str">
        <f>IF(AND($B800="", $C800="", $D800=""), "", SUM($C$11:$C800))</f>
        <v/>
      </c>
      <c r="G800" s="35"/>
      <c r="H800" s="17" t="str">
        <f t="shared" si="60"/>
        <v/>
      </c>
      <c r="I800" s="35"/>
      <c r="J800" s="25" t="str">
        <f t="shared" si="61"/>
        <v/>
      </c>
      <c r="K800" s="35"/>
      <c r="L800" s="22" t="str">
        <f t="shared" si="62"/>
        <v/>
      </c>
      <c r="M800" s="35"/>
      <c r="N800" s="31" t="str">
        <f>IF($D800="", "", SUM($D$11:$D800))</f>
        <v/>
      </c>
      <c r="O800" s="35"/>
      <c r="P800" s="17" t="str">
        <f t="shared" si="63"/>
        <v/>
      </c>
      <c r="Q800" s="35"/>
      <c r="U800" s="28" t="str">
        <f t="shared" si="64"/>
        <v/>
      </c>
    </row>
    <row r="801" spans="1:21" x14ac:dyDescent="0.25">
      <c r="A801" s="35"/>
      <c r="B801" s="10"/>
      <c r="C801" s="11"/>
      <c r="D801" s="12"/>
      <c r="E801" s="35"/>
      <c r="F801" s="17" t="str">
        <f>IF(AND($B801="", $C801="", $D801=""), "", SUM($C$11:$C801))</f>
        <v/>
      </c>
      <c r="G801" s="35"/>
      <c r="H801" s="17" t="str">
        <f t="shared" si="60"/>
        <v/>
      </c>
      <c r="I801" s="35"/>
      <c r="J801" s="25" t="str">
        <f t="shared" si="61"/>
        <v/>
      </c>
      <c r="K801" s="35"/>
      <c r="L801" s="22" t="str">
        <f t="shared" si="62"/>
        <v/>
      </c>
      <c r="M801" s="35"/>
      <c r="N801" s="31" t="str">
        <f>IF($D801="", "", SUM($D$11:$D801))</f>
        <v/>
      </c>
      <c r="O801" s="35"/>
      <c r="P801" s="17" t="str">
        <f t="shared" si="63"/>
        <v/>
      </c>
      <c r="Q801" s="35"/>
      <c r="U801" s="28" t="str">
        <f t="shared" si="64"/>
        <v/>
      </c>
    </row>
    <row r="802" spans="1:21" x14ac:dyDescent="0.25">
      <c r="A802" s="35"/>
      <c r="B802" s="10"/>
      <c r="C802" s="11"/>
      <c r="D802" s="12"/>
      <c r="E802" s="35"/>
      <c r="F802" s="17" t="str">
        <f>IF(AND($B802="", $C802="", $D802=""), "", SUM($C$11:$C802))</f>
        <v/>
      </c>
      <c r="G802" s="35"/>
      <c r="H802" s="17" t="str">
        <f t="shared" si="60"/>
        <v/>
      </c>
      <c r="I802" s="35"/>
      <c r="J802" s="25" t="str">
        <f t="shared" si="61"/>
        <v/>
      </c>
      <c r="K802" s="35"/>
      <c r="L802" s="22" t="str">
        <f t="shared" si="62"/>
        <v/>
      </c>
      <c r="M802" s="35"/>
      <c r="N802" s="31" t="str">
        <f>IF($D802="", "", SUM($D$11:$D802))</f>
        <v/>
      </c>
      <c r="O802" s="35"/>
      <c r="P802" s="17" t="str">
        <f t="shared" si="63"/>
        <v/>
      </c>
      <c r="Q802" s="35"/>
      <c r="U802" s="28" t="str">
        <f t="shared" si="64"/>
        <v/>
      </c>
    </row>
    <row r="803" spans="1:21" x14ac:dyDescent="0.25">
      <c r="A803" s="35"/>
      <c r="B803" s="10"/>
      <c r="C803" s="11"/>
      <c r="D803" s="12"/>
      <c r="E803" s="35"/>
      <c r="F803" s="17" t="str">
        <f>IF(AND($B803="", $C803="", $D803=""), "", SUM($C$11:$C803))</f>
        <v/>
      </c>
      <c r="G803" s="35"/>
      <c r="H803" s="17" t="str">
        <f t="shared" si="60"/>
        <v/>
      </c>
      <c r="I803" s="35"/>
      <c r="J803" s="25" t="str">
        <f t="shared" si="61"/>
        <v/>
      </c>
      <c r="K803" s="35"/>
      <c r="L803" s="22" t="str">
        <f t="shared" si="62"/>
        <v/>
      </c>
      <c r="M803" s="35"/>
      <c r="N803" s="31" t="str">
        <f>IF($D803="", "", SUM($D$11:$D803))</f>
        <v/>
      </c>
      <c r="O803" s="35"/>
      <c r="P803" s="17" t="str">
        <f t="shared" si="63"/>
        <v/>
      </c>
      <c r="Q803" s="35"/>
      <c r="U803" s="28" t="str">
        <f t="shared" si="64"/>
        <v/>
      </c>
    </row>
    <row r="804" spans="1:21" x14ac:dyDescent="0.25">
      <c r="A804" s="35"/>
      <c r="B804" s="10"/>
      <c r="C804" s="11"/>
      <c r="D804" s="12"/>
      <c r="E804" s="35"/>
      <c r="F804" s="17" t="str">
        <f>IF(AND($B804="", $C804="", $D804=""), "", SUM($C$11:$C804))</f>
        <v/>
      </c>
      <c r="G804" s="35"/>
      <c r="H804" s="17" t="str">
        <f t="shared" si="60"/>
        <v/>
      </c>
      <c r="I804" s="35"/>
      <c r="J804" s="25" t="str">
        <f t="shared" si="61"/>
        <v/>
      </c>
      <c r="K804" s="35"/>
      <c r="L804" s="22" t="str">
        <f t="shared" si="62"/>
        <v/>
      </c>
      <c r="M804" s="35"/>
      <c r="N804" s="31" t="str">
        <f>IF($D804="", "", SUM($D$11:$D804))</f>
        <v/>
      </c>
      <c r="O804" s="35"/>
      <c r="P804" s="17" t="str">
        <f t="shared" si="63"/>
        <v/>
      </c>
      <c r="Q804" s="35"/>
      <c r="U804" s="28" t="str">
        <f t="shared" si="64"/>
        <v/>
      </c>
    </row>
    <row r="805" spans="1:21" x14ac:dyDescent="0.25">
      <c r="A805" s="35"/>
      <c r="B805" s="10"/>
      <c r="C805" s="11"/>
      <c r="D805" s="12"/>
      <c r="E805" s="35"/>
      <c r="F805" s="17" t="str">
        <f>IF(AND($B805="", $C805="", $D805=""), "", SUM($C$11:$C805))</f>
        <v/>
      </c>
      <c r="G805" s="35"/>
      <c r="H805" s="17" t="str">
        <f t="shared" si="60"/>
        <v/>
      </c>
      <c r="I805" s="35"/>
      <c r="J805" s="25" t="str">
        <f t="shared" si="61"/>
        <v/>
      </c>
      <c r="K805" s="35"/>
      <c r="L805" s="22" t="str">
        <f t="shared" si="62"/>
        <v/>
      </c>
      <c r="M805" s="35"/>
      <c r="N805" s="31" t="str">
        <f>IF($D805="", "", SUM($D$11:$D805))</f>
        <v/>
      </c>
      <c r="O805" s="35"/>
      <c r="P805" s="17" t="str">
        <f t="shared" si="63"/>
        <v/>
      </c>
      <c r="Q805" s="35"/>
      <c r="U805" s="28" t="str">
        <f t="shared" si="64"/>
        <v/>
      </c>
    </row>
    <row r="806" spans="1:21" x14ac:dyDescent="0.25">
      <c r="A806" s="35"/>
      <c r="B806" s="10"/>
      <c r="C806" s="11"/>
      <c r="D806" s="12"/>
      <c r="E806" s="35"/>
      <c r="F806" s="17" t="str">
        <f>IF(AND($B806="", $C806="", $D806=""), "", SUM($C$11:$C806))</f>
        <v/>
      </c>
      <c r="G806" s="35"/>
      <c r="H806" s="17" t="str">
        <f t="shared" si="60"/>
        <v/>
      </c>
      <c r="I806" s="35"/>
      <c r="J806" s="25" t="str">
        <f t="shared" si="61"/>
        <v/>
      </c>
      <c r="K806" s="35"/>
      <c r="L806" s="22" t="str">
        <f t="shared" si="62"/>
        <v/>
      </c>
      <c r="M806" s="35"/>
      <c r="N806" s="31" t="str">
        <f>IF($D806="", "", SUM($D$11:$D806))</f>
        <v/>
      </c>
      <c r="O806" s="35"/>
      <c r="P806" s="17" t="str">
        <f t="shared" si="63"/>
        <v/>
      </c>
      <c r="Q806" s="35"/>
      <c r="U806" s="28" t="str">
        <f t="shared" si="64"/>
        <v/>
      </c>
    </row>
    <row r="807" spans="1:21" x14ac:dyDescent="0.25">
      <c r="A807" s="35"/>
      <c r="B807" s="10"/>
      <c r="C807" s="11"/>
      <c r="D807" s="12"/>
      <c r="E807" s="35"/>
      <c r="F807" s="17" t="str">
        <f>IF(AND($B807="", $C807="", $D807=""), "", SUM($C$11:$C807))</f>
        <v/>
      </c>
      <c r="G807" s="35"/>
      <c r="H807" s="17" t="str">
        <f t="shared" si="60"/>
        <v/>
      </c>
      <c r="I807" s="35"/>
      <c r="J807" s="25" t="str">
        <f t="shared" si="61"/>
        <v/>
      </c>
      <c r="K807" s="35"/>
      <c r="L807" s="22" t="str">
        <f t="shared" si="62"/>
        <v/>
      </c>
      <c r="M807" s="35"/>
      <c r="N807" s="31" t="str">
        <f>IF($D807="", "", SUM($D$11:$D807))</f>
        <v/>
      </c>
      <c r="O807" s="35"/>
      <c r="P807" s="17" t="str">
        <f t="shared" si="63"/>
        <v/>
      </c>
      <c r="Q807" s="35"/>
      <c r="U807" s="28" t="str">
        <f t="shared" si="64"/>
        <v/>
      </c>
    </row>
    <row r="808" spans="1:21" x14ac:dyDescent="0.25">
      <c r="A808" s="35"/>
      <c r="B808" s="10"/>
      <c r="C808" s="11"/>
      <c r="D808" s="12"/>
      <c r="E808" s="35"/>
      <c r="F808" s="17" t="str">
        <f>IF(AND($B808="", $C808="", $D808=""), "", SUM($C$11:$C808))</f>
        <v/>
      </c>
      <c r="G808" s="35"/>
      <c r="H808" s="17" t="str">
        <f t="shared" si="60"/>
        <v/>
      </c>
      <c r="I808" s="35"/>
      <c r="J808" s="25" t="str">
        <f t="shared" si="61"/>
        <v/>
      </c>
      <c r="K808" s="35"/>
      <c r="L808" s="22" t="str">
        <f t="shared" si="62"/>
        <v/>
      </c>
      <c r="M808" s="35"/>
      <c r="N808" s="31" t="str">
        <f>IF($D808="", "", SUM($D$11:$D808))</f>
        <v/>
      </c>
      <c r="O808" s="35"/>
      <c r="P808" s="17" t="str">
        <f t="shared" si="63"/>
        <v/>
      </c>
      <c r="Q808" s="35"/>
      <c r="U808" s="28" t="str">
        <f t="shared" si="64"/>
        <v/>
      </c>
    </row>
    <row r="809" spans="1:21" x14ac:dyDescent="0.25">
      <c r="A809" s="35"/>
      <c r="B809" s="10"/>
      <c r="C809" s="11"/>
      <c r="D809" s="12"/>
      <c r="E809" s="35"/>
      <c r="F809" s="17" t="str">
        <f>IF(AND($B809="", $C809="", $D809=""), "", SUM($C$11:$C809))</f>
        <v/>
      </c>
      <c r="G809" s="35"/>
      <c r="H809" s="17" t="str">
        <f t="shared" si="60"/>
        <v/>
      </c>
      <c r="I809" s="35"/>
      <c r="J809" s="25" t="str">
        <f t="shared" si="61"/>
        <v/>
      </c>
      <c r="K809" s="35"/>
      <c r="L809" s="22" t="str">
        <f t="shared" si="62"/>
        <v/>
      </c>
      <c r="M809" s="35"/>
      <c r="N809" s="31" t="str">
        <f>IF($D809="", "", SUM($D$11:$D809))</f>
        <v/>
      </c>
      <c r="O809" s="35"/>
      <c r="P809" s="17" t="str">
        <f t="shared" si="63"/>
        <v/>
      </c>
      <c r="Q809" s="35"/>
      <c r="U809" s="28" t="str">
        <f t="shared" si="64"/>
        <v/>
      </c>
    </row>
    <row r="810" spans="1:21" x14ac:dyDescent="0.25">
      <c r="A810" s="35"/>
      <c r="B810" s="10"/>
      <c r="C810" s="11"/>
      <c r="D810" s="12"/>
      <c r="E810" s="35"/>
      <c r="F810" s="17" t="str">
        <f>IF(AND($B810="", $C810="", $D810=""), "", SUM($C$11:$C810))</f>
        <v/>
      </c>
      <c r="G810" s="35"/>
      <c r="H810" s="17" t="str">
        <f t="shared" si="60"/>
        <v/>
      </c>
      <c r="I810" s="35"/>
      <c r="J810" s="25" t="str">
        <f t="shared" si="61"/>
        <v/>
      </c>
      <c r="K810" s="35"/>
      <c r="L810" s="22" t="str">
        <f t="shared" si="62"/>
        <v/>
      </c>
      <c r="M810" s="35"/>
      <c r="N810" s="31" t="str">
        <f>IF($D810="", "", SUM($D$11:$D810))</f>
        <v/>
      </c>
      <c r="O810" s="35"/>
      <c r="P810" s="17" t="str">
        <f t="shared" si="63"/>
        <v/>
      </c>
      <c r="Q810" s="35"/>
      <c r="U810" s="28" t="str">
        <f t="shared" si="64"/>
        <v/>
      </c>
    </row>
    <row r="811" spans="1:21" x14ac:dyDescent="0.25">
      <c r="A811" s="35"/>
      <c r="B811" s="10"/>
      <c r="C811" s="11"/>
      <c r="D811" s="12"/>
      <c r="E811" s="35"/>
      <c r="F811" s="17" t="str">
        <f>IF(AND($B811="", $C811="", $D811=""), "", SUM($C$11:$C811))</f>
        <v/>
      </c>
      <c r="G811" s="35"/>
      <c r="H811" s="17" t="str">
        <f t="shared" si="60"/>
        <v/>
      </c>
      <c r="I811" s="35"/>
      <c r="J811" s="25" t="str">
        <f t="shared" si="61"/>
        <v/>
      </c>
      <c r="K811" s="35"/>
      <c r="L811" s="22" t="str">
        <f t="shared" si="62"/>
        <v/>
      </c>
      <c r="M811" s="35"/>
      <c r="N811" s="31" t="str">
        <f>IF($D811="", "", SUM($D$11:$D811))</f>
        <v/>
      </c>
      <c r="O811" s="35"/>
      <c r="P811" s="17" t="str">
        <f t="shared" si="63"/>
        <v/>
      </c>
      <c r="Q811" s="35"/>
      <c r="U811" s="28" t="str">
        <f t="shared" si="64"/>
        <v/>
      </c>
    </row>
    <row r="812" spans="1:21" x14ac:dyDescent="0.25">
      <c r="A812" s="35"/>
      <c r="B812" s="10"/>
      <c r="C812" s="11"/>
      <c r="D812" s="12"/>
      <c r="E812" s="35"/>
      <c r="F812" s="17" t="str">
        <f>IF(AND($B812="", $C812="", $D812=""), "", SUM($C$11:$C812))</f>
        <v/>
      </c>
      <c r="G812" s="35"/>
      <c r="H812" s="17" t="str">
        <f t="shared" si="60"/>
        <v/>
      </c>
      <c r="I812" s="35"/>
      <c r="J812" s="25" t="str">
        <f t="shared" si="61"/>
        <v/>
      </c>
      <c r="K812" s="35"/>
      <c r="L812" s="22" t="str">
        <f t="shared" si="62"/>
        <v/>
      </c>
      <c r="M812" s="35"/>
      <c r="N812" s="31" t="str">
        <f>IF($D812="", "", SUM($D$11:$D812))</f>
        <v/>
      </c>
      <c r="O812" s="35"/>
      <c r="P812" s="17" t="str">
        <f t="shared" si="63"/>
        <v/>
      </c>
      <c r="Q812" s="35"/>
      <c r="U812" s="28" t="str">
        <f t="shared" si="64"/>
        <v/>
      </c>
    </row>
    <row r="813" spans="1:21" x14ac:dyDescent="0.25">
      <c r="A813" s="35"/>
      <c r="B813" s="10"/>
      <c r="C813" s="11"/>
      <c r="D813" s="12"/>
      <c r="E813" s="35"/>
      <c r="F813" s="17" t="str">
        <f>IF(AND($B813="", $C813="", $D813=""), "", SUM($C$11:$C813))</f>
        <v/>
      </c>
      <c r="G813" s="35"/>
      <c r="H813" s="17" t="str">
        <f t="shared" si="60"/>
        <v/>
      </c>
      <c r="I813" s="35"/>
      <c r="J813" s="25" t="str">
        <f t="shared" si="61"/>
        <v/>
      </c>
      <c r="K813" s="35"/>
      <c r="L813" s="22" t="str">
        <f t="shared" si="62"/>
        <v/>
      </c>
      <c r="M813" s="35"/>
      <c r="N813" s="31" t="str">
        <f>IF($D813="", "", SUM($D$11:$D813))</f>
        <v/>
      </c>
      <c r="O813" s="35"/>
      <c r="P813" s="17" t="str">
        <f t="shared" si="63"/>
        <v/>
      </c>
      <c r="Q813" s="35"/>
      <c r="U813" s="28" t="str">
        <f t="shared" si="64"/>
        <v/>
      </c>
    </row>
    <row r="814" spans="1:21" x14ac:dyDescent="0.25">
      <c r="A814" s="35"/>
      <c r="B814" s="10"/>
      <c r="C814" s="11"/>
      <c r="D814" s="12"/>
      <c r="E814" s="35"/>
      <c r="F814" s="17" t="str">
        <f>IF(AND($B814="", $C814="", $D814=""), "", SUM($C$11:$C814))</f>
        <v/>
      </c>
      <c r="G814" s="35"/>
      <c r="H814" s="17" t="str">
        <f t="shared" si="60"/>
        <v/>
      </c>
      <c r="I814" s="35"/>
      <c r="J814" s="25" t="str">
        <f t="shared" si="61"/>
        <v/>
      </c>
      <c r="K814" s="35"/>
      <c r="L814" s="22" t="str">
        <f t="shared" si="62"/>
        <v/>
      </c>
      <c r="M814" s="35"/>
      <c r="N814" s="31" t="str">
        <f>IF($D814="", "", SUM($D$11:$D814))</f>
        <v/>
      </c>
      <c r="O814" s="35"/>
      <c r="P814" s="17" t="str">
        <f t="shared" si="63"/>
        <v/>
      </c>
      <c r="Q814" s="35"/>
      <c r="U814" s="28" t="str">
        <f t="shared" si="64"/>
        <v/>
      </c>
    </row>
    <row r="815" spans="1:21" x14ac:dyDescent="0.25">
      <c r="A815" s="35"/>
      <c r="B815" s="10"/>
      <c r="C815" s="11"/>
      <c r="D815" s="12"/>
      <c r="E815" s="35"/>
      <c r="F815" s="17" t="str">
        <f>IF(AND($B815="", $C815="", $D815=""), "", SUM($C$11:$C815))</f>
        <v/>
      </c>
      <c r="G815" s="35"/>
      <c r="H815" s="17" t="str">
        <f t="shared" si="60"/>
        <v/>
      </c>
      <c r="I815" s="35"/>
      <c r="J815" s="25" t="str">
        <f t="shared" si="61"/>
        <v/>
      </c>
      <c r="K815" s="35"/>
      <c r="L815" s="22" t="str">
        <f t="shared" si="62"/>
        <v/>
      </c>
      <c r="M815" s="35"/>
      <c r="N815" s="31" t="str">
        <f>IF($D815="", "", SUM($D$11:$D815))</f>
        <v/>
      </c>
      <c r="O815" s="35"/>
      <c r="P815" s="17" t="str">
        <f t="shared" si="63"/>
        <v/>
      </c>
      <c r="Q815" s="35"/>
      <c r="U815" s="28" t="str">
        <f t="shared" si="64"/>
        <v/>
      </c>
    </row>
    <row r="816" spans="1:21" x14ac:dyDescent="0.25">
      <c r="A816" s="35"/>
      <c r="B816" s="10"/>
      <c r="C816" s="11"/>
      <c r="D816" s="12"/>
      <c r="E816" s="35"/>
      <c r="F816" s="17" t="str">
        <f>IF(AND($B816="", $C816="", $D816=""), "", SUM($C$11:$C816))</f>
        <v/>
      </c>
      <c r="G816" s="35"/>
      <c r="H816" s="17" t="str">
        <f t="shared" si="60"/>
        <v/>
      </c>
      <c r="I816" s="35"/>
      <c r="J816" s="25" t="str">
        <f t="shared" si="61"/>
        <v/>
      </c>
      <c r="K816" s="35"/>
      <c r="L816" s="22" t="str">
        <f t="shared" si="62"/>
        <v/>
      </c>
      <c r="M816" s="35"/>
      <c r="N816" s="31" t="str">
        <f>IF($D816="", "", SUM($D$11:$D816))</f>
        <v/>
      </c>
      <c r="O816" s="35"/>
      <c r="P816" s="17" t="str">
        <f t="shared" si="63"/>
        <v/>
      </c>
      <c r="Q816" s="35"/>
      <c r="U816" s="28" t="str">
        <f t="shared" si="64"/>
        <v/>
      </c>
    </row>
    <row r="817" spans="1:21" x14ac:dyDescent="0.25">
      <c r="A817" s="35"/>
      <c r="B817" s="10"/>
      <c r="C817" s="11"/>
      <c r="D817" s="12"/>
      <c r="E817" s="35"/>
      <c r="F817" s="17" t="str">
        <f>IF(AND($B817="", $C817="", $D817=""), "", SUM($C$11:$C817))</f>
        <v/>
      </c>
      <c r="G817" s="35"/>
      <c r="H817" s="17" t="str">
        <f t="shared" si="60"/>
        <v/>
      </c>
      <c r="I817" s="35"/>
      <c r="J817" s="25" t="str">
        <f t="shared" si="61"/>
        <v/>
      </c>
      <c r="K817" s="35"/>
      <c r="L817" s="22" t="str">
        <f t="shared" si="62"/>
        <v/>
      </c>
      <c r="M817" s="35"/>
      <c r="N817" s="31" t="str">
        <f>IF($D817="", "", SUM($D$11:$D817))</f>
        <v/>
      </c>
      <c r="O817" s="35"/>
      <c r="P817" s="17" t="str">
        <f t="shared" si="63"/>
        <v/>
      </c>
      <c r="Q817" s="35"/>
      <c r="U817" s="28" t="str">
        <f t="shared" si="64"/>
        <v/>
      </c>
    </row>
    <row r="818" spans="1:21" x14ac:dyDescent="0.25">
      <c r="A818" s="35"/>
      <c r="B818" s="10"/>
      <c r="C818" s="11"/>
      <c r="D818" s="12"/>
      <c r="E818" s="35"/>
      <c r="F818" s="17" t="str">
        <f>IF(AND($B818="", $C818="", $D818=""), "", SUM($C$11:$C818))</f>
        <v/>
      </c>
      <c r="G818" s="35"/>
      <c r="H818" s="17" t="str">
        <f t="shared" si="60"/>
        <v/>
      </c>
      <c r="I818" s="35"/>
      <c r="J818" s="25" t="str">
        <f t="shared" si="61"/>
        <v/>
      </c>
      <c r="K818" s="35"/>
      <c r="L818" s="22" t="str">
        <f t="shared" si="62"/>
        <v/>
      </c>
      <c r="M818" s="35"/>
      <c r="N818" s="31" t="str">
        <f>IF($D818="", "", SUM($D$11:$D818))</f>
        <v/>
      </c>
      <c r="O818" s="35"/>
      <c r="P818" s="17" t="str">
        <f t="shared" si="63"/>
        <v/>
      </c>
      <c r="Q818" s="35"/>
      <c r="U818" s="28" t="str">
        <f t="shared" si="64"/>
        <v/>
      </c>
    </row>
    <row r="819" spans="1:21" x14ac:dyDescent="0.25">
      <c r="A819" s="35"/>
      <c r="B819" s="10"/>
      <c r="C819" s="11"/>
      <c r="D819" s="12"/>
      <c r="E819" s="35"/>
      <c r="F819" s="17" t="str">
        <f>IF(AND($B819="", $C819="", $D819=""), "", SUM($C$11:$C819))</f>
        <v/>
      </c>
      <c r="G819" s="35"/>
      <c r="H819" s="17" t="str">
        <f t="shared" si="60"/>
        <v/>
      </c>
      <c r="I819" s="35"/>
      <c r="J819" s="25" t="str">
        <f t="shared" si="61"/>
        <v/>
      </c>
      <c r="K819" s="35"/>
      <c r="L819" s="22" t="str">
        <f t="shared" si="62"/>
        <v/>
      </c>
      <c r="M819" s="35"/>
      <c r="N819" s="31" t="str">
        <f>IF($D819="", "", SUM($D$11:$D819))</f>
        <v/>
      </c>
      <c r="O819" s="35"/>
      <c r="P819" s="17" t="str">
        <f t="shared" si="63"/>
        <v/>
      </c>
      <c r="Q819" s="35"/>
      <c r="U819" s="28" t="str">
        <f t="shared" si="64"/>
        <v/>
      </c>
    </row>
    <row r="820" spans="1:21" x14ac:dyDescent="0.25">
      <c r="A820" s="35"/>
      <c r="B820" s="10"/>
      <c r="C820" s="11"/>
      <c r="D820" s="12"/>
      <c r="E820" s="35"/>
      <c r="F820" s="17" t="str">
        <f>IF(AND($B820="", $C820="", $D820=""), "", SUM($C$11:$C820))</f>
        <v/>
      </c>
      <c r="G820" s="35"/>
      <c r="H820" s="17" t="str">
        <f t="shared" si="60"/>
        <v/>
      </c>
      <c r="I820" s="35"/>
      <c r="J820" s="25" t="str">
        <f t="shared" si="61"/>
        <v/>
      </c>
      <c r="K820" s="35"/>
      <c r="L820" s="22" t="str">
        <f t="shared" si="62"/>
        <v/>
      </c>
      <c r="M820" s="35"/>
      <c r="N820" s="31" t="str">
        <f>IF($D820="", "", SUM($D$11:$D820))</f>
        <v/>
      </c>
      <c r="O820" s="35"/>
      <c r="P820" s="17" t="str">
        <f t="shared" si="63"/>
        <v/>
      </c>
      <c r="Q820" s="35"/>
      <c r="U820" s="28" t="str">
        <f t="shared" si="64"/>
        <v/>
      </c>
    </row>
    <row r="821" spans="1:21" x14ac:dyDescent="0.25">
      <c r="A821" s="35"/>
      <c r="B821" s="10"/>
      <c r="C821" s="11"/>
      <c r="D821" s="12"/>
      <c r="E821" s="35"/>
      <c r="F821" s="17" t="str">
        <f>IF(AND($B821="", $C821="", $D821=""), "", SUM($C$11:$C821))</f>
        <v/>
      </c>
      <c r="G821" s="35"/>
      <c r="H821" s="17" t="str">
        <f t="shared" si="60"/>
        <v/>
      </c>
      <c r="I821" s="35"/>
      <c r="J821" s="25" t="str">
        <f t="shared" si="61"/>
        <v/>
      </c>
      <c r="K821" s="35"/>
      <c r="L821" s="22" t="str">
        <f t="shared" si="62"/>
        <v/>
      </c>
      <c r="M821" s="35"/>
      <c r="N821" s="31" t="str">
        <f>IF($D821="", "", SUM($D$11:$D821))</f>
        <v/>
      </c>
      <c r="O821" s="35"/>
      <c r="P821" s="17" t="str">
        <f t="shared" si="63"/>
        <v/>
      </c>
      <c r="Q821" s="35"/>
      <c r="U821" s="28" t="str">
        <f t="shared" si="64"/>
        <v/>
      </c>
    </row>
    <row r="822" spans="1:21" x14ac:dyDescent="0.25">
      <c r="A822" s="35"/>
      <c r="B822" s="10"/>
      <c r="C822" s="11"/>
      <c r="D822" s="12"/>
      <c r="E822" s="35"/>
      <c r="F822" s="17" t="str">
        <f>IF(AND($B822="", $C822="", $D822=""), "", SUM($C$11:$C822))</f>
        <v/>
      </c>
      <c r="G822" s="35"/>
      <c r="H822" s="17" t="str">
        <f t="shared" si="60"/>
        <v/>
      </c>
      <c r="I822" s="35"/>
      <c r="J822" s="25" t="str">
        <f t="shared" si="61"/>
        <v/>
      </c>
      <c r="K822" s="35"/>
      <c r="L822" s="22" t="str">
        <f t="shared" si="62"/>
        <v/>
      </c>
      <c r="M822" s="35"/>
      <c r="N822" s="31" t="str">
        <f>IF($D822="", "", SUM($D$11:$D822))</f>
        <v/>
      </c>
      <c r="O822" s="35"/>
      <c r="P822" s="17" t="str">
        <f t="shared" si="63"/>
        <v/>
      </c>
      <c r="Q822" s="35"/>
      <c r="U822" s="28" t="str">
        <f t="shared" si="64"/>
        <v/>
      </c>
    </row>
    <row r="823" spans="1:21" x14ac:dyDescent="0.25">
      <c r="A823" s="35"/>
      <c r="B823" s="10"/>
      <c r="C823" s="11"/>
      <c r="D823" s="12"/>
      <c r="E823" s="35"/>
      <c r="F823" s="17" t="str">
        <f>IF(AND($B823="", $C823="", $D823=""), "", SUM($C$11:$C823))</f>
        <v/>
      </c>
      <c r="G823" s="35"/>
      <c r="H823" s="17" t="str">
        <f t="shared" si="60"/>
        <v/>
      </c>
      <c r="I823" s="35"/>
      <c r="J823" s="25" t="str">
        <f t="shared" si="61"/>
        <v/>
      </c>
      <c r="K823" s="35"/>
      <c r="L823" s="22" t="str">
        <f t="shared" si="62"/>
        <v/>
      </c>
      <c r="M823" s="35"/>
      <c r="N823" s="31" t="str">
        <f>IF($D823="", "", SUM($D$11:$D823))</f>
        <v/>
      </c>
      <c r="O823" s="35"/>
      <c r="P823" s="17" t="str">
        <f t="shared" si="63"/>
        <v/>
      </c>
      <c r="Q823" s="35"/>
      <c r="U823" s="28" t="str">
        <f t="shared" si="64"/>
        <v/>
      </c>
    </row>
    <row r="824" spans="1:21" x14ac:dyDescent="0.25">
      <c r="A824" s="35"/>
      <c r="B824" s="10"/>
      <c r="C824" s="11"/>
      <c r="D824" s="12"/>
      <c r="E824" s="35"/>
      <c r="F824" s="17" t="str">
        <f>IF(AND($B824="", $C824="", $D824=""), "", SUM($C$11:$C824))</f>
        <v/>
      </c>
      <c r="G824" s="35"/>
      <c r="H824" s="17" t="str">
        <f t="shared" si="60"/>
        <v/>
      </c>
      <c r="I824" s="35"/>
      <c r="J824" s="25" t="str">
        <f t="shared" si="61"/>
        <v/>
      </c>
      <c r="K824" s="35"/>
      <c r="L824" s="22" t="str">
        <f t="shared" si="62"/>
        <v/>
      </c>
      <c r="M824" s="35"/>
      <c r="N824" s="31" t="str">
        <f>IF($D824="", "", SUM($D$11:$D824))</f>
        <v/>
      </c>
      <c r="O824" s="35"/>
      <c r="P824" s="17" t="str">
        <f t="shared" si="63"/>
        <v/>
      </c>
      <c r="Q824" s="35"/>
      <c r="U824" s="28" t="str">
        <f t="shared" si="64"/>
        <v/>
      </c>
    </row>
    <row r="825" spans="1:21" x14ac:dyDescent="0.25">
      <c r="A825" s="35"/>
      <c r="B825" s="10"/>
      <c r="C825" s="11"/>
      <c r="D825" s="12"/>
      <c r="E825" s="35"/>
      <c r="F825" s="17" t="str">
        <f>IF(AND($B825="", $C825="", $D825=""), "", SUM($C$11:$C825))</f>
        <v/>
      </c>
      <c r="G825" s="35"/>
      <c r="H825" s="17" t="str">
        <f t="shared" si="60"/>
        <v/>
      </c>
      <c r="I825" s="35"/>
      <c r="J825" s="25" t="str">
        <f t="shared" si="61"/>
        <v/>
      </c>
      <c r="K825" s="35"/>
      <c r="L825" s="22" t="str">
        <f t="shared" si="62"/>
        <v/>
      </c>
      <c r="M825" s="35"/>
      <c r="N825" s="31" t="str">
        <f>IF($D825="", "", SUM($D$11:$D825))</f>
        <v/>
      </c>
      <c r="O825" s="35"/>
      <c r="P825" s="17" t="str">
        <f t="shared" si="63"/>
        <v/>
      </c>
      <c r="Q825" s="35"/>
      <c r="U825" s="28" t="str">
        <f t="shared" si="64"/>
        <v/>
      </c>
    </row>
    <row r="826" spans="1:21" x14ac:dyDescent="0.25">
      <c r="A826" s="35"/>
      <c r="B826" s="10"/>
      <c r="C826" s="11"/>
      <c r="D826" s="12"/>
      <c r="E826" s="35"/>
      <c r="F826" s="17" t="str">
        <f>IF(AND($B826="", $C826="", $D826=""), "", SUM($C$11:$C826))</f>
        <v/>
      </c>
      <c r="G826" s="35"/>
      <c r="H826" s="17" t="str">
        <f t="shared" si="60"/>
        <v/>
      </c>
      <c r="I826" s="35"/>
      <c r="J826" s="25" t="str">
        <f t="shared" si="61"/>
        <v/>
      </c>
      <c r="K826" s="35"/>
      <c r="L826" s="22" t="str">
        <f t="shared" si="62"/>
        <v/>
      </c>
      <c r="M826" s="35"/>
      <c r="N826" s="31" t="str">
        <f>IF($D826="", "", SUM($D$11:$D826))</f>
        <v/>
      </c>
      <c r="O826" s="35"/>
      <c r="P826" s="17" t="str">
        <f t="shared" si="63"/>
        <v/>
      </c>
      <c r="Q826" s="35"/>
      <c r="U826" s="28" t="str">
        <f t="shared" si="64"/>
        <v/>
      </c>
    </row>
    <row r="827" spans="1:21" x14ac:dyDescent="0.25">
      <c r="A827" s="35"/>
      <c r="B827" s="10"/>
      <c r="C827" s="11"/>
      <c r="D827" s="12"/>
      <c r="E827" s="35"/>
      <c r="F827" s="17" t="str">
        <f>IF(AND($B827="", $C827="", $D827=""), "", SUM($C$11:$C827))</f>
        <v/>
      </c>
      <c r="G827" s="35"/>
      <c r="H827" s="17" t="str">
        <f t="shared" si="60"/>
        <v/>
      </c>
      <c r="I827" s="35"/>
      <c r="J827" s="25" t="str">
        <f t="shared" si="61"/>
        <v/>
      </c>
      <c r="K827" s="35"/>
      <c r="L827" s="22" t="str">
        <f t="shared" si="62"/>
        <v/>
      </c>
      <c r="M827" s="35"/>
      <c r="N827" s="31" t="str">
        <f>IF($D827="", "", SUM($D$11:$D827))</f>
        <v/>
      </c>
      <c r="O827" s="35"/>
      <c r="P827" s="17" t="str">
        <f t="shared" si="63"/>
        <v/>
      </c>
      <c r="Q827" s="35"/>
      <c r="U827" s="28" t="str">
        <f t="shared" si="64"/>
        <v/>
      </c>
    </row>
    <row r="828" spans="1:21" x14ac:dyDescent="0.25">
      <c r="A828" s="35"/>
      <c r="B828" s="10"/>
      <c r="C828" s="11"/>
      <c r="D828" s="12"/>
      <c r="E828" s="35"/>
      <c r="F828" s="17" t="str">
        <f>IF(AND($B828="", $C828="", $D828=""), "", SUM($C$11:$C828))</f>
        <v/>
      </c>
      <c r="G828" s="35"/>
      <c r="H828" s="17" t="str">
        <f t="shared" si="60"/>
        <v/>
      </c>
      <c r="I828" s="35"/>
      <c r="J828" s="25" t="str">
        <f t="shared" si="61"/>
        <v/>
      </c>
      <c r="K828" s="35"/>
      <c r="L828" s="22" t="str">
        <f t="shared" si="62"/>
        <v/>
      </c>
      <c r="M828" s="35"/>
      <c r="N828" s="31" t="str">
        <f>IF($D828="", "", SUM($D$11:$D828))</f>
        <v/>
      </c>
      <c r="O828" s="35"/>
      <c r="P828" s="17" t="str">
        <f t="shared" si="63"/>
        <v/>
      </c>
      <c r="Q828" s="35"/>
      <c r="U828" s="28" t="str">
        <f t="shared" si="64"/>
        <v/>
      </c>
    </row>
    <row r="829" spans="1:21" x14ac:dyDescent="0.25">
      <c r="A829" s="35"/>
      <c r="B829" s="10"/>
      <c r="C829" s="11"/>
      <c r="D829" s="12"/>
      <c r="E829" s="35"/>
      <c r="F829" s="17" t="str">
        <f>IF(AND($B829="", $C829="", $D829=""), "", SUM($C$11:$C829))</f>
        <v/>
      </c>
      <c r="G829" s="35"/>
      <c r="H829" s="17" t="str">
        <f t="shared" si="60"/>
        <v/>
      </c>
      <c r="I829" s="35"/>
      <c r="J829" s="25" t="str">
        <f t="shared" si="61"/>
        <v/>
      </c>
      <c r="K829" s="35"/>
      <c r="L829" s="22" t="str">
        <f t="shared" si="62"/>
        <v/>
      </c>
      <c r="M829" s="35"/>
      <c r="N829" s="31" t="str">
        <f>IF($D829="", "", SUM($D$11:$D829))</f>
        <v/>
      </c>
      <c r="O829" s="35"/>
      <c r="P829" s="17" t="str">
        <f t="shared" si="63"/>
        <v/>
      </c>
      <c r="Q829" s="35"/>
      <c r="U829" s="28" t="str">
        <f t="shared" si="64"/>
        <v/>
      </c>
    </row>
    <row r="830" spans="1:21" x14ac:dyDescent="0.25">
      <c r="A830" s="35"/>
      <c r="B830" s="10"/>
      <c r="C830" s="11"/>
      <c r="D830" s="12"/>
      <c r="E830" s="35"/>
      <c r="F830" s="17" t="str">
        <f>IF(AND($B830="", $C830="", $D830=""), "", SUM($C$11:$C830))</f>
        <v/>
      </c>
      <c r="G830" s="35"/>
      <c r="H830" s="17" t="str">
        <f t="shared" si="60"/>
        <v/>
      </c>
      <c r="I830" s="35"/>
      <c r="J830" s="25" t="str">
        <f t="shared" si="61"/>
        <v/>
      </c>
      <c r="K830" s="35"/>
      <c r="L830" s="22" t="str">
        <f t="shared" si="62"/>
        <v/>
      </c>
      <c r="M830" s="35"/>
      <c r="N830" s="31" t="str">
        <f>IF($D830="", "", SUM($D$11:$D830))</f>
        <v/>
      </c>
      <c r="O830" s="35"/>
      <c r="P830" s="17" t="str">
        <f t="shared" si="63"/>
        <v/>
      </c>
      <c r="Q830" s="35"/>
      <c r="U830" s="28" t="str">
        <f t="shared" si="64"/>
        <v/>
      </c>
    </row>
    <row r="831" spans="1:21" x14ac:dyDescent="0.25">
      <c r="A831" s="35"/>
      <c r="B831" s="10"/>
      <c r="C831" s="11"/>
      <c r="D831" s="12"/>
      <c r="E831" s="35"/>
      <c r="F831" s="17" t="str">
        <f>IF(AND($B831="", $C831="", $D831=""), "", SUM($C$11:$C831))</f>
        <v/>
      </c>
      <c r="G831" s="35"/>
      <c r="H831" s="17" t="str">
        <f t="shared" si="60"/>
        <v/>
      </c>
      <c r="I831" s="35"/>
      <c r="J831" s="25" t="str">
        <f t="shared" si="61"/>
        <v/>
      </c>
      <c r="K831" s="35"/>
      <c r="L831" s="22" t="str">
        <f t="shared" si="62"/>
        <v/>
      </c>
      <c r="M831" s="35"/>
      <c r="N831" s="31" t="str">
        <f>IF($D831="", "", SUM($D$11:$D831))</f>
        <v/>
      </c>
      <c r="O831" s="35"/>
      <c r="P831" s="17" t="str">
        <f t="shared" si="63"/>
        <v/>
      </c>
      <c r="Q831" s="35"/>
      <c r="U831" s="28" t="str">
        <f t="shared" si="64"/>
        <v/>
      </c>
    </row>
    <row r="832" spans="1:21" x14ac:dyDescent="0.25">
      <c r="A832" s="35"/>
      <c r="B832" s="10"/>
      <c r="C832" s="11"/>
      <c r="D832" s="12"/>
      <c r="E832" s="35"/>
      <c r="F832" s="17" t="str">
        <f>IF(AND($B832="", $C832="", $D832=""), "", SUM($C$11:$C832))</f>
        <v/>
      </c>
      <c r="G832" s="35"/>
      <c r="H832" s="17" t="str">
        <f t="shared" si="60"/>
        <v/>
      </c>
      <c r="I832" s="35"/>
      <c r="J832" s="25" t="str">
        <f t="shared" si="61"/>
        <v/>
      </c>
      <c r="K832" s="35"/>
      <c r="L832" s="22" t="str">
        <f t="shared" si="62"/>
        <v/>
      </c>
      <c r="M832" s="35"/>
      <c r="N832" s="31" t="str">
        <f>IF($D832="", "", SUM($D$11:$D832))</f>
        <v/>
      </c>
      <c r="O832" s="35"/>
      <c r="P832" s="17" t="str">
        <f t="shared" si="63"/>
        <v/>
      </c>
      <c r="Q832" s="35"/>
      <c r="U832" s="28" t="str">
        <f t="shared" si="64"/>
        <v/>
      </c>
    </row>
    <row r="833" spans="1:21" x14ac:dyDescent="0.25">
      <c r="A833" s="35"/>
      <c r="B833" s="10"/>
      <c r="C833" s="11"/>
      <c r="D833" s="12"/>
      <c r="E833" s="35"/>
      <c r="F833" s="17" t="str">
        <f>IF(AND($B833="", $C833="", $D833=""), "", SUM($C$11:$C833))</f>
        <v/>
      </c>
      <c r="G833" s="35"/>
      <c r="H833" s="17" t="str">
        <f t="shared" si="60"/>
        <v/>
      </c>
      <c r="I833" s="35"/>
      <c r="J833" s="25" t="str">
        <f t="shared" si="61"/>
        <v/>
      </c>
      <c r="K833" s="35"/>
      <c r="L833" s="22" t="str">
        <f t="shared" si="62"/>
        <v/>
      </c>
      <c r="M833" s="35"/>
      <c r="N833" s="31" t="str">
        <f>IF($D833="", "", SUM($D$11:$D833))</f>
        <v/>
      </c>
      <c r="O833" s="35"/>
      <c r="P833" s="17" t="str">
        <f t="shared" si="63"/>
        <v/>
      </c>
      <c r="Q833" s="35"/>
      <c r="U833" s="28" t="str">
        <f t="shared" si="64"/>
        <v/>
      </c>
    </row>
    <row r="834" spans="1:21" x14ac:dyDescent="0.25">
      <c r="A834" s="35"/>
      <c r="B834" s="10"/>
      <c r="C834" s="11"/>
      <c r="D834" s="12"/>
      <c r="E834" s="35"/>
      <c r="F834" s="17" t="str">
        <f>IF(AND($B834="", $C834="", $D834=""), "", SUM($C$11:$C834))</f>
        <v/>
      </c>
      <c r="G834" s="35"/>
      <c r="H834" s="17" t="str">
        <f t="shared" si="60"/>
        <v/>
      </c>
      <c r="I834" s="35"/>
      <c r="J834" s="25" t="str">
        <f t="shared" si="61"/>
        <v/>
      </c>
      <c r="K834" s="35"/>
      <c r="L834" s="22" t="str">
        <f t="shared" si="62"/>
        <v/>
      </c>
      <c r="M834" s="35"/>
      <c r="N834" s="31" t="str">
        <f>IF($D834="", "", SUM($D$11:$D834))</f>
        <v/>
      </c>
      <c r="O834" s="35"/>
      <c r="P834" s="17" t="str">
        <f t="shared" si="63"/>
        <v/>
      </c>
      <c r="Q834" s="35"/>
      <c r="U834" s="28" t="str">
        <f t="shared" si="64"/>
        <v/>
      </c>
    </row>
    <row r="835" spans="1:21" x14ac:dyDescent="0.25">
      <c r="A835" s="35"/>
      <c r="B835" s="10"/>
      <c r="C835" s="11"/>
      <c r="D835" s="12"/>
      <c r="E835" s="35"/>
      <c r="F835" s="17" t="str">
        <f>IF(AND($B835="", $C835="", $D835=""), "", SUM($C$11:$C835))</f>
        <v/>
      </c>
      <c r="G835" s="35"/>
      <c r="H835" s="17" t="str">
        <f t="shared" si="60"/>
        <v/>
      </c>
      <c r="I835" s="35"/>
      <c r="J835" s="25" t="str">
        <f t="shared" si="61"/>
        <v/>
      </c>
      <c r="K835" s="35"/>
      <c r="L835" s="22" t="str">
        <f t="shared" si="62"/>
        <v/>
      </c>
      <c r="M835" s="35"/>
      <c r="N835" s="31" t="str">
        <f>IF($D835="", "", SUM($D$11:$D835))</f>
        <v/>
      </c>
      <c r="O835" s="35"/>
      <c r="P835" s="17" t="str">
        <f t="shared" si="63"/>
        <v/>
      </c>
      <c r="Q835" s="35"/>
      <c r="U835" s="28" t="str">
        <f t="shared" si="64"/>
        <v/>
      </c>
    </row>
    <row r="836" spans="1:21" x14ac:dyDescent="0.25">
      <c r="A836" s="35"/>
      <c r="B836" s="10"/>
      <c r="C836" s="11"/>
      <c r="D836" s="12"/>
      <c r="E836" s="35"/>
      <c r="F836" s="17" t="str">
        <f>IF(AND($B836="", $C836="", $D836=""), "", SUM($C$11:$C836))</f>
        <v/>
      </c>
      <c r="G836" s="35"/>
      <c r="H836" s="17" t="str">
        <f t="shared" si="60"/>
        <v/>
      </c>
      <c r="I836" s="35"/>
      <c r="J836" s="25" t="str">
        <f t="shared" si="61"/>
        <v/>
      </c>
      <c r="K836" s="35"/>
      <c r="L836" s="22" t="str">
        <f t="shared" si="62"/>
        <v/>
      </c>
      <c r="M836" s="35"/>
      <c r="N836" s="31" t="str">
        <f>IF($D836="", "", SUM($D$11:$D836))</f>
        <v/>
      </c>
      <c r="O836" s="35"/>
      <c r="P836" s="17" t="str">
        <f t="shared" si="63"/>
        <v/>
      </c>
      <c r="Q836" s="35"/>
      <c r="U836" s="28" t="str">
        <f t="shared" si="64"/>
        <v/>
      </c>
    </row>
    <row r="837" spans="1:21" x14ac:dyDescent="0.25">
      <c r="A837" s="35"/>
      <c r="B837" s="10"/>
      <c r="C837" s="11"/>
      <c r="D837" s="12"/>
      <c r="E837" s="35"/>
      <c r="F837" s="17" t="str">
        <f>IF(AND($B837="", $C837="", $D837=""), "", SUM($C$11:$C837))</f>
        <v/>
      </c>
      <c r="G837" s="35"/>
      <c r="H837" s="17" t="str">
        <f t="shared" si="60"/>
        <v/>
      </c>
      <c r="I837" s="35"/>
      <c r="J837" s="25" t="str">
        <f t="shared" si="61"/>
        <v/>
      </c>
      <c r="K837" s="35"/>
      <c r="L837" s="22" t="str">
        <f t="shared" si="62"/>
        <v/>
      </c>
      <c r="M837" s="35"/>
      <c r="N837" s="31" t="str">
        <f>IF($D837="", "", SUM($D$11:$D837))</f>
        <v/>
      </c>
      <c r="O837" s="35"/>
      <c r="P837" s="17" t="str">
        <f t="shared" si="63"/>
        <v/>
      </c>
      <c r="Q837" s="35"/>
      <c r="U837" s="28" t="str">
        <f t="shared" si="64"/>
        <v/>
      </c>
    </row>
    <row r="838" spans="1:21" x14ac:dyDescent="0.25">
      <c r="A838" s="35"/>
      <c r="B838" s="10"/>
      <c r="C838" s="11"/>
      <c r="D838" s="12"/>
      <c r="E838" s="35"/>
      <c r="F838" s="17" t="str">
        <f>IF(AND($B838="", $C838="", $D838=""), "", SUM($C$11:$C838))</f>
        <v/>
      </c>
      <c r="G838" s="35"/>
      <c r="H838" s="17" t="str">
        <f t="shared" si="60"/>
        <v/>
      </c>
      <c r="I838" s="35"/>
      <c r="J838" s="25" t="str">
        <f t="shared" si="61"/>
        <v/>
      </c>
      <c r="K838" s="35"/>
      <c r="L838" s="22" t="str">
        <f t="shared" si="62"/>
        <v/>
      </c>
      <c r="M838" s="35"/>
      <c r="N838" s="31" t="str">
        <f>IF($D838="", "", SUM($D$11:$D838))</f>
        <v/>
      </c>
      <c r="O838" s="35"/>
      <c r="P838" s="17" t="str">
        <f t="shared" si="63"/>
        <v/>
      </c>
      <c r="Q838" s="35"/>
      <c r="U838" s="28" t="str">
        <f t="shared" si="64"/>
        <v/>
      </c>
    </row>
    <row r="839" spans="1:21" x14ac:dyDescent="0.25">
      <c r="A839" s="35"/>
      <c r="B839" s="10"/>
      <c r="C839" s="11"/>
      <c r="D839" s="12"/>
      <c r="E839" s="35"/>
      <c r="F839" s="17" t="str">
        <f>IF(AND($B839="", $C839="", $D839=""), "", SUM($C$11:$C839))</f>
        <v/>
      </c>
      <c r="G839" s="35"/>
      <c r="H839" s="17" t="str">
        <f t="shared" si="60"/>
        <v/>
      </c>
      <c r="I839" s="35"/>
      <c r="J839" s="25" t="str">
        <f t="shared" si="61"/>
        <v/>
      </c>
      <c r="K839" s="35"/>
      <c r="L839" s="22" t="str">
        <f t="shared" si="62"/>
        <v/>
      </c>
      <c r="M839" s="35"/>
      <c r="N839" s="31" t="str">
        <f>IF($D839="", "", SUM($D$11:$D839))</f>
        <v/>
      </c>
      <c r="O839" s="35"/>
      <c r="P839" s="17" t="str">
        <f t="shared" si="63"/>
        <v/>
      </c>
      <c r="Q839" s="35"/>
      <c r="U839" s="28" t="str">
        <f t="shared" si="64"/>
        <v/>
      </c>
    </row>
    <row r="840" spans="1:21" x14ac:dyDescent="0.25">
      <c r="A840" s="35"/>
      <c r="B840" s="10"/>
      <c r="C840" s="11"/>
      <c r="D840" s="12"/>
      <c r="E840" s="35"/>
      <c r="F840" s="17" t="str">
        <f>IF(AND($B840="", $C840="", $D840=""), "", SUM($C$11:$C840))</f>
        <v/>
      </c>
      <c r="G840" s="35"/>
      <c r="H840" s="17" t="str">
        <f t="shared" si="60"/>
        <v/>
      </c>
      <c r="I840" s="35"/>
      <c r="J840" s="25" t="str">
        <f t="shared" si="61"/>
        <v/>
      </c>
      <c r="K840" s="35"/>
      <c r="L840" s="22" t="str">
        <f t="shared" si="62"/>
        <v/>
      </c>
      <c r="M840" s="35"/>
      <c r="N840" s="31" t="str">
        <f>IF($D840="", "", SUM($D$11:$D840))</f>
        <v/>
      </c>
      <c r="O840" s="35"/>
      <c r="P840" s="17" t="str">
        <f t="shared" si="63"/>
        <v/>
      </c>
      <c r="Q840" s="35"/>
      <c r="U840" s="28" t="str">
        <f t="shared" si="64"/>
        <v/>
      </c>
    </row>
    <row r="841" spans="1:21" x14ac:dyDescent="0.25">
      <c r="A841" s="35"/>
      <c r="B841" s="10"/>
      <c r="C841" s="11"/>
      <c r="D841" s="12"/>
      <c r="E841" s="35"/>
      <c r="F841" s="17" t="str">
        <f>IF(AND($B841="", $C841="", $D841=""), "", SUM($C$11:$C841))</f>
        <v/>
      </c>
      <c r="G841" s="35"/>
      <c r="H841" s="17" t="str">
        <f t="shared" si="60"/>
        <v/>
      </c>
      <c r="I841" s="35"/>
      <c r="J841" s="25" t="str">
        <f t="shared" si="61"/>
        <v/>
      </c>
      <c r="K841" s="35"/>
      <c r="L841" s="22" t="str">
        <f t="shared" si="62"/>
        <v/>
      </c>
      <c r="M841" s="35"/>
      <c r="N841" s="31" t="str">
        <f>IF($D841="", "", SUM($D$11:$D841))</f>
        <v/>
      </c>
      <c r="O841" s="35"/>
      <c r="P841" s="17" t="str">
        <f t="shared" si="63"/>
        <v/>
      </c>
      <c r="Q841" s="35"/>
      <c r="U841" s="28" t="str">
        <f t="shared" si="64"/>
        <v/>
      </c>
    </row>
    <row r="842" spans="1:21" x14ac:dyDescent="0.25">
      <c r="A842" s="35"/>
      <c r="B842" s="10"/>
      <c r="C842" s="11"/>
      <c r="D842" s="12"/>
      <c r="E842" s="35"/>
      <c r="F842" s="17" t="str">
        <f>IF(AND($B842="", $C842="", $D842=""), "", SUM($C$11:$C842))</f>
        <v/>
      </c>
      <c r="G842" s="35"/>
      <c r="H842" s="17" t="str">
        <f t="shared" si="60"/>
        <v/>
      </c>
      <c r="I842" s="35"/>
      <c r="J842" s="25" t="str">
        <f t="shared" si="61"/>
        <v/>
      </c>
      <c r="K842" s="35"/>
      <c r="L842" s="22" t="str">
        <f t="shared" si="62"/>
        <v/>
      </c>
      <c r="M842" s="35"/>
      <c r="N842" s="31" t="str">
        <f>IF($D842="", "", SUM($D$11:$D842))</f>
        <v/>
      </c>
      <c r="O842" s="35"/>
      <c r="P842" s="17" t="str">
        <f t="shared" si="63"/>
        <v/>
      </c>
      <c r="Q842" s="35"/>
      <c r="U842" s="28" t="str">
        <f t="shared" si="64"/>
        <v/>
      </c>
    </row>
    <row r="843" spans="1:21" x14ac:dyDescent="0.25">
      <c r="A843" s="35"/>
      <c r="B843" s="10"/>
      <c r="C843" s="11"/>
      <c r="D843" s="12"/>
      <c r="E843" s="35"/>
      <c r="F843" s="17" t="str">
        <f>IF(AND($B843="", $C843="", $D843=""), "", SUM($C$11:$C843))</f>
        <v/>
      </c>
      <c r="G843" s="35"/>
      <c r="H843" s="17" t="str">
        <f t="shared" ref="H843:H906" si="65">IF($F843="", "", $F$3-$F843)</f>
        <v/>
      </c>
      <c r="I843" s="35"/>
      <c r="J843" s="25" t="str">
        <f t="shared" ref="J843:J906" si="66">IF($F843="", "", ($F$3-$F843)/$F$3)</f>
        <v/>
      </c>
      <c r="K843" s="35"/>
      <c r="L843" s="22" t="str">
        <f t="shared" si="62"/>
        <v/>
      </c>
      <c r="M843" s="35"/>
      <c r="N843" s="31" t="str">
        <f>IF($D843="", "", SUM($D$11:$D843))</f>
        <v/>
      </c>
      <c r="O843" s="35"/>
      <c r="P843" s="17" t="str">
        <f t="shared" si="63"/>
        <v/>
      </c>
      <c r="Q843" s="35"/>
      <c r="U843" s="28" t="str">
        <f t="shared" si="64"/>
        <v/>
      </c>
    </row>
    <row r="844" spans="1:21" x14ac:dyDescent="0.25">
      <c r="A844" s="35"/>
      <c r="B844" s="10"/>
      <c r="C844" s="11"/>
      <c r="D844" s="12"/>
      <c r="E844" s="35"/>
      <c r="F844" s="17" t="str">
        <f>IF(AND($B844="", $C844="", $D844=""), "", SUM($C$11:$C844))</f>
        <v/>
      </c>
      <c r="G844" s="35"/>
      <c r="H844" s="17" t="str">
        <f t="shared" si="65"/>
        <v/>
      </c>
      <c r="I844" s="35"/>
      <c r="J844" s="25" t="str">
        <f t="shared" si="66"/>
        <v/>
      </c>
      <c r="K844" s="35"/>
      <c r="L844" s="22" t="str">
        <f t="shared" ref="L844:L907" si="67">IF($J844="", "", 1-$J844)</f>
        <v/>
      </c>
      <c r="M844" s="35"/>
      <c r="N844" s="31" t="str">
        <f>IF($D844="", "", SUM($D$11:$D844))</f>
        <v/>
      </c>
      <c r="O844" s="35"/>
      <c r="P844" s="17" t="str">
        <f t="shared" ref="P844:P907" si="68">IF(OR($C844="", $D844=""), "", IFERROR(ROUND(($D844/$C844)*24*60, 2), ""))</f>
        <v/>
      </c>
      <c r="Q844" s="35"/>
      <c r="U844" s="28" t="str">
        <f t="shared" ref="U844:U907" si="69">IF($L844="", "", IF(AND($L843&lt;1, $L844&gt;=1), "X", ""))</f>
        <v/>
      </c>
    </row>
    <row r="845" spans="1:21" x14ac:dyDescent="0.25">
      <c r="A845" s="35"/>
      <c r="B845" s="10"/>
      <c r="C845" s="11"/>
      <c r="D845" s="12"/>
      <c r="E845" s="35"/>
      <c r="F845" s="17" t="str">
        <f>IF(AND($B845="", $C845="", $D845=""), "", SUM($C$11:$C845))</f>
        <v/>
      </c>
      <c r="G845" s="35"/>
      <c r="H845" s="17" t="str">
        <f t="shared" si="65"/>
        <v/>
      </c>
      <c r="I845" s="35"/>
      <c r="J845" s="25" t="str">
        <f t="shared" si="66"/>
        <v/>
      </c>
      <c r="K845" s="35"/>
      <c r="L845" s="22" t="str">
        <f t="shared" si="67"/>
        <v/>
      </c>
      <c r="M845" s="35"/>
      <c r="N845" s="31" t="str">
        <f>IF($D845="", "", SUM($D$11:$D845))</f>
        <v/>
      </c>
      <c r="O845" s="35"/>
      <c r="P845" s="17" t="str">
        <f t="shared" si="68"/>
        <v/>
      </c>
      <c r="Q845" s="35"/>
      <c r="U845" s="28" t="str">
        <f t="shared" si="69"/>
        <v/>
      </c>
    </row>
    <row r="846" spans="1:21" x14ac:dyDescent="0.25">
      <c r="A846" s="35"/>
      <c r="B846" s="10"/>
      <c r="C846" s="11"/>
      <c r="D846" s="12"/>
      <c r="E846" s="35"/>
      <c r="F846" s="17" t="str">
        <f>IF(AND($B846="", $C846="", $D846=""), "", SUM($C$11:$C846))</f>
        <v/>
      </c>
      <c r="G846" s="35"/>
      <c r="H846" s="17" t="str">
        <f t="shared" si="65"/>
        <v/>
      </c>
      <c r="I846" s="35"/>
      <c r="J846" s="25" t="str">
        <f t="shared" si="66"/>
        <v/>
      </c>
      <c r="K846" s="35"/>
      <c r="L846" s="22" t="str">
        <f t="shared" si="67"/>
        <v/>
      </c>
      <c r="M846" s="35"/>
      <c r="N846" s="31" t="str">
        <f>IF($D846="", "", SUM($D$11:$D846))</f>
        <v/>
      </c>
      <c r="O846" s="35"/>
      <c r="P846" s="17" t="str">
        <f t="shared" si="68"/>
        <v/>
      </c>
      <c r="Q846" s="35"/>
      <c r="U846" s="28" t="str">
        <f t="shared" si="69"/>
        <v/>
      </c>
    </row>
    <row r="847" spans="1:21" x14ac:dyDescent="0.25">
      <c r="A847" s="35"/>
      <c r="B847" s="10"/>
      <c r="C847" s="11"/>
      <c r="D847" s="12"/>
      <c r="E847" s="35"/>
      <c r="F847" s="17" t="str">
        <f>IF(AND($B847="", $C847="", $D847=""), "", SUM($C$11:$C847))</f>
        <v/>
      </c>
      <c r="G847" s="35"/>
      <c r="H847" s="17" t="str">
        <f t="shared" si="65"/>
        <v/>
      </c>
      <c r="I847" s="35"/>
      <c r="J847" s="25" t="str">
        <f t="shared" si="66"/>
        <v/>
      </c>
      <c r="K847" s="35"/>
      <c r="L847" s="22" t="str">
        <f t="shared" si="67"/>
        <v/>
      </c>
      <c r="M847" s="35"/>
      <c r="N847" s="31" t="str">
        <f>IF($D847="", "", SUM($D$11:$D847))</f>
        <v/>
      </c>
      <c r="O847" s="35"/>
      <c r="P847" s="17" t="str">
        <f t="shared" si="68"/>
        <v/>
      </c>
      <c r="Q847" s="35"/>
      <c r="U847" s="28" t="str">
        <f t="shared" si="69"/>
        <v/>
      </c>
    </row>
    <row r="848" spans="1:21" x14ac:dyDescent="0.25">
      <c r="A848" s="35"/>
      <c r="B848" s="10"/>
      <c r="C848" s="11"/>
      <c r="D848" s="12"/>
      <c r="E848" s="35"/>
      <c r="F848" s="17" t="str">
        <f>IF(AND($B848="", $C848="", $D848=""), "", SUM($C$11:$C848))</f>
        <v/>
      </c>
      <c r="G848" s="35"/>
      <c r="H848" s="17" t="str">
        <f t="shared" si="65"/>
        <v/>
      </c>
      <c r="I848" s="35"/>
      <c r="J848" s="25" t="str">
        <f t="shared" si="66"/>
        <v/>
      </c>
      <c r="K848" s="35"/>
      <c r="L848" s="22" t="str">
        <f t="shared" si="67"/>
        <v/>
      </c>
      <c r="M848" s="35"/>
      <c r="N848" s="31" t="str">
        <f>IF($D848="", "", SUM($D$11:$D848))</f>
        <v/>
      </c>
      <c r="O848" s="35"/>
      <c r="P848" s="17" t="str">
        <f t="shared" si="68"/>
        <v/>
      </c>
      <c r="Q848" s="35"/>
      <c r="U848" s="28" t="str">
        <f t="shared" si="69"/>
        <v/>
      </c>
    </row>
    <row r="849" spans="1:21" x14ac:dyDescent="0.25">
      <c r="A849" s="35"/>
      <c r="B849" s="10"/>
      <c r="C849" s="11"/>
      <c r="D849" s="12"/>
      <c r="E849" s="35"/>
      <c r="F849" s="17" t="str">
        <f>IF(AND($B849="", $C849="", $D849=""), "", SUM($C$11:$C849))</f>
        <v/>
      </c>
      <c r="G849" s="35"/>
      <c r="H849" s="17" t="str">
        <f t="shared" si="65"/>
        <v/>
      </c>
      <c r="I849" s="35"/>
      <c r="J849" s="25" t="str">
        <f t="shared" si="66"/>
        <v/>
      </c>
      <c r="K849" s="35"/>
      <c r="L849" s="22" t="str">
        <f t="shared" si="67"/>
        <v/>
      </c>
      <c r="M849" s="35"/>
      <c r="N849" s="31" t="str">
        <f>IF($D849="", "", SUM($D$11:$D849))</f>
        <v/>
      </c>
      <c r="O849" s="35"/>
      <c r="P849" s="17" t="str">
        <f t="shared" si="68"/>
        <v/>
      </c>
      <c r="Q849" s="35"/>
      <c r="U849" s="28" t="str">
        <f t="shared" si="69"/>
        <v/>
      </c>
    </row>
    <row r="850" spans="1:21" x14ac:dyDescent="0.25">
      <c r="A850" s="35"/>
      <c r="B850" s="10"/>
      <c r="C850" s="11"/>
      <c r="D850" s="12"/>
      <c r="E850" s="35"/>
      <c r="F850" s="17" t="str">
        <f>IF(AND($B850="", $C850="", $D850=""), "", SUM($C$11:$C850))</f>
        <v/>
      </c>
      <c r="G850" s="35"/>
      <c r="H850" s="17" t="str">
        <f t="shared" si="65"/>
        <v/>
      </c>
      <c r="I850" s="35"/>
      <c r="J850" s="25" t="str">
        <f t="shared" si="66"/>
        <v/>
      </c>
      <c r="K850" s="35"/>
      <c r="L850" s="22" t="str">
        <f t="shared" si="67"/>
        <v/>
      </c>
      <c r="M850" s="35"/>
      <c r="N850" s="31" t="str">
        <f>IF($D850="", "", SUM($D$11:$D850))</f>
        <v/>
      </c>
      <c r="O850" s="35"/>
      <c r="P850" s="17" t="str">
        <f t="shared" si="68"/>
        <v/>
      </c>
      <c r="Q850" s="35"/>
      <c r="U850" s="28" t="str">
        <f t="shared" si="69"/>
        <v/>
      </c>
    </row>
    <row r="851" spans="1:21" x14ac:dyDescent="0.25">
      <c r="A851" s="35"/>
      <c r="B851" s="10"/>
      <c r="C851" s="11"/>
      <c r="D851" s="12"/>
      <c r="E851" s="35"/>
      <c r="F851" s="17" t="str">
        <f>IF(AND($B851="", $C851="", $D851=""), "", SUM($C$11:$C851))</f>
        <v/>
      </c>
      <c r="G851" s="35"/>
      <c r="H851" s="17" t="str">
        <f t="shared" si="65"/>
        <v/>
      </c>
      <c r="I851" s="35"/>
      <c r="J851" s="25" t="str">
        <f t="shared" si="66"/>
        <v/>
      </c>
      <c r="K851" s="35"/>
      <c r="L851" s="22" t="str">
        <f t="shared" si="67"/>
        <v/>
      </c>
      <c r="M851" s="35"/>
      <c r="N851" s="31" t="str">
        <f>IF($D851="", "", SUM($D$11:$D851))</f>
        <v/>
      </c>
      <c r="O851" s="35"/>
      <c r="P851" s="17" t="str">
        <f t="shared" si="68"/>
        <v/>
      </c>
      <c r="Q851" s="35"/>
      <c r="U851" s="28" t="str">
        <f t="shared" si="69"/>
        <v/>
      </c>
    </row>
    <row r="852" spans="1:21" x14ac:dyDescent="0.25">
      <c r="A852" s="35"/>
      <c r="B852" s="10"/>
      <c r="C852" s="11"/>
      <c r="D852" s="12"/>
      <c r="E852" s="35"/>
      <c r="F852" s="17" t="str">
        <f>IF(AND($B852="", $C852="", $D852=""), "", SUM($C$11:$C852))</f>
        <v/>
      </c>
      <c r="G852" s="35"/>
      <c r="H852" s="17" t="str">
        <f t="shared" si="65"/>
        <v/>
      </c>
      <c r="I852" s="35"/>
      <c r="J852" s="25" t="str">
        <f t="shared" si="66"/>
        <v/>
      </c>
      <c r="K852" s="35"/>
      <c r="L852" s="22" t="str">
        <f t="shared" si="67"/>
        <v/>
      </c>
      <c r="M852" s="35"/>
      <c r="N852" s="31" t="str">
        <f>IF($D852="", "", SUM($D$11:$D852))</f>
        <v/>
      </c>
      <c r="O852" s="35"/>
      <c r="P852" s="17" t="str">
        <f t="shared" si="68"/>
        <v/>
      </c>
      <c r="Q852" s="35"/>
      <c r="U852" s="28" t="str">
        <f t="shared" si="69"/>
        <v/>
      </c>
    </row>
    <row r="853" spans="1:21" x14ac:dyDescent="0.25">
      <c r="A853" s="35"/>
      <c r="B853" s="10"/>
      <c r="C853" s="11"/>
      <c r="D853" s="12"/>
      <c r="E853" s="35"/>
      <c r="F853" s="17" t="str">
        <f>IF(AND($B853="", $C853="", $D853=""), "", SUM($C$11:$C853))</f>
        <v/>
      </c>
      <c r="G853" s="35"/>
      <c r="H853" s="17" t="str">
        <f t="shared" si="65"/>
        <v/>
      </c>
      <c r="I853" s="35"/>
      <c r="J853" s="25" t="str">
        <f t="shared" si="66"/>
        <v/>
      </c>
      <c r="K853" s="35"/>
      <c r="L853" s="22" t="str">
        <f t="shared" si="67"/>
        <v/>
      </c>
      <c r="M853" s="35"/>
      <c r="N853" s="31" t="str">
        <f>IF($D853="", "", SUM($D$11:$D853))</f>
        <v/>
      </c>
      <c r="O853" s="35"/>
      <c r="P853" s="17" t="str">
        <f t="shared" si="68"/>
        <v/>
      </c>
      <c r="Q853" s="35"/>
      <c r="U853" s="28" t="str">
        <f t="shared" si="69"/>
        <v/>
      </c>
    </row>
    <row r="854" spans="1:21" x14ac:dyDescent="0.25">
      <c r="A854" s="35"/>
      <c r="B854" s="10"/>
      <c r="C854" s="11"/>
      <c r="D854" s="12"/>
      <c r="E854" s="35"/>
      <c r="F854" s="17" t="str">
        <f>IF(AND($B854="", $C854="", $D854=""), "", SUM($C$11:$C854))</f>
        <v/>
      </c>
      <c r="G854" s="35"/>
      <c r="H854" s="17" t="str">
        <f t="shared" si="65"/>
        <v/>
      </c>
      <c r="I854" s="35"/>
      <c r="J854" s="25" t="str">
        <f t="shared" si="66"/>
        <v/>
      </c>
      <c r="K854" s="35"/>
      <c r="L854" s="22" t="str">
        <f t="shared" si="67"/>
        <v/>
      </c>
      <c r="M854" s="35"/>
      <c r="N854" s="31" t="str">
        <f>IF($D854="", "", SUM($D$11:$D854))</f>
        <v/>
      </c>
      <c r="O854" s="35"/>
      <c r="P854" s="17" t="str">
        <f t="shared" si="68"/>
        <v/>
      </c>
      <c r="Q854" s="35"/>
      <c r="U854" s="28" t="str">
        <f t="shared" si="69"/>
        <v/>
      </c>
    </row>
    <row r="855" spans="1:21" x14ac:dyDescent="0.25">
      <c r="A855" s="35"/>
      <c r="B855" s="10"/>
      <c r="C855" s="11"/>
      <c r="D855" s="12"/>
      <c r="E855" s="35"/>
      <c r="F855" s="17" t="str">
        <f>IF(AND($B855="", $C855="", $D855=""), "", SUM($C$11:$C855))</f>
        <v/>
      </c>
      <c r="G855" s="35"/>
      <c r="H855" s="17" t="str">
        <f t="shared" si="65"/>
        <v/>
      </c>
      <c r="I855" s="35"/>
      <c r="J855" s="25" t="str">
        <f t="shared" si="66"/>
        <v/>
      </c>
      <c r="K855" s="35"/>
      <c r="L855" s="22" t="str">
        <f t="shared" si="67"/>
        <v/>
      </c>
      <c r="M855" s="35"/>
      <c r="N855" s="31" t="str">
        <f>IF($D855="", "", SUM($D$11:$D855))</f>
        <v/>
      </c>
      <c r="O855" s="35"/>
      <c r="P855" s="17" t="str">
        <f t="shared" si="68"/>
        <v/>
      </c>
      <c r="Q855" s="35"/>
      <c r="U855" s="28" t="str">
        <f t="shared" si="69"/>
        <v/>
      </c>
    </row>
    <row r="856" spans="1:21" x14ac:dyDescent="0.25">
      <c r="A856" s="35"/>
      <c r="B856" s="10"/>
      <c r="C856" s="11"/>
      <c r="D856" s="12"/>
      <c r="E856" s="35"/>
      <c r="F856" s="17" t="str">
        <f>IF(AND($B856="", $C856="", $D856=""), "", SUM($C$11:$C856))</f>
        <v/>
      </c>
      <c r="G856" s="35"/>
      <c r="H856" s="17" t="str">
        <f t="shared" si="65"/>
        <v/>
      </c>
      <c r="I856" s="35"/>
      <c r="J856" s="25" t="str">
        <f t="shared" si="66"/>
        <v/>
      </c>
      <c r="K856" s="35"/>
      <c r="L856" s="22" t="str">
        <f t="shared" si="67"/>
        <v/>
      </c>
      <c r="M856" s="35"/>
      <c r="N856" s="31" t="str">
        <f>IF($D856="", "", SUM($D$11:$D856))</f>
        <v/>
      </c>
      <c r="O856" s="35"/>
      <c r="P856" s="17" t="str">
        <f t="shared" si="68"/>
        <v/>
      </c>
      <c r="Q856" s="35"/>
      <c r="U856" s="28" t="str">
        <f t="shared" si="69"/>
        <v/>
      </c>
    </row>
    <row r="857" spans="1:21" x14ac:dyDescent="0.25">
      <c r="A857" s="35"/>
      <c r="B857" s="10"/>
      <c r="C857" s="11"/>
      <c r="D857" s="12"/>
      <c r="E857" s="35"/>
      <c r="F857" s="17" t="str">
        <f>IF(AND($B857="", $C857="", $D857=""), "", SUM($C$11:$C857))</f>
        <v/>
      </c>
      <c r="G857" s="35"/>
      <c r="H857" s="17" t="str">
        <f t="shared" si="65"/>
        <v/>
      </c>
      <c r="I857" s="35"/>
      <c r="J857" s="25" t="str">
        <f t="shared" si="66"/>
        <v/>
      </c>
      <c r="K857" s="35"/>
      <c r="L857" s="22" t="str">
        <f t="shared" si="67"/>
        <v/>
      </c>
      <c r="M857" s="35"/>
      <c r="N857" s="31" t="str">
        <f>IF($D857="", "", SUM($D$11:$D857))</f>
        <v/>
      </c>
      <c r="O857" s="35"/>
      <c r="P857" s="17" t="str">
        <f t="shared" si="68"/>
        <v/>
      </c>
      <c r="Q857" s="35"/>
      <c r="U857" s="28" t="str">
        <f t="shared" si="69"/>
        <v/>
      </c>
    </row>
    <row r="858" spans="1:21" x14ac:dyDescent="0.25">
      <c r="A858" s="35"/>
      <c r="B858" s="10"/>
      <c r="C858" s="11"/>
      <c r="D858" s="12"/>
      <c r="E858" s="35"/>
      <c r="F858" s="17" t="str">
        <f>IF(AND($B858="", $C858="", $D858=""), "", SUM($C$11:$C858))</f>
        <v/>
      </c>
      <c r="G858" s="35"/>
      <c r="H858" s="17" t="str">
        <f t="shared" si="65"/>
        <v/>
      </c>
      <c r="I858" s="35"/>
      <c r="J858" s="25" t="str">
        <f t="shared" si="66"/>
        <v/>
      </c>
      <c r="K858" s="35"/>
      <c r="L858" s="22" t="str">
        <f t="shared" si="67"/>
        <v/>
      </c>
      <c r="M858" s="35"/>
      <c r="N858" s="31" t="str">
        <f>IF($D858="", "", SUM($D$11:$D858))</f>
        <v/>
      </c>
      <c r="O858" s="35"/>
      <c r="P858" s="17" t="str">
        <f t="shared" si="68"/>
        <v/>
      </c>
      <c r="Q858" s="35"/>
      <c r="U858" s="28" t="str">
        <f t="shared" si="69"/>
        <v/>
      </c>
    </row>
    <row r="859" spans="1:21" x14ac:dyDescent="0.25">
      <c r="A859" s="35"/>
      <c r="B859" s="10"/>
      <c r="C859" s="11"/>
      <c r="D859" s="12"/>
      <c r="E859" s="35"/>
      <c r="F859" s="17" t="str">
        <f>IF(AND($B859="", $C859="", $D859=""), "", SUM($C$11:$C859))</f>
        <v/>
      </c>
      <c r="G859" s="35"/>
      <c r="H859" s="17" t="str">
        <f t="shared" si="65"/>
        <v/>
      </c>
      <c r="I859" s="35"/>
      <c r="J859" s="25" t="str">
        <f t="shared" si="66"/>
        <v/>
      </c>
      <c r="K859" s="35"/>
      <c r="L859" s="22" t="str">
        <f t="shared" si="67"/>
        <v/>
      </c>
      <c r="M859" s="35"/>
      <c r="N859" s="31" t="str">
        <f>IF($D859="", "", SUM($D$11:$D859))</f>
        <v/>
      </c>
      <c r="O859" s="35"/>
      <c r="P859" s="17" t="str">
        <f t="shared" si="68"/>
        <v/>
      </c>
      <c r="Q859" s="35"/>
      <c r="U859" s="28" t="str">
        <f t="shared" si="69"/>
        <v/>
      </c>
    </row>
    <row r="860" spans="1:21" x14ac:dyDescent="0.25">
      <c r="A860" s="35"/>
      <c r="B860" s="10"/>
      <c r="C860" s="11"/>
      <c r="D860" s="12"/>
      <c r="E860" s="35"/>
      <c r="F860" s="17" t="str">
        <f>IF(AND($B860="", $C860="", $D860=""), "", SUM($C$11:$C860))</f>
        <v/>
      </c>
      <c r="G860" s="35"/>
      <c r="H860" s="17" t="str">
        <f t="shared" si="65"/>
        <v/>
      </c>
      <c r="I860" s="35"/>
      <c r="J860" s="25" t="str">
        <f t="shared" si="66"/>
        <v/>
      </c>
      <c r="K860" s="35"/>
      <c r="L860" s="22" t="str">
        <f t="shared" si="67"/>
        <v/>
      </c>
      <c r="M860" s="35"/>
      <c r="N860" s="31" t="str">
        <f>IF($D860="", "", SUM($D$11:$D860))</f>
        <v/>
      </c>
      <c r="O860" s="35"/>
      <c r="P860" s="17" t="str">
        <f t="shared" si="68"/>
        <v/>
      </c>
      <c r="Q860" s="35"/>
      <c r="U860" s="28" t="str">
        <f t="shared" si="69"/>
        <v/>
      </c>
    </row>
    <row r="861" spans="1:21" x14ac:dyDescent="0.25">
      <c r="A861" s="35"/>
      <c r="B861" s="10"/>
      <c r="C861" s="11"/>
      <c r="D861" s="12"/>
      <c r="E861" s="35"/>
      <c r="F861" s="17" t="str">
        <f>IF(AND($B861="", $C861="", $D861=""), "", SUM($C$11:$C861))</f>
        <v/>
      </c>
      <c r="G861" s="35"/>
      <c r="H861" s="17" t="str">
        <f t="shared" si="65"/>
        <v/>
      </c>
      <c r="I861" s="35"/>
      <c r="J861" s="25" t="str">
        <f t="shared" si="66"/>
        <v/>
      </c>
      <c r="K861" s="35"/>
      <c r="L861" s="22" t="str">
        <f t="shared" si="67"/>
        <v/>
      </c>
      <c r="M861" s="35"/>
      <c r="N861" s="31" t="str">
        <f>IF($D861="", "", SUM($D$11:$D861))</f>
        <v/>
      </c>
      <c r="O861" s="35"/>
      <c r="P861" s="17" t="str">
        <f t="shared" si="68"/>
        <v/>
      </c>
      <c r="Q861" s="35"/>
      <c r="U861" s="28" t="str">
        <f t="shared" si="69"/>
        <v/>
      </c>
    </row>
    <row r="862" spans="1:21" x14ac:dyDescent="0.25">
      <c r="A862" s="35"/>
      <c r="B862" s="10"/>
      <c r="C862" s="11"/>
      <c r="D862" s="12"/>
      <c r="E862" s="35"/>
      <c r="F862" s="17" t="str">
        <f>IF(AND($B862="", $C862="", $D862=""), "", SUM($C$11:$C862))</f>
        <v/>
      </c>
      <c r="G862" s="35"/>
      <c r="H862" s="17" t="str">
        <f t="shared" si="65"/>
        <v/>
      </c>
      <c r="I862" s="35"/>
      <c r="J862" s="25" t="str">
        <f t="shared" si="66"/>
        <v/>
      </c>
      <c r="K862" s="35"/>
      <c r="L862" s="22" t="str">
        <f t="shared" si="67"/>
        <v/>
      </c>
      <c r="M862" s="35"/>
      <c r="N862" s="31" t="str">
        <f>IF($D862="", "", SUM($D$11:$D862))</f>
        <v/>
      </c>
      <c r="O862" s="35"/>
      <c r="P862" s="17" t="str">
        <f t="shared" si="68"/>
        <v/>
      </c>
      <c r="Q862" s="35"/>
      <c r="U862" s="28" t="str">
        <f t="shared" si="69"/>
        <v/>
      </c>
    </row>
    <row r="863" spans="1:21" x14ac:dyDescent="0.25">
      <c r="A863" s="35"/>
      <c r="B863" s="10"/>
      <c r="C863" s="11"/>
      <c r="D863" s="12"/>
      <c r="E863" s="35"/>
      <c r="F863" s="17" t="str">
        <f>IF(AND($B863="", $C863="", $D863=""), "", SUM($C$11:$C863))</f>
        <v/>
      </c>
      <c r="G863" s="35"/>
      <c r="H863" s="17" t="str">
        <f t="shared" si="65"/>
        <v/>
      </c>
      <c r="I863" s="35"/>
      <c r="J863" s="25" t="str">
        <f t="shared" si="66"/>
        <v/>
      </c>
      <c r="K863" s="35"/>
      <c r="L863" s="22" t="str">
        <f t="shared" si="67"/>
        <v/>
      </c>
      <c r="M863" s="35"/>
      <c r="N863" s="31" t="str">
        <f>IF($D863="", "", SUM($D$11:$D863))</f>
        <v/>
      </c>
      <c r="O863" s="35"/>
      <c r="P863" s="17" t="str">
        <f t="shared" si="68"/>
        <v/>
      </c>
      <c r="Q863" s="35"/>
      <c r="U863" s="28" t="str">
        <f t="shared" si="69"/>
        <v/>
      </c>
    </row>
    <row r="864" spans="1:21" x14ac:dyDescent="0.25">
      <c r="A864" s="35"/>
      <c r="B864" s="10"/>
      <c r="C864" s="11"/>
      <c r="D864" s="12"/>
      <c r="E864" s="35"/>
      <c r="F864" s="17" t="str">
        <f>IF(AND($B864="", $C864="", $D864=""), "", SUM($C$11:$C864))</f>
        <v/>
      </c>
      <c r="G864" s="35"/>
      <c r="H864" s="17" t="str">
        <f t="shared" si="65"/>
        <v/>
      </c>
      <c r="I864" s="35"/>
      <c r="J864" s="25" t="str">
        <f t="shared" si="66"/>
        <v/>
      </c>
      <c r="K864" s="35"/>
      <c r="L864" s="22" t="str">
        <f t="shared" si="67"/>
        <v/>
      </c>
      <c r="M864" s="35"/>
      <c r="N864" s="31" t="str">
        <f>IF($D864="", "", SUM($D$11:$D864))</f>
        <v/>
      </c>
      <c r="O864" s="35"/>
      <c r="P864" s="17" t="str">
        <f t="shared" si="68"/>
        <v/>
      </c>
      <c r="Q864" s="35"/>
      <c r="U864" s="28" t="str">
        <f t="shared" si="69"/>
        <v/>
      </c>
    </row>
    <row r="865" spans="1:21" x14ac:dyDescent="0.25">
      <c r="A865" s="35"/>
      <c r="B865" s="10"/>
      <c r="C865" s="11"/>
      <c r="D865" s="12"/>
      <c r="E865" s="35"/>
      <c r="F865" s="17" t="str">
        <f>IF(AND($B865="", $C865="", $D865=""), "", SUM($C$11:$C865))</f>
        <v/>
      </c>
      <c r="G865" s="35"/>
      <c r="H865" s="17" t="str">
        <f t="shared" si="65"/>
        <v/>
      </c>
      <c r="I865" s="35"/>
      <c r="J865" s="25" t="str">
        <f t="shared" si="66"/>
        <v/>
      </c>
      <c r="K865" s="35"/>
      <c r="L865" s="22" t="str">
        <f t="shared" si="67"/>
        <v/>
      </c>
      <c r="M865" s="35"/>
      <c r="N865" s="31" t="str">
        <f>IF($D865="", "", SUM($D$11:$D865))</f>
        <v/>
      </c>
      <c r="O865" s="35"/>
      <c r="P865" s="17" t="str">
        <f t="shared" si="68"/>
        <v/>
      </c>
      <c r="Q865" s="35"/>
      <c r="U865" s="28" t="str">
        <f t="shared" si="69"/>
        <v/>
      </c>
    </row>
    <row r="866" spans="1:21" x14ac:dyDescent="0.25">
      <c r="A866" s="35"/>
      <c r="B866" s="10"/>
      <c r="C866" s="11"/>
      <c r="D866" s="12"/>
      <c r="E866" s="35"/>
      <c r="F866" s="17" t="str">
        <f>IF(AND($B866="", $C866="", $D866=""), "", SUM($C$11:$C866))</f>
        <v/>
      </c>
      <c r="G866" s="35"/>
      <c r="H866" s="17" t="str">
        <f t="shared" si="65"/>
        <v/>
      </c>
      <c r="I866" s="35"/>
      <c r="J866" s="25" t="str">
        <f t="shared" si="66"/>
        <v/>
      </c>
      <c r="K866" s="35"/>
      <c r="L866" s="22" t="str">
        <f t="shared" si="67"/>
        <v/>
      </c>
      <c r="M866" s="35"/>
      <c r="N866" s="31" t="str">
        <f>IF($D866="", "", SUM($D$11:$D866))</f>
        <v/>
      </c>
      <c r="O866" s="35"/>
      <c r="P866" s="17" t="str">
        <f t="shared" si="68"/>
        <v/>
      </c>
      <c r="Q866" s="35"/>
      <c r="U866" s="28" t="str">
        <f t="shared" si="69"/>
        <v/>
      </c>
    </row>
    <row r="867" spans="1:21" x14ac:dyDescent="0.25">
      <c r="A867" s="35"/>
      <c r="B867" s="10"/>
      <c r="C867" s="11"/>
      <c r="D867" s="12"/>
      <c r="E867" s="35"/>
      <c r="F867" s="17" t="str">
        <f>IF(AND($B867="", $C867="", $D867=""), "", SUM($C$11:$C867))</f>
        <v/>
      </c>
      <c r="G867" s="35"/>
      <c r="H867" s="17" t="str">
        <f t="shared" si="65"/>
        <v/>
      </c>
      <c r="I867" s="35"/>
      <c r="J867" s="25" t="str">
        <f t="shared" si="66"/>
        <v/>
      </c>
      <c r="K867" s="35"/>
      <c r="L867" s="22" t="str">
        <f t="shared" si="67"/>
        <v/>
      </c>
      <c r="M867" s="35"/>
      <c r="N867" s="31" t="str">
        <f>IF($D867="", "", SUM($D$11:$D867))</f>
        <v/>
      </c>
      <c r="O867" s="35"/>
      <c r="P867" s="17" t="str">
        <f t="shared" si="68"/>
        <v/>
      </c>
      <c r="Q867" s="35"/>
      <c r="U867" s="28" t="str">
        <f t="shared" si="69"/>
        <v/>
      </c>
    </row>
    <row r="868" spans="1:21" x14ac:dyDescent="0.25">
      <c r="A868" s="35"/>
      <c r="B868" s="10"/>
      <c r="C868" s="11"/>
      <c r="D868" s="12"/>
      <c r="E868" s="35"/>
      <c r="F868" s="17" t="str">
        <f>IF(AND($B868="", $C868="", $D868=""), "", SUM($C$11:$C868))</f>
        <v/>
      </c>
      <c r="G868" s="35"/>
      <c r="H868" s="17" t="str">
        <f t="shared" si="65"/>
        <v/>
      </c>
      <c r="I868" s="35"/>
      <c r="J868" s="25" t="str">
        <f t="shared" si="66"/>
        <v/>
      </c>
      <c r="K868" s="35"/>
      <c r="L868" s="22" t="str">
        <f t="shared" si="67"/>
        <v/>
      </c>
      <c r="M868" s="35"/>
      <c r="N868" s="31" t="str">
        <f>IF($D868="", "", SUM($D$11:$D868))</f>
        <v/>
      </c>
      <c r="O868" s="35"/>
      <c r="P868" s="17" t="str">
        <f t="shared" si="68"/>
        <v/>
      </c>
      <c r="Q868" s="35"/>
      <c r="U868" s="28" t="str">
        <f t="shared" si="69"/>
        <v/>
      </c>
    </row>
    <row r="869" spans="1:21" x14ac:dyDescent="0.25">
      <c r="A869" s="35"/>
      <c r="B869" s="10"/>
      <c r="C869" s="11"/>
      <c r="D869" s="12"/>
      <c r="E869" s="35"/>
      <c r="F869" s="17" t="str">
        <f>IF(AND($B869="", $C869="", $D869=""), "", SUM($C$11:$C869))</f>
        <v/>
      </c>
      <c r="G869" s="35"/>
      <c r="H869" s="17" t="str">
        <f t="shared" si="65"/>
        <v/>
      </c>
      <c r="I869" s="35"/>
      <c r="J869" s="25" t="str">
        <f t="shared" si="66"/>
        <v/>
      </c>
      <c r="K869" s="35"/>
      <c r="L869" s="22" t="str">
        <f t="shared" si="67"/>
        <v/>
      </c>
      <c r="M869" s="35"/>
      <c r="N869" s="31" t="str">
        <f>IF($D869="", "", SUM($D$11:$D869))</f>
        <v/>
      </c>
      <c r="O869" s="35"/>
      <c r="P869" s="17" t="str">
        <f t="shared" si="68"/>
        <v/>
      </c>
      <c r="Q869" s="35"/>
      <c r="U869" s="28" t="str">
        <f t="shared" si="69"/>
        <v/>
      </c>
    </row>
    <row r="870" spans="1:21" x14ac:dyDescent="0.25">
      <c r="A870" s="35"/>
      <c r="B870" s="10"/>
      <c r="C870" s="11"/>
      <c r="D870" s="12"/>
      <c r="E870" s="35"/>
      <c r="F870" s="17" t="str">
        <f>IF(AND($B870="", $C870="", $D870=""), "", SUM($C$11:$C870))</f>
        <v/>
      </c>
      <c r="G870" s="35"/>
      <c r="H870" s="17" t="str">
        <f t="shared" si="65"/>
        <v/>
      </c>
      <c r="I870" s="35"/>
      <c r="J870" s="25" t="str">
        <f t="shared" si="66"/>
        <v/>
      </c>
      <c r="K870" s="35"/>
      <c r="L870" s="22" t="str">
        <f t="shared" si="67"/>
        <v/>
      </c>
      <c r="M870" s="35"/>
      <c r="N870" s="31" t="str">
        <f>IF($D870="", "", SUM($D$11:$D870))</f>
        <v/>
      </c>
      <c r="O870" s="35"/>
      <c r="P870" s="17" t="str">
        <f t="shared" si="68"/>
        <v/>
      </c>
      <c r="Q870" s="35"/>
      <c r="U870" s="28" t="str">
        <f t="shared" si="69"/>
        <v/>
      </c>
    </row>
    <row r="871" spans="1:21" x14ac:dyDescent="0.25">
      <c r="A871" s="35"/>
      <c r="B871" s="10"/>
      <c r="C871" s="11"/>
      <c r="D871" s="12"/>
      <c r="E871" s="35"/>
      <c r="F871" s="17" t="str">
        <f>IF(AND($B871="", $C871="", $D871=""), "", SUM($C$11:$C871))</f>
        <v/>
      </c>
      <c r="G871" s="35"/>
      <c r="H871" s="17" t="str">
        <f t="shared" si="65"/>
        <v/>
      </c>
      <c r="I871" s="35"/>
      <c r="J871" s="25" t="str">
        <f t="shared" si="66"/>
        <v/>
      </c>
      <c r="K871" s="35"/>
      <c r="L871" s="22" t="str">
        <f t="shared" si="67"/>
        <v/>
      </c>
      <c r="M871" s="35"/>
      <c r="N871" s="31" t="str">
        <f>IF($D871="", "", SUM($D$11:$D871))</f>
        <v/>
      </c>
      <c r="O871" s="35"/>
      <c r="P871" s="17" t="str">
        <f t="shared" si="68"/>
        <v/>
      </c>
      <c r="Q871" s="35"/>
      <c r="U871" s="28" t="str">
        <f t="shared" si="69"/>
        <v/>
      </c>
    </row>
    <row r="872" spans="1:21" x14ac:dyDescent="0.25">
      <c r="A872" s="35"/>
      <c r="B872" s="10"/>
      <c r="C872" s="11"/>
      <c r="D872" s="12"/>
      <c r="E872" s="35"/>
      <c r="F872" s="17" t="str">
        <f>IF(AND($B872="", $C872="", $D872=""), "", SUM($C$11:$C872))</f>
        <v/>
      </c>
      <c r="G872" s="35"/>
      <c r="H872" s="17" t="str">
        <f t="shared" si="65"/>
        <v/>
      </c>
      <c r="I872" s="35"/>
      <c r="J872" s="25" t="str">
        <f t="shared" si="66"/>
        <v/>
      </c>
      <c r="K872" s="35"/>
      <c r="L872" s="22" t="str">
        <f t="shared" si="67"/>
        <v/>
      </c>
      <c r="M872" s="35"/>
      <c r="N872" s="31" t="str">
        <f>IF($D872="", "", SUM($D$11:$D872))</f>
        <v/>
      </c>
      <c r="O872" s="35"/>
      <c r="P872" s="17" t="str">
        <f t="shared" si="68"/>
        <v/>
      </c>
      <c r="Q872" s="35"/>
      <c r="U872" s="28" t="str">
        <f t="shared" si="69"/>
        <v/>
      </c>
    </row>
    <row r="873" spans="1:21" x14ac:dyDescent="0.25">
      <c r="A873" s="35"/>
      <c r="B873" s="10"/>
      <c r="C873" s="11"/>
      <c r="D873" s="12"/>
      <c r="E873" s="35"/>
      <c r="F873" s="17" t="str">
        <f>IF(AND($B873="", $C873="", $D873=""), "", SUM($C$11:$C873))</f>
        <v/>
      </c>
      <c r="G873" s="35"/>
      <c r="H873" s="17" t="str">
        <f t="shared" si="65"/>
        <v/>
      </c>
      <c r="I873" s="35"/>
      <c r="J873" s="25" t="str">
        <f t="shared" si="66"/>
        <v/>
      </c>
      <c r="K873" s="35"/>
      <c r="L873" s="22" t="str">
        <f t="shared" si="67"/>
        <v/>
      </c>
      <c r="M873" s="35"/>
      <c r="N873" s="31" t="str">
        <f>IF($D873="", "", SUM($D$11:$D873))</f>
        <v/>
      </c>
      <c r="O873" s="35"/>
      <c r="P873" s="17" t="str">
        <f t="shared" si="68"/>
        <v/>
      </c>
      <c r="Q873" s="35"/>
      <c r="U873" s="28" t="str">
        <f t="shared" si="69"/>
        <v/>
      </c>
    </row>
    <row r="874" spans="1:21" x14ac:dyDescent="0.25">
      <c r="A874" s="35"/>
      <c r="B874" s="10"/>
      <c r="C874" s="11"/>
      <c r="D874" s="12"/>
      <c r="E874" s="35"/>
      <c r="F874" s="17" t="str">
        <f>IF(AND($B874="", $C874="", $D874=""), "", SUM($C$11:$C874))</f>
        <v/>
      </c>
      <c r="G874" s="35"/>
      <c r="H874" s="17" t="str">
        <f t="shared" si="65"/>
        <v/>
      </c>
      <c r="I874" s="35"/>
      <c r="J874" s="25" t="str">
        <f t="shared" si="66"/>
        <v/>
      </c>
      <c r="K874" s="35"/>
      <c r="L874" s="22" t="str">
        <f t="shared" si="67"/>
        <v/>
      </c>
      <c r="M874" s="35"/>
      <c r="N874" s="31" t="str">
        <f>IF($D874="", "", SUM($D$11:$D874))</f>
        <v/>
      </c>
      <c r="O874" s="35"/>
      <c r="P874" s="17" t="str">
        <f t="shared" si="68"/>
        <v/>
      </c>
      <c r="Q874" s="35"/>
      <c r="U874" s="28" t="str">
        <f t="shared" si="69"/>
        <v/>
      </c>
    </row>
    <row r="875" spans="1:21" x14ac:dyDescent="0.25">
      <c r="A875" s="35"/>
      <c r="B875" s="10"/>
      <c r="C875" s="11"/>
      <c r="D875" s="12"/>
      <c r="E875" s="35"/>
      <c r="F875" s="17" t="str">
        <f>IF(AND($B875="", $C875="", $D875=""), "", SUM($C$11:$C875))</f>
        <v/>
      </c>
      <c r="G875" s="35"/>
      <c r="H875" s="17" t="str">
        <f t="shared" si="65"/>
        <v/>
      </c>
      <c r="I875" s="35"/>
      <c r="J875" s="25" t="str">
        <f t="shared" si="66"/>
        <v/>
      </c>
      <c r="K875" s="35"/>
      <c r="L875" s="22" t="str">
        <f t="shared" si="67"/>
        <v/>
      </c>
      <c r="M875" s="35"/>
      <c r="N875" s="31" t="str">
        <f>IF($D875="", "", SUM($D$11:$D875))</f>
        <v/>
      </c>
      <c r="O875" s="35"/>
      <c r="P875" s="17" t="str">
        <f t="shared" si="68"/>
        <v/>
      </c>
      <c r="Q875" s="35"/>
      <c r="U875" s="28" t="str">
        <f t="shared" si="69"/>
        <v/>
      </c>
    </row>
    <row r="876" spans="1:21" x14ac:dyDescent="0.25">
      <c r="A876" s="35"/>
      <c r="B876" s="10"/>
      <c r="C876" s="11"/>
      <c r="D876" s="12"/>
      <c r="E876" s="35"/>
      <c r="F876" s="17" t="str">
        <f>IF(AND($B876="", $C876="", $D876=""), "", SUM($C$11:$C876))</f>
        <v/>
      </c>
      <c r="G876" s="35"/>
      <c r="H876" s="17" t="str">
        <f t="shared" si="65"/>
        <v/>
      </c>
      <c r="I876" s="35"/>
      <c r="J876" s="25" t="str">
        <f t="shared" si="66"/>
        <v/>
      </c>
      <c r="K876" s="35"/>
      <c r="L876" s="22" t="str">
        <f t="shared" si="67"/>
        <v/>
      </c>
      <c r="M876" s="35"/>
      <c r="N876" s="31" t="str">
        <f>IF($D876="", "", SUM($D$11:$D876))</f>
        <v/>
      </c>
      <c r="O876" s="35"/>
      <c r="P876" s="17" t="str">
        <f t="shared" si="68"/>
        <v/>
      </c>
      <c r="Q876" s="35"/>
      <c r="U876" s="28" t="str">
        <f t="shared" si="69"/>
        <v/>
      </c>
    </row>
    <row r="877" spans="1:21" x14ac:dyDescent="0.25">
      <c r="A877" s="35"/>
      <c r="B877" s="10"/>
      <c r="C877" s="11"/>
      <c r="D877" s="12"/>
      <c r="E877" s="35"/>
      <c r="F877" s="17" t="str">
        <f>IF(AND($B877="", $C877="", $D877=""), "", SUM($C$11:$C877))</f>
        <v/>
      </c>
      <c r="G877" s="35"/>
      <c r="H877" s="17" t="str">
        <f t="shared" si="65"/>
        <v/>
      </c>
      <c r="I877" s="35"/>
      <c r="J877" s="25" t="str">
        <f t="shared" si="66"/>
        <v/>
      </c>
      <c r="K877" s="35"/>
      <c r="L877" s="22" t="str">
        <f t="shared" si="67"/>
        <v/>
      </c>
      <c r="M877" s="35"/>
      <c r="N877" s="31" t="str">
        <f>IF($D877="", "", SUM($D$11:$D877))</f>
        <v/>
      </c>
      <c r="O877" s="35"/>
      <c r="P877" s="17" t="str">
        <f t="shared" si="68"/>
        <v/>
      </c>
      <c r="Q877" s="35"/>
      <c r="U877" s="28" t="str">
        <f t="shared" si="69"/>
        <v/>
      </c>
    </row>
    <row r="878" spans="1:21" x14ac:dyDescent="0.25">
      <c r="A878" s="35"/>
      <c r="B878" s="10"/>
      <c r="C878" s="11"/>
      <c r="D878" s="12"/>
      <c r="E878" s="35"/>
      <c r="F878" s="17" t="str">
        <f>IF(AND($B878="", $C878="", $D878=""), "", SUM($C$11:$C878))</f>
        <v/>
      </c>
      <c r="G878" s="35"/>
      <c r="H878" s="17" t="str">
        <f t="shared" si="65"/>
        <v/>
      </c>
      <c r="I878" s="35"/>
      <c r="J878" s="25" t="str">
        <f t="shared" si="66"/>
        <v/>
      </c>
      <c r="K878" s="35"/>
      <c r="L878" s="22" t="str">
        <f t="shared" si="67"/>
        <v/>
      </c>
      <c r="M878" s="35"/>
      <c r="N878" s="31" t="str">
        <f>IF($D878="", "", SUM($D$11:$D878))</f>
        <v/>
      </c>
      <c r="O878" s="35"/>
      <c r="P878" s="17" t="str">
        <f t="shared" si="68"/>
        <v/>
      </c>
      <c r="Q878" s="35"/>
      <c r="U878" s="28" t="str">
        <f t="shared" si="69"/>
        <v/>
      </c>
    </row>
    <row r="879" spans="1:21" x14ac:dyDescent="0.25">
      <c r="A879" s="35"/>
      <c r="B879" s="10"/>
      <c r="C879" s="11"/>
      <c r="D879" s="12"/>
      <c r="E879" s="35"/>
      <c r="F879" s="17" t="str">
        <f>IF(AND($B879="", $C879="", $D879=""), "", SUM($C$11:$C879))</f>
        <v/>
      </c>
      <c r="G879" s="35"/>
      <c r="H879" s="17" t="str">
        <f t="shared" si="65"/>
        <v/>
      </c>
      <c r="I879" s="35"/>
      <c r="J879" s="25" t="str">
        <f t="shared" si="66"/>
        <v/>
      </c>
      <c r="K879" s="35"/>
      <c r="L879" s="22" t="str">
        <f t="shared" si="67"/>
        <v/>
      </c>
      <c r="M879" s="35"/>
      <c r="N879" s="31" t="str">
        <f>IF($D879="", "", SUM($D$11:$D879))</f>
        <v/>
      </c>
      <c r="O879" s="35"/>
      <c r="P879" s="17" t="str">
        <f t="shared" si="68"/>
        <v/>
      </c>
      <c r="Q879" s="35"/>
      <c r="U879" s="28" t="str">
        <f t="shared" si="69"/>
        <v/>
      </c>
    </row>
    <row r="880" spans="1:21" x14ac:dyDescent="0.25">
      <c r="A880" s="35"/>
      <c r="B880" s="10"/>
      <c r="C880" s="11"/>
      <c r="D880" s="12"/>
      <c r="E880" s="35"/>
      <c r="F880" s="17" t="str">
        <f>IF(AND($B880="", $C880="", $D880=""), "", SUM($C$11:$C880))</f>
        <v/>
      </c>
      <c r="G880" s="35"/>
      <c r="H880" s="17" t="str">
        <f t="shared" si="65"/>
        <v/>
      </c>
      <c r="I880" s="35"/>
      <c r="J880" s="25" t="str">
        <f t="shared" si="66"/>
        <v/>
      </c>
      <c r="K880" s="35"/>
      <c r="L880" s="22" t="str">
        <f t="shared" si="67"/>
        <v/>
      </c>
      <c r="M880" s="35"/>
      <c r="N880" s="31" t="str">
        <f>IF($D880="", "", SUM($D$11:$D880))</f>
        <v/>
      </c>
      <c r="O880" s="35"/>
      <c r="P880" s="17" t="str">
        <f t="shared" si="68"/>
        <v/>
      </c>
      <c r="Q880" s="35"/>
      <c r="U880" s="28" t="str">
        <f t="shared" si="69"/>
        <v/>
      </c>
    </row>
    <row r="881" spans="1:21" x14ac:dyDescent="0.25">
      <c r="A881" s="35"/>
      <c r="B881" s="10"/>
      <c r="C881" s="11"/>
      <c r="D881" s="12"/>
      <c r="E881" s="35"/>
      <c r="F881" s="17" t="str">
        <f>IF(AND($B881="", $C881="", $D881=""), "", SUM($C$11:$C881))</f>
        <v/>
      </c>
      <c r="G881" s="35"/>
      <c r="H881" s="17" t="str">
        <f t="shared" si="65"/>
        <v/>
      </c>
      <c r="I881" s="35"/>
      <c r="J881" s="25" t="str">
        <f t="shared" si="66"/>
        <v/>
      </c>
      <c r="K881" s="35"/>
      <c r="L881" s="22" t="str">
        <f t="shared" si="67"/>
        <v/>
      </c>
      <c r="M881" s="35"/>
      <c r="N881" s="31" t="str">
        <f>IF($D881="", "", SUM($D$11:$D881))</f>
        <v/>
      </c>
      <c r="O881" s="35"/>
      <c r="P881" s="17" t="str">
        <f t="shared" si="68"/>
        <v/>
      </c>
      <c r="Q881" s="35"/>
      <c r="U881" s="28" t="str">
        <f t="shared" si="69"/>
        <v/>
      </c>
    </row>
    <row r="882" spans="1:21" x14ac:dyDescent="0.25">
      <c r="A882" s="35"/>
      <c r="B882" s="10"/>
      <c r="C882" s="11"/>
      <c r="D882" s="12"/>
      <c r="E882" s="35"/>
      <c r="F882" s="17" t="str">
        <f>IF(AND($B882="", $C882="", $D882=""), "", SUM($C$11:$C882))</f>
        <v/>
      </c>
      <c r="G882" s="35"/>
      <c r="H882" s="17" t="str">
        <f t="shared" si="65"/>
        <v/>
      </c>
      <c r="I882" s="35"/>
      <c r="J882" s="25" t="str">
        <f t="shared" si="66"/>
        <v/>
      </c>
      <c r="K882" s="35"/>
      <c r="L882" s="22" t="str">
        <f t="shared" si="67"/>
        <v/>
      </c>
      <c r="M882" s="35"/>
      <c r="N882" s="31" t="str">
        <f>IF($D882="", "", SUM($D$11:$D882))</f>
        <v/>
      </c>
      <c r="O882" s="35"/>
      <c r="P882" s="17" t="str">
        <f t="shared" si="68"/>
        <v/>
      </c>
      <c r="Q882" s="35"/>
      <c r="U882" s="28" t="str">
        <f t="shared" si="69"/>
        <v/>
      </c>
    </row>
    <row r="883" spans="1:21" x14ac:dyDescent="0.25">
      <c r="A883" s="35"/>
      <c r="B883" s="10"/>
      <c r="C883" s="11"/>
      <c r="D883" s="12"/>
      <c r="E883" s="35"/>
      <c r="F883" s="17" t="str">
        <f>IF(AND($B883="", $C883="", $D883=""), "", SUM($C$11:$C883))</f>
        <v/>
      </c>
      <c r="G883" s="35"/>
      <c r="H883" s="17" t="str">
        <f t="shared" si="65"/>
        <v/>
      </c>
      <c r="I883" s="35"/>
      <c r="J883" s="25" t="str">
        <f t="shared" si="66"/>
        <v/>
      </c>
      <c r="K883" s="35"/>
      <c r="L883" s="22" t="str">
        <f t="shared" si="67"/>
        <v/>
      </c>
      <c r="M883" s="35"/>
      <c r="N883" s="31" t="str">
        <f>IF($D883="", "", SUM($D$11:$D883))</f>
        <v/>
      </c>
      <c r="O883" s="35"/>
      <c r="P883" s="17" t="str">
        <f t="shared" si="68"/>
        <v/>
      </c>
      <c r="Q883" s="35"/>
      <c r="U883" s="28" t="str">
        <f t="shared" si="69"/>
        <v/>
      </c>
    </row>
    <row r="884" spans="1:21" x14ac:dyDescent="0.25">
      <c r="A884" s="35"/>
      <c r="B884" s="10"/>
      <c r="C884" s="11"/>
      <c r="D884" s="12"/>
      <c r="E884" s="35"/>
      <c r="F884" s="17" t="str">
        <f>IF(AND($B884="", $C884="", $D884=""), "", SUM($C$11:$C884))</f>
        <v/>
      </c>
      <c r="G884" s="35"/>
      <c r="H884" s="17" t="str">
        <f t="shared" si="65"/>
        <v/>
      </c>
      <c r="I884" s="35"/>
      <c r="J884" s="25" t="str">
        <f t="shared" si="66"/>
        <v/>
      </c>
      <c r="K884" s="35"/>
      <c r="L884" s="22" t="str">
        <f t="shared" si="67"/>
        <v/>
      </c>
      <c r="M884" s="35"/>
      <c r="N884" s="31" t="str">
        <f>IF($D884="", "", SUM($D$11:$D884))</f>
        <v/>
      </c>
      <c r="O884" s="35"/>
      <c r="P884" s="17" t="str">
        <f t="shared" si="68"/>
        <v/>
      </c>
      <c r="Q884" s="35"/>
      <c r="U884" s="28" t="str">
        <f t="shared" si="69"/>
        <v/>
      </c>
    </row>
    <row r="885" spans="1:21" x14ac:dyDescent="0.25">
      <c r="A885" s="35"/>
      <c r="B885" s="10"/>
      <c r="C885" s="11"/>
      <c r="D885" s="12"/>
      <c r="E885" s="35"/>
      <c r="F885" s="17" t="str">
        <f>IF(AND($B885="", $C885="", $D885=""), "", SUM($C$11:$C885))</f>
        <v/>
      </c>
      <c r="G885" s="35"/>
      <c r="H885" s="17" t="str">
        <f t="shared" si="65"/>
        <v/>
      </c>
      <c r="I885" s="35"/>
      <c r="J885" s="25" t="str">
        <f t="shared" si="66"/>
        <v/>
      </c>
      <c r="K885" s="35"/>
      <c r="L885" s="22" t="str">
        <f t="shared" si="67"/>
        <v/>
      </c>
      <c r="M885" s="35"/>
      <c r="N885" s="31" t="str">
        <f>IF($D885="", "", SUM($D$11:$D885))</f>
        <v/>
      </c>
      <c r="O885" s="35"/>
      <c r="P885" s="17" t="str">
        <f t="shared" si="68"/>
        <v/>
      </c>
      <c r="Q885" s="35"/>
      <c r="U885" s="28" t="str">
        <f t="shared" si="69"/>
        <v/>
      </c>
    </row>
    <row r="886" spans="1:21" x14ac:dyDescent="0.25">
      <c r="A886" s="35"/>
      <c r="B886" s="10"/>
      <c r="C886" s="11"/>
      <c r="D886" s="12"/>
      <c r="E886" s="35"/>
      <c r="F886" s="17" t="str">
        <f>IF(AND($B886="", $C886="", $D886=""), "", SUM($C$11:$C886))</f>
        <v/>
      </c>
      <c r="G886" s="35"/>
      <c r="H886" s="17" t="str">
        <f t="shared" si="65"/>
        <v/>
      </c>
      <c r="I886" s="35"/>
      <c r="J886" s="25" t="str">
        <f t="shared" si="66"/>
        <v/>
      </c>
      <c r="K886" s="35"/>
      <c r="L886" s="22" t="str">
        <f t="shared" si="67"/>
        <v/>
      </c>
      <c r="M886" s="35"/>
      <c r="N886" s="31" t="str">
        <f>IF($D886="", "", SUM($D$11:$D886))</f>
        <v/>
      </c>
      <c r="O886" s="35"/>
      <c r="P886" s="17" t="str">
        <f t="shared" si="68"/>
        <v/>
      </c>
      <c r="Q886" s="35"/>
      <c r="U886" s="28" t="str">
        <f t="shared" si="69"/>
        <v/>
      </c>
    </row>
    <row r="887" spans="1:21" x14ac:dyDescent="0.25">
      <c r="A887" s="35"/>
      <c r="B887" s="10"/>
      <c r="C887" s="11"/>
      <c r="D887" s="12"/>
      <c r="E887" s="35"/>
      <c r="F887" s="17" t="str">
        <f>IF(AND($B887="", $C887="", $D887=""), "", SUM($C$11:$C887))</f>
        <v/>
      </c>
      <c r="G887" s="35"/>
      <c r="H887" s="17" t="str">
        <f t="shared" si="65"/>
        <v/>
      </c>
      <c r="I887" s="35"/>
      <c r="J887" s="25" t="str">
        <f t="shared" si="66"/>
        <v/>
      </c>
      <c r="K887" s="35"/>
      <c r="L887" s="22" t="str">
        <f t="shared" si="67"/>
        <v/>
      </c>
      <c r="M887" s="35"/>
      <c r="N887" s="31" t="str">
        <f>IF($D887="", "", SUM($D$11:$D887))</f>
        <v/>
      </c>
      <c r="O887" s="35"/>
      <c r="P887" s="17" t="str">
        <f t="shared" si="68"/>
        <v/>
      </c>
      <c r="Q887" s="35"/>
      <c r="U887" s="28" t="str">
        <f t="shared" si="69"/>
        <v/>
      </c>
    </row>
    <row r="888" spans="1:21" x14ac:dyDescent="0.25">
      <c r="A888" s="35"/>
      <c r="B888" s="10"/>
      <c r="C888" s="11"/>
      <c r="D888" s="12"/>
      <c r="E888" s="35"/>
      <c r="F888" s="17" t="str">
        <f>IF(AND($B888="", $C888="", $D888=""), "", SUM($C$11:$C888))</f>
        <v/>
      </c>
      <c r="G888" s="35"/>
      <c r="H888" s="17" t="str">
        <f t="shared" si="65"/>
        <v/>
      </c>
      <c r="I888" s="35"/>
      <c r="J888" s="25" t="str">
        <f t="shared" si="66"/>
        <v/>
      </c>
      <c r="K888" s="35"/>
      <c r="L888" s="22" t="str">
        <f t="shared" si="67"/>
        <v/>
      </c>
      <c r="M888" s="35"/>
      <c r="N888" s="31" t="str">
        <f>IF($D888="", "", SUM($D$11:$D888))</f>
        <v/>
      </c>
      <c r="O888" s="35"/>
      <c r="P888" s="17" t="str">
        <f t="shared" si="68"/>
        <v/>
      </c>
      <c r="Q888" s="35"/>
      <c r="U888" s="28" t="str">
        <f t="shared" si="69"/>
        <v/>
      </c>
    </row>
    <row r="889" spans="1:21" x14ac:dyDescent="0.25">
      <c r="A889" s="35"/>
      <c r="B889" s="10"/>
      <c r="C889" s="11"/>
      <c r="D889" s="12"/>
      <c r="E889" s="35"/>
      <c r="F889" s="17" t="str">
        <f>IF(AND($B889="", $C889="", $D889=""), "", SUM($C$11:$C889))</f>
        <v/>
      </c>
      <c r="G889" s="35"/>
      <c r="H889" s="17" t="str">
        <f t="shared" si="65"/>
        <v/>
      </c>
      <c r="I889" s="35"/>
      <c r="J889" s="25" t="str">
        <f t="shared" si="66"/>
        <v/>
      </c>
      <c r="K889" s="35"/>
      <c r="L889" s="22" t="str">
        <f t="shared" si="67"/>
        <v/>
      </c>
      <c r="M889" s="35"/>
      <c r="N889" s="31" t="str">
        <f>IF($D889="", "", SUM($D$11:$D889))</f>
        <v/>
      </c>
      <c r="O889" s="35"/>
      <c r="P889" s="17" t="str">
        <f t="shared" si="68"/>
        <v/>
      </c>
      <c r="Q889" s="35"/>
      <c r="U889" s="28" t="str">
        <f t="shared" si="69"/>
        <v/>
      </c>
    </row>
    <row r="890" spans="1:21" x14ac:dyDescent="0.25">
      <c r="A890" s="35"/>
      <c r="B890" s="10"/>
      <c r="C890" s="11"/>
      <c r="D890" s="12"/>
      <c r="E890" s="35"/>
      <c r="F890" s="17" t="str">
        <f>IF(AND($B890="", $C890="", $D890=""), "", SUM($C$11:$C890))</f>
        <v/>
      </c>
      <c r="G890" s="35"/>
      <c r="H890" s="17" t="str">
        <f t="shared" si="65"/>
        <v/>
      </c>
      <c r="I890" s="35"/>
      <c r="J890" s="25" t="str">
        <f t="shared" si="66"/>
        <v/>
      </c>
      <c r="K890" s="35"/>
      <c r="L890" s="22" t="str">
        <f t="shared" si="67"/>
        <v/>
      </c>
      <c r="M890" s="35"/>
      <c r="N890" s="31" t="str">
        <f>IF($D890="", "", SUM($D$11:$D890))</f>
        <v/>
      </c>
      <c r="O890" s="35"/>
      <c r="P890" s="17" t="str">
        <f t="shared" si="68"/>
        <v/>
      </c>
      <c r="Q890" s="35"/>
      <c r="U890" s="28" t="str">
        <f t="shared" si="69"/>
        <v/>
      </c>
    </row>
    <row r="891" spans="1:21" x14ac:dyDescent="0.25">
      <c r="A891" s="35"/>
      <c r="B891" s="10"/>
      <c r="C891" s="11"/>
      <c r="D891" s="12"/>
      <c r="E891" s="35"/>
      <c r="F891" s="17" t="str">
        <f>IF(AND($B891="", $C891="", $D891=""), "", SUM($C$11:$C891))</f>
        <v/>
      </c>
      <c r="G891" s="35"/>
      <c r="H891" s="17" t="str">
        <f t="shared" si="65"/>
        <v/>
      </c>
      <c r="I891" s="35"/>
      <c r="J891" s="25" t="str">
        <f t="shared" si="66"/>
        <v/>
      </c>
      <c r="K891" s="35"/>
      <c r="L891" s="22" t="str">
        <f t="shared" si="67"/>
        <v/>
      </c>
      <c r="M891" s="35"/>
      <c r="N891" s="31" t="str">
        <f>IF($D891="", "", SUM($D$11:$D891))</f>
        <v/>
      </c>
      <c r="O891" s="35"/>
      <c r="P891" s="17" t="str">
        <f t="shared" si="68"/>
        <v/>
      </c>
      <c r="Q891" s="35"/>
      <c r="U891" s="28" t="str">
        <f t="shared" si="69"/>
        <v/>
      </c>
    </row>
    <row r="892" spans="1:21" x14ac:dyDescent="0.25">
      <c r="A892" s="35"/>
      <c r="B892" s="10"/>
      <c r="C892" s="11"/>
      <c r="D892" s="12"/>
      <c r="E892" s="35"/>
      <c r="F892" s="17" t="str">
        <f>IF(AND($B892="", $C892="", $D892=""), "", SUM($C$11:$C892))</f>
        <v/>
      </c>
      <c r="G892" s="35"/>
      <c r="H892" s="17" t="str">
        <f t="shared" si="65"/>
        <v/>
      </c>
      <c r="I892" s="35"/>
      <c r="J892" s="25" t="str">
        <f t="shared" si="66"/>
        <v/>
      </c>
      <c r="K892" s="35"/>
      <c r="L892" s="22" t="str">
        <f t="shared" si="67"/>
        <v/>
      </c>
      <c r="M892" s="35"/>
      <c r="N892" s="31" t="str">
        <f>IF($D892="", "", SUM($D$11:$D892))</f>
        <v/>
      </c>
      <c r="O892" s="35"/>
      <c r="P892" s="17" t="str">
        <f t="shared" si="68"/>
        <v/>
      </c>
      <c r="Q892" s="35"/>
      <c r="U892" s="28" t="str">
        <f t="shared" si="69"/>
        <v/>
      </c>
    </row>
    <row r="893" spans="1:21" x14ac:dyDescent="0.25">
      <c r="A893" s="35"/>
      <c r="B893" s="10"/>
      <c r="C893" s="11"/>
      <c r="D893" s="12"/>
      <c r="E893" s="35"/>
      <c r="F893" s="17" t="str">
        <f>IF(AND($B893="", $C893="", $D893=""), "", SUM($C$11:$C893))</f>
        <v/>
      </c>
      <c r="G893" s="35"/>
      <c r="H893" s="17" t="str">
        <f t="shared" si="65"/>
        <v/>
      </c>
      <c r="I893" s="35"/>
      <c r="J893" s="25" t="str">
        <f t="shared" si="66"/>
        <v/>
      </c>
      <c r="K893" s="35"/>
      <c r="L893" s="22" t="str">
        <f t="shared" si="67"/>
        <v/>
      </c>
      <c r="M893" s="35"/>
      <c r="N893" s="31" t="str">
        <f>IF($D893="", "", SUM($D$11:$D893))</f>
        <v/>
      </c>
      <c r="O893" s="35"/>
      <c r="P893" s="17" t="str">
        <f t="shared" si="68"/>
        <v/>
      </c>
      <c r="Q893" s="35"/>
      <c r="U893" s="28" t="str">
        <f t="shared" si="69"/>
        <v/>
      </c>
    </row>
    <row r="894" spans="1:21" x14ac:dyDescent="0.25">
      <c r="A894" s="35"/>
      <c r="B894" s="10"/>
      <c r="C894" s="11"/>
      <c r="D894" s="12"/>
      <c r="E894" s="35"/>
      <c r="F894" s="17" t="str">
        <f>IF(AND($B894="", $C894="", $D894=""), "", SUM($C$11:$C894))</f>
        <v/>
      </c>
      <c r="G894" s="35"/>
      <c r="H894" s="17" t="str">
        <f t="shared" si="65"/>
        <v/>
      </c>
      <c r="I894" s="35"/>
      <c r="J894" s="25" t="str">
        <f t="shared" si="66"/>
        <v/>
      </c>
      <c r="K894" s="35"/>
      <c r="L894" s="22" t="str">
        <f t="shared" si="67"/>
        <v/>
      </c>
      <c r="M894" s="35"/>
      <c r="N894" s="31" t="str">
        <f>IF($D894="", "", SUM($D$11:$D894))</f>
        <v/>
      </c>
      <c r="O894" s="35"/>
      <c r="P894" s="17" t="str">
        <f t="shared" si="68"/>
        <v/>
      </c>
      <c r="Q894" s="35"/>
      <c r="U894" s="28" t="str">
        <f t="shared" si="69"/>
        <v/>
      </c>
    </row>
    <row r="895" spans="1:21" x14ac:dyDescent="0.25">
      <c r="A895" s="35"/>
      <c r="B895" s="10"/>
      <c r="C895" s="11"/>
      <c r="D895" s="12"/>
      <c r="E895" s="35"/>
      <c r="F895" s="17" t="str">
        <f>IF(AND($B895="", $C895="", $D895=""), "", SUM($C$11:$C895))</f>
        <v/>
      </c>
      <c r="G895" s="35"/>
      <c r="H895" s="17" t="str">
        <f t="shared" si="65"/>
        <v/>
      </c>
      <c r="I895" s="35"/>
      <c r="J895" s="25" t="str">
        <f t="shared" si="66"/>
        <v/>
      </c>
      <c r="K895" s="35"/>
      <c r="L895" s="22" t="str">
        <f t="shared" si="67"/>
        <v/>
      </c>
      <c r="M895" s="35"/>
      <c r="N895" s="31" t="str">
        <f>IF($D895="", "", SUM($D$11:$D895))</f>
        <v/>
      </c>
      <c r="O895" s="35"/>
      <c r="P895" s="17" t="str">
        <f t="shared" si="68"/>
        <v/>
      </c>
      <c r="Q895" s="35"/>
      <c r="U895" s="28" t="str">
        <f t="shared" si="69"/>
        <v/>
      </c>
    </row>
    <row r="896" spans="1:21" x14ac:dyDescent="0.25">
      <c r="A896" s="35"/>
      <c r="B896" s="10"/>
      <c r="C896" s="11"/>
      <c r="D896" s="12"/>
      <c r="E896" s="35"/>
      <c r="F896" s="17" t="str">
        <f>IF(AND($B896="", $C896="", $D896=""), "", SUM($C$11:$C896))</f>
        <v/>
      </c>
      <c r="G896" s="35"/>
      <c r="H896" s="17" t="str">
        <f t="shared" si="65"/>
        <v/>
      </c>
      <c r="I896" s="35"/>
      <c r="J896" s="25" t="str">
        <f t="shared" si="66"/>
        <v/>
      </c>
      <c r="K896" s="35"/>
      <c r="L896" s="22" t="str">
        <f t="shared" si="67"/>
        <v/>
      </c>
      <c r="M896" s="35"/>
      <c r="N896" s="31" t="str">
        <f>IF($D896="", "", SUM($D$11:$D896))</f>
        <v/>
      </c>
      <c r="O896" s="35"/>
      <c r="P896" s="17" t="str">
        <f t="shared" si="68"/>
        <v/>
      </c>
      <c r="Q896" s="35"/>
      <c r="U896" s="28" t="str">
        <f t="shared" si="69"/>
        <v/>
      </c>
    </row>
    <row r="897" spans="1:21" x14ac:dyDescent="0.25">
      <c r="A897" s="35"/>
      <c r="B897" s="10"/>
      <c r="C897" s="11"/>
      <c r="D897" s="12"/>
      <c r="E897" s="35"/>
      <c r="F897" s="17" t="str">
        <f>IF(AND($B897="", $C897="", $D897=""), "", SUM($C$11:$C897))</f>
        <v/>
      </c>
      <c r="G897" s="35"/>
      <c r="H897" s="17" t="str">
        <f t="shared" si="65"/>
        <v/>
      </c>
      <c r="I897" s="35"/>
      <c r="J897" s="25" t="str">
        <f t="shared" si="66"/>
        <v/>
      </c>
      <c r="K897" s="35"/>
      <c r="L897" s="22" t="str">
        <f t="shared" si="67"/>
        <v/>
      </c>
      <c r="M897" s="35"/>
      <c r="N897" s="31" t="str">
        <f>IF($D897="", "", SUM($D$11:$D897))</f>
        <v/>
      </c>
      <c r="O897" s="35"/>
      <c r="P897" s="17" t="str">
        <f t="shared" si="68"/>
        <v/>
      </c>
      <c r="Q897" s="35"/>
      <c r="U897" s="28" t="str">
        <f t="shared" si="69"/>
        <v/>
      </c>
    </row>
    <row r="898" spans="1:21" x14ac:dyDescent="0.25">
      <c r="A898" s="35"/>
      <c r="B898" s="10"/>
      <c r="C898" s="11"/>
      <c r="D898" s="12"/>
      <c r="E898" s="35"/>
      <c r="F898" s="17" t="str">
        <f>IF(AND($B898="", $C898="", $D898=""), "", SUM($C$11:$C898))</f>
        <v/>
      </c>
      <c r="G898" s="35"/>
      <c r="H898" s="17" t="str">
        <f t="shared" si="65"/>
        <v/>
      </c>
      <c r="I898" s="35"/>
      <c r="J898" s="25" t="str">
        <f t="shared" si="66"/>
        <v/>
      </c>
      <c r="K898" s="35"/>
      <c r="L898" s="22" t="str">
        <f t="shared" si="67"/>
        <v/>
      </c>
      <c r="M898" s="35"/>
      <c r="N898" s="31" t="str">
        <f>IF($D898="", "", SUM($D$11:$D898))</f>
        <v/>
      </c>
      <c r="O898" s="35"/>
      <c r="P898" s="17" t="str">
        <f t="shared" si="68"/>
        <v/>
      </c>
      <c r="Q898" s="35"/>
      <c r="U898" s="28" t="str">
        <f t="shared" si="69"/>
        <v/>
      </c>
    </row>
    <row r="899" spans="1:21" x14ac:dyDescent="0.25">
      <c r="A899" s="35"/>
      <c r="B899" s="10"/>
      <c r="C899" s="11"/>
      <c r="D899" s="12"/>
      <c r="E899" s="35"/>
      <c r="F899" s="17" t="str">
        <f>IF(AND($B899="", $C899="", $D899=""), "", SUM($C$11:$C899))</f>
        <v/>
      </c>
      <c r="G899" s="35"/>
      <c r="H899" s="17" t="str">
        <f t="shared" si="65"/>
        <v/>
      </c>
      <c r="I899" s="35"/>
      <c r="J899" s="25" t="str">
        <f t="shared" si="66"/>
        <v/>
      </c>
      <c r="K899" s="35"/>
      <c r="L899" s="22" t="str">
        <f t="shared" si="67"/>
        <v/>
      </c>
      <c r="M899" s="35"/>
      <c r="N899" s="31" t="str">
        <f>IF($D899="", "", SUM($D$11:$D899))</f>
        <v/>
      </c>
      <c r="O899" s="35"/>
      <c r="P899" s="17" t="str">
        <f t="shared" si="68"/>
        <v/>
      </c>
      <c r="Q899" s="35"/>
      <c r="U899" s="28" t="str">
        <f t="shared" si="69"/>
        <v/>
      </c>
    </row>
    <row r="900" spans="1:21" x14ac:dyDescent="0.25">
      <c r="A900" s="35"/>
      <c r="B900" s="10"/>
      <c r="C900" s="11"/>
      <c r="D900" s="12"/>
      <c r="E900" s="35"/>
      <c r="F900" s="17" t="str">
        <f>IF(AND($B900="", $C900="", $D900=""), "", SUM($C$11:$C900))</f>
        <v/>
      </c>
      <c r="G900" s="35"/>
      <c r="H900" s="17" t="str">
        <f t="shared" si="65"/>
        <v/>
      </c>
      <c r="I900" s="35"/>
      <c r="J900" s="25" t="str">
        <f t="shared" si="66"/>
        <v/>
      </c>
      <c r="K900" s="35"/>
      <c r="L900" s="22" t="str">
        <f t="shared" si="67"/>
        <v/>
      </c>
      <c r="M900" s="35"/>
      <c r="N900" s="31" t="str">
        <f>IF($D900="", "", SUM($D$11:$D900))</f>
        <v/>
      </c>
      <c r="O900" s="35"/>
      <c r="P900" s="17" t="str">
        <f t="shared" si="68"/>
        <v/>
      </c>
      <c r="Q900" s="35"/>
      <c r="U900" s="28" t="str">
        <f t="shared" si="69"/>
        <v/>
      </c>
    </row>
    <row r="901" spans="1:21" x14ac:dyDescent="0.25">
      <c r="A901" s="35"/>
      <c r="B901" s="10"/>
      <c r="C901" s="11"/>
      <c r="D901" s="12"/>
      <c r="E901" s="35"/>
      <c r="F901" s="17" t="str">
        <f>IF(AND($B901="", $C901="", $D901=""), "", SUM($C$11:$C901))</f>
        <v/>
      </c>
      <c r="G901" s="35"/>
      <c r="H901" s="17" t="str">
        <f t="shared" si="65"/>
        <v/>
      </c>
      <c r="I901" s="35"/>
      <c r="J901" s="25" t="str">
        <f t="shared" si="66"/>
        <v/>
      </c>
      <c r="K901" s="35"/>
      <c r="L901" s="22" t="str">
        <f t="shared" si="67"/>
        <v/>
      </c>
      <c r="M901" s="35"/>
      <c r="N901" s="31" t="str">
        <f>IF($D901="", "", SUM($D$11:$D901))</f>
        <v/>
      </c>
      <c r="O901" s="35"/>
      <c r="P901" s="17" t="str">
        <f t="shared" si="68"/>
        <v/>
      </c>
      <c r="Q901" s="35"/>
      <c r="U901" s="28" t="str">
        <f t="shared" si="69"/>
        <v/>
      </c>
    </row>
    <row r="902" spans="1:21" x14ac:dyDescent="0.25">
      <c r="A902" s="35"/>
      <c r="B902" s="10"/>
      <c r="C902" s="11"/>
      <c r="D902" s="12"/>
      <c r="E902" s="35"/>
      <c r="F902" s="17" t="str">
        <f>IF(AND($B902="", $C902="", $D902=""), "", SUM($C$11:$C902))</f>
        <v/>
      </c>
      <c r="G902" s="35"/>
      <c r="H902" s="17" t="str">
        <f t="shared" si="65"/>
        <v/>
      </c>
      <c r="I902" s="35"/>
      <c r="J902" s="25" t="str">
        <f t="shared" si="66"/>
        <v/>
      </c>
      <c r="K902" s="35"/>
      <c r="L902" s="22" t="str">
        <f t="shared" si="67"/>
        <v/>
      </c>
      <c r="M902" s="35"/>
      <c r="N902" s="31" t="str">
        <f>IF($D902="", "", SUM($D$11:$D902))</f>
        <v/>
      </c>
      <c r="O902" s="35"/>
      <c r="P902" s="17" t="str">
        <f t="shared" si="68"/>
        <v/>
      </c>
      <c r="Q902" s="35"/>
      <c r="U902" s="28" t="str">
        <f t="shared" si="69"/>
        <v/>
      </c>
    </row>
    <row r="903" spans="1:21" x14ac:dyDescent="0.25">
      <c r="A903" s="35"/>
      <c r="B903" s="10"/>
      <c r="C903" s="11"/>
      <c r="D903" s="12"/>
      <c r="E903" s="35"/>
      <c r="F903" s="17" t="str">
        <f>IF(AND($B903="", $C903="", $D903=""), "", SUM($C$11:$C903))</f>
        <v/>
      </c>
      <c r="G903" s="35"/>
      <c r="H903" s="17" t="str">
        <f t="shared" si="65"/>
        <v/>
      </c>
      <c r="I903" s="35"/>
      <c r="J903" s="25" t="str">
        <f t="shared" si="66"/>
        <v/>
      </c>
      <c r="K903" s="35"/>
      <c r="L903" s="22" t="str">
        <f t="shared" si="67"/>
        <v/>
      </c>
      <c r="M903" s="35"/>
      <c r="N903" s="31" t="str">
        <f>IF($D903="", "", SUM($D$11:$D903))</f>
        <v/>
      </c>
      <c r="O903" s="35"/>
      <c r="P903" s="17" t="str">
        <f t="shared" si="68"/>
        <v/>
      </c>
      <c r="Q903" s="35"/>
      <c r="U903" s="28" t="str">
        <f t="shared" si="69"/>
        <v/>
      </c>
    </row>
    <row r="904" spans="1:21" x14ac:dyDescent="0.25">
      <c r="A904" s="35"/>
      <c r="B904" s="10"/>
      <c r="C904" s="11"/>
      <c r="D904" s="12"/>
      <c r="E904" s="35"/>
      <c r="F904" s="17" t="str">
        <f>IF(AND($B904="", $C904="", $D904=""), "", SUM($C$11:$C904))</f>
        <v/>
      </c>
      <c r="G904" s="35"/>
      <c r="H904" s="17" t="str">
        <f t="shared" si="65"/>
        <v/>
      </c>
      <c r="I904" s="35"/>
      <c r="J904" s="25" t="str">
        <f t="shared" si="66"/>
        <v/>
      </c>
      <c r="K904" s="35"/>
      <c r="L904" s="22" t="str">
        <f t="shared" si="67"/>
        <v/>
      </c>
      <c r="M904" s="35"/>
      <c r="N904" s="31" t="str">
        <f>IF($D904="", "", SUM($D$11:$D904))</f>
        <v/>
      </c>
      <c r="O904" s="35"/>
      <c r="P904" s="17" t="str">
        <f t="shared" si="68"/>
        <v/>
      </c>
      <c r="Q904" s="35"/>
      <c r="U904" s="28" t="str">
        <f t="shared" si="69"/>
        <v/>
      </c>
    </row>
    <row r="905" spans="1:21" x14ac:dyDescent="0.25">
      <c r="A905" s="35"/>
      <c r="B905" s="10"/>
      <c r="C905" s="11"/>
      <c r="D905" s="12"/>
      <c r="E905" s="35"/>
      <c r="F905" s="17" t="str">
        <f>IF(AND($B905="", $C905="", $D905=""), "", SUM($C$11:$C905))</f>
        <v/>
      </c>
      <c r="G905" s="35"/>
      <c r="H905" s="17" t="str">
        <f t="shared" si="65"/>
        <v/>
      </c>
      <c r="I905" s="35"/>
      <c r="J905" s="25" t="str">
        <f t="shared" si="66"/>
        <v/>
      </c>
      <c r="K905" s="35"/>
      <c r="L905" s="22" t="str">
        <f t="shared" si="67"/>
        <v/>
      </c>
      <c r="M905" s="35"/>
      <c r="N905" s="31" t="str">
        <f>IF($D905="", "", SUM($D$11:$D905))</f>
        <v/>
      </c>
      <c r="O905" s="35"/>
      <c r="P905" s="17" t="str">
        <f t="shared" si="68"/>
        <v/>
      </c>
      <c r="Q905" s="35"/>
      <c r="U905" s="28" t="str">
        <f t="shared" si="69"/>
        <v/>
      </c>
    </row>
    <row r="906" spans="1:21" x14ac:dyDescent="0.25">
      <c r="A906" s="35"/>
      <c r="B906" s="10"/>
      <c r="C906" s="11"/>
      <c r="D906" s="12"/>
      <c r="E906" s="35"/>
      <c r="F906" s="17" t="str">
        <f>IF(AND($B906="", $C906="", $D906=""), "", SUM($C$11:$C906))</f>
        <v/>
      </c>
      <c r="G906" s="35"/>
      <c r="H906" s="17" t="str">
        <f t="shared" si="65"/>
        <v/>
      </c>
      <c r="I906" s="35"/>
      <c r="J906" s="25" t="str">
        <f t="shared" si="66"/>
        <v/>
      </c>
      <c r="K906" s="35"/>
      <c r="L906" s="22" t="str">
        <f t="shared" si="67"/>
        <v/>
      </c>
      <c r="M906" s="35"/>
      <c r="N906" s="31" t="str">
        <f>IF($D906="", "", SUM($D$11:$D906))</f>
        <v/>
      </c>
      <c r="O906" s="35"/>
      <c r="P906" s="17" t="str">
        <f t="shared" si="68"/>
        <v/>
      </c>
      <c r="Q906" s="35"/>
      <c r="U906" s="28" t="str">
        <f t="shared" si="69"/>
        <v/>
      </c>
    </row>
    <row r="907" spans="1:21" x14ac:dyDescent="0.25">
      <c r="A907" s="35"/>
      <c r="B907" s="10"/>
      <c r="C907" s="11"/>
      <c r="D907" s="12"/>
      <c r="E907" s="35"/>
      <c r="F907" s="17" t="str">
        <f>IF(AND($B907="", $C907="", $D907=""), "", SUM($C$11:$C907))</f>
        <v/>
      </c>
      <c r="G907" s="35"/>
      <c r="H907" s="17" t="str">
        <f t="shared" ref="H907:H970" si="70">IF($F907="", "", $F$3-$F907)</f>
        <v/>
      </c>
      <c r="I907" s="35"/>
      <c r="J907" s="25" t="str">
        <f t="shared" ref="J907:J970" si="71">IF($F907="", "", ($F$3-$F907)/$F$3)</f>
        <v/>
      </c>
      <c r="K907" s="35"/>
      <c r="L907" s="22" t="str">
        <f t="shared" si="67"/>
        <v/>
      </c>
      <c r="M907" s="35"/>
      <c r="N907" s="31" t="str">
        <f>IF($D907="", "", SUM($D$11:$D907))</f>
        <v/>
      </c>
      <c r="O907" s="35"/>
      <c r="P907" s="17" t="str">
        <f t="shared" si="68"/>
        <v/>
      </c>
      <c r="Q907" s="35"/>
      <c r="U907" s="28" t="str">
        <f t="shared" si="69"/>
        <v/>
      </c>
    </row>
    <row r="908" spans="1:21" x14ac:dyDescent="0.25">
      <c r="A908" s="35"/>
      <c r="B908" s="10"/>
      <c r="C908" s="11"/>
      <c r="D908" s="12"/>
      <c r="E908" s="35"/>
      <c r="F908" s="17" t="str">
        <f>IF(AND($B908="", $C908="", $D908=""), "", SUM($C$11:$C908))</f>
        <v/>
      </c>
      <c r="G908" s="35"/>
      <c r="H908" s="17" t="str">
        <f t="shared" si="70"/>
        <v/>
      </c>
      <c r="I908" s="35"/>
      <c r="J908" s="25" t="str">
        <f t="shared" si="71"/>
        <v/>
      </c>
      <c r="K908" s="35"/>
      <c r="L908" s="22" t="str">
        <f t="shared" ref="L908:L971" si="72">IF($J908="", "", 1-$J908)</f>
        <v/>
      </c>
      <c r="M908" s="35"/>
      <c r="N908" s="31" t="str">
        <f>IF($D908="", "", SUM($D$11:$D908))</f>
        <v/>
      </c>
      <c r="O908" s="35"/>
      <c r="P908" s="17" t="str">
        <f t="shared" ref="P908:P971" si="73">IF(OR($C908="", $D908=""), "", IFERROR(ROUND(($D908/$C908)*24*60, 2), ""))</f>
        <v/>
      </c>
      <c r="Q908" s="35"/>
      <c r="U908" s="28" t="str">
        <f t="shared" ref="U908:U971" si="74">IF($L908="", "", IF(AND($L907&lt;1, $L908&gt;=1), "X", ""))</f>
        <v/>
      </c>
    </row>
    <row r="909" spans="1:21" x14ac:dyDescent="0.25">
      <c r="A909" s="35"/>
      <c r="B909" s="10"/>
      <c r="C909" s="11"/>
      <c r="D909" s="12"/>
      <c r="E909" s="35"/>
      <c r="F909" s="17" t="str">
        <f>IF(AND($B909="", $C909="", $D909=""), "", SUM($C$11:$C909))</f>
        <v/>
      </c>
      <c r="G909" s="35"/>
      <c r="H909" s="17" t="str">
        <f t="shared" si="70"/>
        <v/>
      </c>
      <c r="I909" s="35"/>
      <c r="J909" s="25" t="str">
        <f t="shared" si="71"/>
        <v/>
      </c>
      <c r="K909" s="35"/>
      <c r="L909" s="22" t="str">
        <f t="shared" si="72"/>
        <v/>
      </c>
      <c r="M909" s="35"/>
      <c r="N909" s="31" t="str">
        <f>IF($D909="", "", SUM($D$11:$D909))</f>
        <v/>
      </c>
      <c r="O909" s="35"/>
      <c r="P909" s="17" t="str">
        <f t="shared" si="73"/>
        <v/>
      </c>
      <c r="Q909" s="35"/>
      <c r="U909" s="28" t="str">
        <f t="shared" si="74"/>
        <v/>
      </c>
    </row>
    <row r="910" spans="1:21" x14ac:dyDescent="0.25">
      <c r="A910" s="35"/>
      <c r="B910" s="10"/>
      <c r="C910" s="11"/>
      <c r="D910" s="12"/>
      <c r="E910" s="35"/>
      <c r="F910" s="17" t="str">
        <f>IF(AND($B910="", $C910="", $D910=""), "", SUM($C$11:$C910))</f>
        <v/>
      </c>
      <c r="G910" s="35"/>
      <c r="H910" s="17" t="str">
        <f t="shared" si="70"/>
        <v/>
      </c>
      <c r="I910" s="35"/>
      <c r="J910" s="25" t="str">
        <f t="shared" si="71"/>
        <v/>
      </c>
      <c r="K910" s="35"/>
      <c r="L910" s="22" t="str">
        <f t="shared" si="72"/>
        <v/>
      </c>
      <c r="M910" s="35"/>
      <c r="N910" s="31" t="str">
        <f>IF($D910="", "", SUM($D$11:$D910))</f>
        <v/>
      </c>
      <c r="O910" s="35"/>
      <c r="P910" s="17" t="str">
        <f t="shared" si="73"/>
        <v/>
      </c>
      <c r="Q910" s="35"/>
      <c r="U910" s="28" t="str">
        <f t="shared" si="74"/>
        <v/>
      </c>
    </row>
    <row r="911" spans="1:21" x14ac:dyDescent="0.25">
      <c r="A911" s="35"/>
      <c r="B911" s="10"/>
      <c r="C911" s="11"/>
      <c r="D911" s="12"/>
      <c r="E911" s="35"/>
      <c r="F911" s="17" t="str">
        <f>IF(AND($B911="", $C911="", $D911=""), "", SUM($C$11:$C911))</f>
        <v/>
      </c>
      <c r="G911" s="35"/>
      <c r="H911" s="17" t="str">
        <f t="shared" si="70"/>
        <v/>
      </c>
      <c r="I911" s="35"/>
      <c r="J911" s="25" t="str">
        <f t="shared" si="71"/>
        <v/>
      </c>
      <c r="K911" s="35"/>
      <c r="L911" s="22" t="str">
        <f t="shared" si="72"/>
        <v/>
      </c>
      <c r="M911" s="35"/>
      <c r="N911" s="31" t="str">
        <f>IF($D911="", "", SUM($D$11:$D911))</f>
        <v/>
      </c>
      <c r="O911" s="35"/>
      <c r="P911" s="17" t="str">
        <f t="shared" si="73"/>
        <v/>
      </c>
      <c r="Q911" s="35"/>
      <c r="U911" s="28" t="str">
        <f t="shared" si="74"/>
        <v/>
      </c>
    </row>
    <row r="912" spans="1:21" x14ac:dyDescent="0.25">
      <c r="A912" s="35"/>
      <c r="B912" s="10"/>
      <c r="C912" s="11"/>
      <c r="D912" s="12"/>
      <c r="E912" s="35"/>
      <c r="F912" s="17" t="str">
        <f>IF(AND($B912="", $C912="", $D912=""), "", SUM($C$11:$C912))</f>
        <v/>
      </c>
      <c r="G912" s="35"/>
      <c r="H912" s="17" t="str">
        <f t="shared" si="70"/>
        <v/>
      </c>
      <c r="I912" s="35"/>
      <c r="J912" s="25" t="str">
        <f t="shared" si="71"/>
        <v/>
      </c>
      <c r="K912" s="35"/>
      <c r="L912" s="22" t="str">
        <f t="shared" si="72"/>
        <v/>
      </c>
      <c r="M912" s="35"/>
      <c r="N912" s="31" t="str">
        <f>IF($D912="", "", SUM($D$11:$D912))</f>
        <v/>
      </c>
      <c r="O912" s="35"/>
      <c r="P912" s="17" t="str">
        <f t="shared" si="73"/>
        <v/>
      </c>
      <c r="Q912" s="35"/>
      <c r="U912" s="28" t="str">
        <f t="shared" si="74"/>
        <v/>
      </c>
    </row>
    <row r="913" spans="1:21" x14ac:dyDescent="0.25">
      <c r="A913" s="35"/>
      <c r="B913" s="10"/>
      <c r="C913" s="11"/>
      <c r="D913" s="12"/>
      <c r="E913" s="35"/>
      <c r="F913" s="17" t="str">
        <f>IF(AND($B913="", $C913="", $D913=""), "", SUM($C$11:$C913))</f>
        <v/>
      </c>
      <c r="G913" s="35"/>
      <c r="H913" s="17" t="str">
        <f t="shared" si="70"/>
        <v/>
      </c>
      <c r="I913" s="35"/>
      <c r="J913" s="25" t="str">
        <f t="shared" si="71"/>
        <v/>
      </c>
      <c r="K913" s="35"/>
      <c r="L913" s="22" t="str">
        <f t="shared" si="72"/>
        <v/>
      </c>
      <c r="M913" s="35"/>
      <c r="N913" s="31" t="str">
        <f>IF($D913="", "", SUM($D$11:$D913))</f>
        <v/>
      </c>
      <c r="O913" s="35"/>
      <c r="P913" s="17" t="str">
        <f t="shared" si="73"/>
        <v/>
      </c>
      <c r="Q913" s="35"/>
      <c r="U913" s="28" t="str">
        <f t="shared" si="74"/>
        <v/>
      </c>
    </row>
    <row r="914" spans="1:21" x14ac:dyDescent="0.25">
      <c r="A914" s="35"/>
      <c r="B914" s="10"/>
      <c r="C914" s="11"/>
      <c r="D914" s="12"/>
      <c r="E914" s="35"/>
      <c r="F914" s="17" t="str">
        <f>IF(AND($B914="", $C914="", $D914=""), "", SUM($C$11:$C914))</f>
        <v/>
      </c>
      <c r="G914" s="35"/>
      <c r="H914" s="17" t="str">
        <f t="shared" si="70"/>
        <v/>
      </c>
      <c r="I914" s="35"/>
      <c r="J914" s="25" t="str">
        <f t="shared" si="71"/>
        <v/>
      </c>
      <c r="K914" s="35"/>
      <c r="L914" s="22" t="str">
        <f t="shared" si="72"/>
        <v/>
      </c>
      <c r="M914" s="35"/>
      <c r="N914" s="31" t="str">
        <f>IF($D914="", "", SUM($D$11:$D914))</f>
        <v/>
      </c>
      <c r="O914" s="35"/>
      <c r="P914" s="17" t="str">
        <f t="shared" si="73"/>
        <v/>
      </c>
      <c r="Q914" s="35"/>
      <c r="U914" s="28" t="str">
        <f t="shared" si="74"/>
        <v/>
      </c>
    </row>
    <row r="915" spans="1:21" x14ac:dyDescent="0.25">
      <c r="A915" s="35"/>
      <c r="B915" s="10"/>
      <c r="C915" s="11"/>
      <c r="D915" s="12"/>
      <c r="E915" s="35"/>
      <c r="F915" s="17" t="str">
        <f>IF(AND($B915="", $C915="", $D915=""), "", SUM($C$11:$C915))</f>
        <v/>
      </c>
      <c r="G915" s="35"/>
      <c r="H915" s="17" t="str">
        <f t="shared" si="70"/>
        <v/>
      </c>
      <c r="I915" s="35"/>
      <c r="J915" s="25" t="str">
        <f t="shared" si="71"/>
        <v/>
      </c>
      <c r="K915" s="35"/>
      <c r="L915" s="22" t="str">
        <f t="shared" si="72"/>
        <v/>
      </c>
      <c r="M915" s="35"/>
      <c r="N915" s="31" t="str">
        <f>IF($D915="", "", SUM($D$11:$D915))</f>
        <v/>
      </c>
      <c r="O915" s="35"/>
      <c r="P915" s="17" t="str">
        <f t="shared" si="73"/>
        <v/>
      </c>
      <c r="Q915" s="35"/>
      <c r="U915" s="28" t="str">
        <f t="shared" si="74"/>
        <v/>
      </c>
    </row>
    <row r="916" spans="1:21" x14ac:dyDescent="0.25">
      <c r="A916" s="35"/>
      <c r="B916" s="10"/>
      <c r="C916" s="11"/>
      <c r="D916" s="12"/>
      <c r="E916" s="35"/>
      <c r="F916" s="17" t="str">
        <f>IF(AND($B916="", $C916="", $D916=""), "", SUM($C$11:$C916))</f>
        <v/>
      </c>
      <c r="G916" s="35"/>
      <c r="H916" s="17" t="str">
        <f t="shared" si="70"/>
        <v/>
      </c>
      <c r="I916" s="35"/>
      <c r="J916" s="25" t="str">
        <f t="shared" si="71"/>
        <v/>
      </c>
      <c r="K916" s="35"/>
      <c r="L916" s="22" t="str">
        <f t="shared" si="72"/>
        <v/>
      </c>
      <c r="M916" s="35"/>
      <c r="N916" s="31" t="str">
        <f>IF($D916="", "", SUM($D$11:$D916))</f>
        <v/>
      </c>
      <c r="O916" s="35"/>
      <c r="P916" s="17" t="str">
        <f t="shared" si="73"/>
        <v/>
      </c>
      <c r="Q916" s="35"/>
      <c r="U916" s="28" t="str">
        <f t="shared" si="74"/>
        <v/>
      </c>
    </row>
    <row r="917" spans="1:21" x14ac:dyDescent="0.25">
      <c r="A917" s="35"/>
      <c r="B917" s="10"/>
      <c r="C917" s="11"/>
      <c r="D917" s="12"/>
      <c r="E917" s="35"/>
      <c r="F917" s="17" t="str">
        <f>IF(AND($B917="", $C917="", $D917=""), "", SUM($C$11:$C917))</f>
        <v/>
      </c>
      <c r="G917" s="35"/>
      <c r="H917" s="17" t="str">
        <f t="shared" si="70"/>
        <v/>
      </c>
      <c r="I917" s="35"/>
      <c r="J917" s="25" t="str">
        <f t="shared" si="71"/>
        <v/>
      </c>
      <c r="K917" s="35"/>
      <c r="L917" s="22" t="str">
        <f t="shared" si="72"/>
        <v/>
      </c>
      <c r="M917" s="35"/>
      <c r="N917" s="31" t="str">
        <f>IF($D917="", "", SUM($D$11:$D917))</f>
        <v/>
      </c>
      <c r="O917" s="35"/>
      <c r="P917" s="17" t="str">
        <f t="shared" si="73"/>
        <v/>
      </c>
      <c r="Q917" s="35"/>
      <c r="U917" s="28" t="str">
        <f t="shared" si="74"/>
        <v/>
      </c>
    </row>
    <row r="918" spans="1:21" x14ac:dyDescent="0.25">
      <c r="A918" s="35"/>
      <c r="B918" s="10"/>
      <c r="C918" s="11"/>
      <c r="D918" s="12"/>
      <c r="E918" s="35"/>
      <c r="F918" s="17" t="str">
        <f>IF(AND($B918="", $C918="", $D918=""), "", SUM($C$11:$C918))</f>
        <v/>
      </c>
      <c r="G918" s="35"/>
      <c r="H918" s="17" t="str">
        <f t="shared" si="70"/>
        <v/>
      </c>
      <c r="I918" s="35"/>
      <c r="J918" s="25" t="str">
        <f t="shared" si="71"/>
        <v/>
      </c>
      <c r="K918" s="35"/>
      <c r="L918" s="22" t="str">
        <f t="shared" si="72"/>
        <v/>
      </c>
      <c r="M918" s="35"/>
      <c r="N918" s="31" t="str">
        <f>IF($D918="", "", SUM($D$11:$D918))</f>
        <v/>
      </c>
      <c r="O918" s="35"/>
      <c r="P918" s="17" t="str">
        <f t="shared" si="73"/>
        <v/>
      </c>
      <c r="Q918" s="35"/>
      <c r="U918" s="28" t="str">
        <f t="shared" si="74"/>
        <v/>
      </c>
    </row>
    <row r="919" spans="1:21" x14ac:dyDescent="0.25">
      <c r="A919" s="35"/>
      <c r="B919" s="10"/>
      <c r="C919" s="11"/>
      <c r="D919" s="12"/>
      <c r="E919" s="35"/>
      <c r="F919" s="17" t="str">
        <f>IF(AND($B919="", $C919="", $D919=""), "", SUM($C$11:$C919))</f>
        <v/>
      </c>
      <c r="G919" s="35"/>
      <c r="H919" s="17" t="str">
        <f t="shared" si="70"/>
        <v/>
      </c>
      <c r="I919" s="35"/>
      <c r="J919" s="25" t="str">
        <f t="shared" si="71"/>
        <v/>
      </c>
      <c r="K919" s="35"/>
      <c r="L919" s="22" t="str">
        <f t="shared" si="72"/>
        <v/>
      </c>
      <c r="M919" s="35"/>
      <c r="N919" s="31" t="str">
        <f>IF($D919="", "", SUM($D$11:$D919))</f>
        <v/>
      </c>
      <c r="O919" s="35"/>
      <c r="P919" s="17" t="str">
        <f t="shared" si="73"/>
        <v/>
      </c>
      <c r="Q919" s="35"/>
      <c r="U919" s="28" t="str">
        <f t="shared" si="74"/>
        <v/>
      </c>
    </row>
    <row r="920" spans="1:21" x14ac:dyDescent="0.25">
      <c r="A920" s="35"/>
      <c r="B920" s="10"/>
      <c r="C920" s="11"/>
      <c r="D920" s="12"/>
      <c r="E920" s="35"/>
      <c r="F920" s="17" t="str">
        <f>IF(AND($B920="", $C920="", $D920=""), "", SUM($C$11:$C920))</f>
        <v/>
      </c>
      <c r="G920" s="35"/>
      <c r="H920" s="17" t="str">
        <f t="shared" si="70"/>
        <v/>
      </c>
      <c r="I920" s="35"/>
      <c r="J920" s="25" t="str">
        <f t="shared" si="71"/>
        <v/>
      </c>
      <c r="K920" s="35"/>
      <c r="L920" s="22" t="str">
        <f t="shared" si="72"/>
        <v/>
      </c>
      <c r="M920" s="35"/>
      <c r="N920" s="31" t="str">
        <f>IF($D920="", "", SUM($D$11:$D920))</f>
        <v/>
      </c>
      <c r="O920" s="35"/>
      <c r="P920" s="17" t="str">
        <f t="shared" si="73"/>
        <v/>
      </c>
      <c r="Q920" s="35"/>
      <c r="U920" s="28" t="str">
        <f t="shared" si="74"/>
        <v/>
      </c>
    </row>
    <row r="921" spans="1:21" x14ac:dyDescent="0.25">
      <c r="A921" s="35"/>
      <c r="B921" s="10"/>
      <c r="C921" s="11"/>
      <c r="D921" s="12"/>
      <c r="E921" s="35"/>
      <c r="F921" s="17" t="str">
        <f>IF(AND($B921="", $C921="", $D921=""), "", SUM($C$11:$C921))</f>
        <v/>
      </c>
      <c r="G921" s="35"/>
      <c r="H921" s="17" t="str">
        <f t="shared" si="70"/>
        <v/>
      </c>
      <c r="I921" s="35"/>
      <c r="J921" s="25" t="str">
        <f t="shared" si="71"/>
        <v/>
      </c>
      <c r="K921" s="35"/>
      <c r="L921" s="22" t="str">
        <f t="shared" si="72"/>
        <v/>
      </c>
      <c r="M921" s="35"/>
      <c r="N921" s="31" t="str">
        <f>IF($D921="", "", SUM($D$11:$D921))</f>
        <v/>
      </c>
      <c r="O921" s="35"/>
      <c r="P921" s="17" t="str">
        <f t="shared" si="73"/>
        <v/>
      </c>
      <c r="Q921" s="35"/>
      <c r="U921" s="28" t="str">
        <f t="shared" si="74"/>
        <v/>
      </c>
    </row>
    <row r="922" spans="1:21" x14ac:dyDescent="0.25">
      <c r="A922" s="35"/>
      <c r="B922" s="10"/>
      <c r="C922" s="11"/>
      <c r="D922" s="12"/>
      <c r="E922" s="35"/>
      <c r="F922" s="17" t="str">
        <f>IF(AND($B922="", $C922="", $D922=""), "", SUM($C$11:$C922))</f>
        <v/>
      </c>
      <c r="G922" s="35"/>
      <c r="H922" s="17" t="str">
        <f t="shared" si="70"/>
        <v/>
      </c>
      <c r="I922" s="35"/>
      <c r="J922" s="25" t="str">
        <f t="shared" si="71"/>
        <v/>
      </c>
      <c r="K922" s="35"/>
      <c r="L922" s="22" t="str">
        <f t="shared" si="72"/>
        <v/>
      </c>
      <c r="M922" s="35"/>
      <c r="N922" s="31" t="str">
        <f>IF($D922="", "", SUM($D$11:$D922))</f>
        <v/>
      </c>
      <c r="O922" s="35"/>
      <c r="P922" s="17" t="str">
        <f t="shared" si="73"/>
        <v/>
      </c>
      <c r="Q922" s="35"/>
      <c r="U922" s="28" t="str">
        <f t="shared" si="74"/>
        <v/>
      </c>
    </row>
    <row r="923" spans="1:21" x14ac:dyDescent="0.25">
      <c r="A923" s="35"/>
      <c r="B923" s="10"/>
      <c r="C923" s="11"/>
      <c r="D923" s="12"/>
      <c r="E923" s="35"/>
      <c r="F923" s="17" t="str">
        <f>IF(AND($B923="", $C923="", $D923=""), "", SUM($C$11:$C923))</f>
        <v/>
      </c>
      <c r="G923" s="35"/>
      <c r="H923" s="17" t="str">
        <f t="shared" si="70"/>
        <v/>
      </c>
      <c r="I923" s="35"/>
      <c r="J923" s="25" t="str">
        <f t="shared" si="71"/>
        <v/>
      </c>
      <c r="K923" s="35"/>
      <c r="L923" s="22" t="str">
        <f t="shared" si="72"/>
        <v/>
      </c>
      <c r="M923" s="35"/>
      <c r="N923" s="31" t="str">
        <f>IF($D923="", "", SUM($D$11:$D923))</f>
        <v/>
      </c>
      <c r="O923" s="35"/>
      <c r="P923" s="17" t="str">
        <f t="shared" si="73"/>
        <v/>
      </c>
      <c r="Q923" s="35"/>
      <c r="U923" s="28" t="str">
        <f t="shared" si="74"/>
        <v/>
      </c>
    </row>
    <row r="924" spans="1:21" x14ac:dyDescent="0.25">
      <c r="A924" s="35"/>
      <c r="B924" s="10"/>
      <c r="C924" s="11"/>
      <c r="D924" s="12"/>
      <c r="E924" s="35"/>
      <c r="F924" s="17" t="str">
        <f>IF(AND($B924="", $C924="", $D924=""), "", SUM($C$11:$C924))</f>
        <v/>
      </c>
      <c r="G924" s="35"/>
      <c r="H924" s="17" t="str">
        <f t="shared" si="70"/>
        <v/>
      </c>
      <c r="I924" s="35"/>
      <c r="J924" s="25" t="str">
        <f t="shared" si="71"/>
        <v/>
      </c>
      <c r="K924" s="35"/>
      <c r="L924" s="22" t="str">
        <f t="shared" si="72"/>
        <v/>
      </c>
      <c r="M924" s="35"/>
      <c r="N924" s="31" t="str">
        <f>IF($D924="", "", SUM($D$11:$D924))</f>
        <v/>
      </c>
      <c r="O924" s="35"/>
      <c r="P924" s="17" t="str">
        <f t="shared" si="73"/>
        <v/>
      </c>
      <c r="Q924" s="35"/>
      <c r="U924" s="28" t="str">
        <f t="shared" si="74"/>
        <v/>
      </c>
    </row>
    <row r="925" spans="1:21" x14ac:dyDescent="0.25">
      <c r="A925" s="35"/>
      <c r="B925" s="10"/>
      <c r="C925" s="11"/>
      <c r="D925" s="12"/>
      <c r="E925" s="35"/>
      <c r="F925" s="17" t="str">
        <f>IF(AND($B925="", $C925="", $D925=""), "", SUM($C$11:$C925))</f>
        <v/>
      </c>
      <c r="G925" s="35"/>
      <c r="H925" s="17" t="str">
        <f t="shared" si="70"/>
        <v/>
      </c>
      <c r="I925" s="35"/>
      <c r="J925" s="25" t="str">
        <f t="shared" si="71"/>
        <v/>
      </c>
      <c r="K925" s="35"/>
      <c r="L925" s="22" t="str">
        <f t="shared" si="72"/>
        <v/>
      </c>
      <c r="M925" s="35"/>
      <c r="N925" s="31" t="str">
        <f>IF($D925="", "", SUM($D$11:$D925))</f>
        <v/>
      </c>
      <c r="O925" s="35"/>
      <c r="P925" s="17" t="str">
        <f t="shared" si="73"/>
        <v/>
      </c>
      <c r="Q925" s="35"/>
      <c r="U925" s="28" t="str">
        <f t="shared" si="74"/>
        <v/>
      </c>
    </row>
    <row r="926" spans="1:21" x14ac:dyDescent="0.25">
      <c r="A926" s="35"/>
      <c r="B926" s="10"/>
      <c r="C926" s="11"/>
      <c r="D926" s="12"/>
      <c r="E926" s="35"/>
      <c r="F926" s="17" t="str">
        <f>IF(AND($B926="", $C926="", $D926=""), "", SUM($C$11:$C926))</f>
        <v/>
      </c>
      <c r="G926" s="35"/>
      <c r="H926" s="17" t="str">
        <f t="shared" si="70"/>
        <v/>
      </c>
      <c r="I926" s="35"/>
      <c r="J926" s="25" t="str">
        <f t="shared" si="71"/>
        <v/>
      </c>
      <c r="K926" s="35"/>
      <c r="L926" s="22" t="str">
        <f t="shared" si="72"/>
        <v/>
      </c>
      <c r="M926" s="35"/>
      <c r="N926" s="31" t="str">
        <f>IF($D926="", "", SUM($D$11:$D926))</f>
        <v/>
      </c>
      <c r="O926" s="35"/>
      <c r="P926" s="17" t="str">
        <f t="shared" si="73"/>
        <v/>
      </c>
      <c r="Q926" s="35"/>
      <c r="U926" s="28" t="str">
        <f t="shared" si="74"/>
        <v/>
      </c>
    </row>
    <row r="927" spans="1:21" x14ac:dyDescent="0.25">
      <c r="A927" s="35"/>
      <c r="B927" s="10"/>
      <c r="C927" s="11"/>
      <c r="D927" s="12"/>
      <c r="E927" s="35"/>
      <c r="F927" s="17" t="str">
        <f>IF(AND($B927="", $C927="", $D927=""), "", SUM($C$11:$C927))</f>
        <v/>
      </c>
      <c r="G927" s="35"/>
      <c r="H927" s="17" t="str">
        <f t="shared" si="70"/>
        <v/>
      </c>
      <c r="I927" s="35"/>
      <c r="J927" s="25" t="str">
        <f t="shared" si="71"/>
        <v/>
      </c>
      <c r="K927" s="35"/>
      <c r="L927" s="22" t="str">
        <f t="shared" si="72"/>
        <v/>
      </c>
      <c r="M927" s="35"/>
      <c r="N927" s="31" t="str">
        <f>IF($D927="", "", SUM($D$11:$D927))</f>
        <v/>
      </c>
      <c r="O927" s="35"/>
      <c r="P927" s="17" t="str">
        <f t="shared" si="73"/>
        <v/>
      </c>
      <c r="Q927" s="35"/>
      <c r="U927" s="28" t="str">
        <f t="shared" si="74"/>
        <v/>
      </c>
    </row>
    <row r="928" spans="1:21" x14ac:dyDescent="0.25">
      <c r="A928" s="35"/>
      <c r="B928" s="10"/>
      <c r="C928" s="11"/>
      <c r="D928" s="12"/>
      <c r="E928" s="35"/>
      <c r="F928" s="17" t="str">
        <f>IF(AND($B928="", $C928="", $D928=""), "", SUM($C$11:$C928))</f>
        <v/>
      </c>
      <c r="G928" s="35"/>
      <c r="H928" s="17" t="str">
        <f t="shared" si="70"/>
        <v/>
      </c>
      <c r="I928" s="35"/>
      <c r="J928" s="25" t="str">
        <f t="shared" si="71"/>
        <v/>
      </c>
      <c r="K928" s="35"/>
      <c r="L928" s="22" t="str">
        <f t="shared" si="72"/>
        <v/>
      </c>
      <c r="M928" s="35"/>
      <c r="N928" s="31" t="str">
        <f>IF($D928="", "", SUM($D$11:$D928))</f>
        <v/>
      </c>
      <c r="O928" s="35"/>
      <c r="P928" s="17" t="str">
        <f t="shared" si="73"/>
        <v/>
      </c>
      <c r="Q928" s="35"/>
      <c r="U928" s="28" t="str">
        <f t="shared" si="74"/>
        <v/>
      </c>
    </row>
    <row r="929" spans="1:21" x14ac:dyDescent="0.25">
      <c r="A929" s="35"/>
      <c r="B929" s="10"/>
      <c r="C929" s="11"/>
      <c r="D929" s="12"/>
      <c r="E929" s="35"/>
      <c r="F929" s="17" t="str">
        <f>IF(AND($B929="", $C929="", $D929=""), "", SUM($C$11:$C929))</f>
        <v/>
      </c>
      <c r="G929" s="35"/>
      <c r="H929" s="17" t="str">
        <f t="shared" si="70"/>
        <v/>
      </c>
      <c r="I929" s="35"/>
      <c r="J929" s="25" t="str">
        <f t="shared" si="71"/>
        <v/>
      </c>
      <c r="K929" s="35"/>
      <c r="L929" s="22" t="str">
        <f t="shared" si="72"/>
        <v/>
      </c>
      <c r="M929" s="35"/>
      <c r="N929" s="31" t="str">
        <f>IF($D929="", "", SUM($D$11:$D929))</f>
        <v/>
      </c>
      <c r="O929" s="35"/>
      <c r="P929" s="17" t="str">
        <f t="shared" si="73"/>
        <v/>
      </c>
      <c r="Q929" s="35"/>
      <c r="U929" s="28" t="str">
        <f t="shared" si="74"/>
        <v/>
      </c>
    </row>
    <row r="930" spans="1:21" x14ac:dyDescent="0.25">
      <c r="A930" s="35"/>
      <c r="B930" s="10"/>
      <c r="C930" s="11"/>
      <c r="D930" s="12"/>
      <c r="E930" s="35"/>
      <c r="F930" s="17" t="str">
        <f>IF(AND($B930="", $C930="", $D930=""), "", SUM($C$11:$C930))</f>
        <v/>
      </c>
      <c r="G930" s="35"/>
      <c r="H930" s="17" t="str">
        <f t="shared" si="70"/>
        <v/>
      </c>
      <c r="I930" s="35"/>
      <c r="J930" s="25" t="str">
        <f t="shared" si="71"/>
        <v/>
      </c>
      <c r="K930" s="35"/>
      <c r="L930" s="22" t="str">
        <f t="shared" si="72"/>
        <v/>
      </c>
      <c r="M930" s="35"/>
      <c r="N930" s="31" t="str">
        <f>IF($D930="", "", SUM($D$11:$D930))</f>
        <v/>
      </c>
      <c r="O930" s="35"/>
      <c r="P930" s="17" t="str">
        <f t="shared" si="73"/>
        <v/>
      </c>
      <c r="Q930" s="35"/>
      <c r="U930" s="28" t="str">
        <f t="shared" si="74"/>
        <v/>
      </c>
    </row>
    <row r="931" spans="1:21" x14ac:dyDescent="0.25">
      <c r="A931" s="35"/>
      <c r="B931" s="10"/>
      <c r="C931" s="11"/>
      <c r="D931" s="12"/>
      <c r="E931" s="35"/>
      <c r="F931" s="17" t="str">
        <f>IF(AND($B931="", $C931="", $D931=""), "", SUM($C$11:$C931))</f>
        <v/>
      </c>
      <c r="G931" s="35"/>
      <c r="H931" s="17" t="str">
        <f t="shared" si="70"/>
        <v/>
      </c>
      <c r="I931" s="35"/>
      <c r="J931" s="25" t="str">
        <f t="shared" si="71"/>
        <v/>
      </c>
      <c r="K931" s="35"/>
      <c r="L931" s="22" t="str">
        <f t="shared" si="72"/>
        <v/>
      </c>
      <c r="M931" s="35"/>
      <c r="N931" s="31" t="str">
        <f>IF($D931="", "", SUM($D$11:$D931))</f>
        <v/>
      </c>
      <c r="O931" s="35"/>
      <c r="P931" s="17" t="str">
        <f t="shared" si="73"/>
        <v/>
      </c>
      <c r="Q931" s="35"/>
      <c r="U931" s="28" t="str">
        <f t="shared" si="74"/>
        <v/>
      </c>
    </row>
    <row r="932" spans="1:21" x14ac:dyDescent="0.25">
      <c r="A932" s="35"/>
      <c r="B932" s="10"/>
      <c r="C932" s="11"/>
      <c r="D932" s="12"/>
      <c r="E932" s="35"/>
      <c r="F932" s="17" t="str">
        <f>IF(AND($B932="", $C932="", $D932=""), "", SUM($C$11:$C932))</f>
        <v/>
      </c>
      <c r="G932" s="35"/>
      <c r="H932" s="17" t="str">
        <f t="shared" si="70"/>
        <v/>
      </c>
      <c r="I932" s="35"/>
      <c r="J932" s="25" t="str">
        <f t="shared" si="71"/>
        <v/>
      </c>
      <c r="K932" s="35"/>
      <c r="L932" s="22" t="str">
        <f t="shared" si="72"/>
        <v/>
      </c>
      <c r="M932" s="35"/>
      <c r="N932" s="31" t="str">
        <f>IF($D932="", "", SUM($D$11:$D932))</f>
        <v/>
      </c>
      <c r="O932" s="35"/>
      <c r="P932" s="17" t="str">
        <f t="shared" si="73"/>
        <v/>
      </c>
      <c r="Q932" s="35"/>
      <c r="U932" s="28" t="str">
        <f t="shared" si="74"/>
        <v/>
      </c>
    </row>
    <row r="933" spans="1:21" x14ac:dyDescent="0.25">
      <c r="A933" s="35"/>
      <c r="B933" s="10"/>
      <c r="C933" s="11"/>
      <c r="D933" s="12"/>
      <c r="E933" s="35"/>
      <c r="F933" s="17" t="str">
        <f>IF(AND($B933="", $C933="", $D933=""), "", SUM($C$11:$C933))</f>
        <v/>
      </c>
      <c r="G933" s="35"/>
      <c r="H933" s="17" t="str">
        <f t="shared" si="70"/>
        <v/>
      </c>
      <c r="I933" s="35"/>
      <c r="J933" s="25" t="str">
        <f t="shared" si="71"/>
        <v/>
      </c>
      <c r="K933" s="35"/>
      <c r="L933" s="22" t="str">
        <f t="shared" si="72"/>
        <v/>
      </c>
      <c r="M933" s="35"/>
      <c r="N933" s="31" t="str">
        <f>IF($D933="", "", SUM($D$11:$D933))</f>
        <v/>
      </c>
      <c r="O933" s="35"/>
      <c r="P933" s="17" t="str">
        <f t="shared" si="73"/>
        <v/>
      </c>
      <c r="Q933" s="35"/>
      <c r="U933" s="28" t="str">
        <f t="shared" si="74"/>
        <v/>
      </c>
    </row>
    <row r="934" spans="1:21" x14ac:dyDescent="0.25">
      <c r="A934" s="35"/>
      <c r="B934" s="10"/>
      <c r="C934" s="11"/>
      <c r="D934" s="12"/>
      <c r="E934" s="35"/>
      <c r="F934" s="17" t="str">
        <f>IF(AND($B934="", $C934="", $D934=""), "", SUM($C$11:$C934))</f>
        <v/>
      </c>
      <c r="G934" s="35"/>
      <c r="H934" s="17" t="str">
        <f t="shared" si="70"/>
        <v/>
      </c>
      <c r="I934" s="35"/>
      <c r="J934" s="25" t="str">
        <f t="shared" si="71"/>
        <v/>
      </c>
      <c r="K934" s="35"/>
      <c r="L934" s="22" t="str">
        <f t="shared" si="72"/>
        <v/>
      </c>
      <c r="M934" s="35"/>
      <c r="N934" s="31" t="str">
        <f>IF($D934="", "", SUM($D$11:$D934))</f>
        <v/>
      </c>
      <c r="O934" s="35"/>
      <c r="P934" s="17" t="str">
        <f t="shared" si="73"/>
        <v/>
      </c>
      <c r="Q934" s="35"/>
      <c r="U934" s="28" t="str">
        <f t="shared" si="74"/>
        <v/>
      </c>
    </row>
    <row r="935" spans="1:21" x14ac:dyDescent="0.25">
      <c r="A935" s="35"/>
      <c r="B935" s="10"/>
      <c r="C935" s="11"/>
      <c r="D935" s="12"/>
      <c r="E935" s="35"/>
      <c r="F935" s="17" t="str">
        <f>IF(AND($B935="", $C935="", $D935=""), "", SUM($C$11:$C935))</f>
        <v/>
      </c>
      <c r="G935" s="35"/>
      <c r="H935" s="17" t="str">
        <f t="shared" si="70"/>
        <v/>
      </c>
      <c r="I935" s="35"/>
      <c r="J935" s="25" t="str">
        <f t="shared" si="71"/>
        <v/>
      </c>
      <c r="K935" s="35"/>
      <c r="L935" s="22" t="str">
        <f t="shared" si="72"/>
        <v/>
      </c>
      <c r="M935" s="35"/>
      <c r="N935" s="31" t="str">
        <f>IF($D935="", "", SUM($D$11:$D935))</f>
        <v/>
      </c>
      <c r="O935" s="35"/>
      <c r="P935" s="17" t="str">
        <f t="shared" si="73"/>
        <v/>
      </c>
      <c r="Q935" s="35"/>
      <c r="U935" s="28" t="str">
        <f t="shared" si="74"/>
        <v/>
      </c>
    </row>
    <row r="936" spans="1:21" x14ac:dyDescent="0.25">
      <c r="A936" s="35"/>
      <c r="B936" s="10"/>
      <c r="C936" s="11"/>
      <c r="D936" s="12"/>
      <c r="E936" s="35"/>
      <c r="F936" s="17" t="str">
        <f>IF(AND($B936="", $C936="", $D936=""), "", SUM($C$11:$C936))</f>
        <v/>
      </c>
      <c r="G936" s="35"/>
      <c r="H936" s="17" t="str">
        <f t="shared" si="70"/>
        <v/>
      </c>
      <c r="I936" s="35"/>
      <c r="J936" s="25" t="str">
        <f t="shared" si="71"/>
        <v/>
      </c>
      <c r="K936" s="35"/>
      <c r="L936" s="22" t="str">
        <f t="shared" si="72"/>
        <v/>
      </c>
      <c r="M936" s="35"/>
      <c r="N936" s="31" t="str">
        <f>IF($D936="", "", SUM($D$11:$D936))</f>
        <v/>
      </c>
      <c r="O936" s="35"/>
      <c r="P936" s="17" t="str">
        <f t="shared" si="73"/>
        <v/>
      </c>
      <c r="Q936" s="35"/>
      <c r="U936" s="28" t="str">
        <f t="shared" si="74"/>
        <v/>
      </c>
    </row>
    <row r="937" spans="1:21" x14ac:dyDescent="0.25">
      <c r="A937" s="35"/>
      <c r="B937" s="10"/>
      <c r="C937" s="11"/>
      <c r="D937" s="12"/>
      <c r="E937" s="35"/>
      <c r="F937" s="17" t="str">
        <f>IF(AND($B937="", $C937="", $D937=""), "", SUM($C$11:$C937))</f>
        <v/>
      </c>
      <c r="G937" s="35"/>
      <c r="H937" s="17" t="str">
        <f t="shared" si="70"/>
        <v/>
      </c>
      <c r="I937" s="35"/>
      <c r="J937" s="25" t="str">
        <f t="shared" si="71"/>
        <v/>
      </c>
      <c r="K937" s="35"/>
      <c r="L937" s="22" t="str">
        <f t="shared" si="72"/>
        <v/>
      </c>
      <c r="M937" s="35"/>
      <c r="N937" s="31" t="str">
        <f>IF($D937="", "", SUM($D$11:$D937))</f>
        <v/>
      </c>
      <c r="O937" s="35"/>
      <c r="P937" s="17" t="str">
        <f t="shared" si="73"/>
        <v/>
      </c>
      <c r="Q937" s="35"/>
      <c r="U937" s="28" t="str">
        <f t="shared" si="74"/>
        <v/>
      </c>
    </row>
    <row r="938" spans="1:21" x14ac:dyDescent="0.25">
      <c r="A938" s="35"/>
      <c r="B938" s="10"/>
      <c r="C938" s="11"/>
      <c r="D938" s="12"/>
      <c r="E938" s="35"/>
      <c r="F938" s="17" t="str">
        <f>IF(AND($B938="", $C938="", $D938=""), "", SUM($C$11:$C938))</f>
        <v/>
      </c>
      <c r="G938" s="35"/>
      <c r="H938" s="17" t="str">
        <f t="shared" si="70"/>
        <v/>
      </c>
      <c r="I938" s="35"/>
      <c r="J938" s="25" t="str">
        <f t="shared" si="71"/>
        <v/>
      </c>
      <c r="K938" s="35"/>
      <c r="L938" s="22" t="str">
        <f t="shared" si="72"/>
        <v/>
      </c>
      <c r="M938" s="35"/>
      <c r="N938" s="31" t="str">
        <f>IF($D938="", "", SUM($D$11:$D938))</f>
        <v/>
      </c>
      <c r="O938" s="35"/>
      <c r="P938" s="17" t="str">
        <f t="shared" si="73"/>
        <v/>
      </c>
      <c r="Q938" s="35"/>
      <c r="U938" s="28" t="str">
        <f t="shared" si="74"/>
        <v/>
      </c>
    </row>
    <row r="939" spans="1:21" x14ac:dyDescent="0.25">
      <c r="A939" s="35"/>
      <c r="B939" s="10"/>
      <c r="C939" s="11"/>
      <c r="D939" s="12"/>
      <c r="E939" s="35"/>
      <c r="F939" s="17" t="str">
        <f>IF(AND($B939="", $C939="", $D939=""), "", SUM($C$11:$C939))</f>
        <v/>
      </c>
      <c r="G939" s="35"/>
      <c r="H939" s="17" t="str">
        <f t="shared" si="70"/>
        <v/>
      </c>
      <c r="I939" s="35"/>
      <c r="J939" s="25" t="str">
        <f t="shared" si="71"/>
        <v/>
      </c>
      <c r="K939" s="35"/>
      <c r="L939" s="22" t="str">
        <f t="shared" si="72"/>
        <v/>
      </c>
      <c r="M939" s="35"/>
      <c r="N939" s="31" t="str">
        <f>IF($D939="", "", SUM($D$11:$D939))</f>
        <v/>
      </c>
      <c r="O939" s="35"/>
      <c r="P939" s="17" t="str">
        <f t="shared" si="73"/>
        <v/>
      </c>
      <c r="Q939" s="35"/>
      <c r="U939" s="28" t="str">
        <f t="shared" si="74"/>
        <v/>
      </c>
    </row>
    <row r="940" spans="1:21" x14ac:dyDescent="0.25">
      <c r="A940" s="35"/>
      <c r="B940" s="10"/>
      <c r="C940" s="11"/>
      <c r="D940" s="12"/>
      <c r="E940" s="35"/>
      <c r="F940" s="17" t="str">
        <f>IF(AND($B940="", $C940="", $D940=""), "", SUM($C$11:$C940))</f>
        <v/>
      </c>
      <c r="G940" s="35"/>
      <c r="H940" s="17" t="str">
        <f t="shared" si="70"/>
        <v/>
      </c>
      <c r="I940" s="35"/>
      <c r="J940" s="25" t="str">
        <f t="shared" si="71"/>
        <v/>
      </c>
      <c r="K940" s="35"/>
      <c r="L940" s="22" t="str">
        <f t="shared" si="72"/>
        <v/>
      </c>
      <c r="M940" s="35"/>
      <c r="N940" s="31" t="str">
        <f>IF($D940="", "", SUM($D$11:$D940))</f>
        <v/>
      </c>
      <c r="O940" s="35"/>
      <c r="P940" s="17" t="str">
        <f t="shared" si="73"/>
        <v/>
      </c>
      <c r="Q940" s="35"/>
      <c r="U940" s="28" t="str">
        <f t="shared" si="74"/>
        <v/>
      </c>
    </row>
    <row r="941" spans="1:21" x14ac:dyDescent="0.25">
      <c r="A941" s="35"/>
      <c r="B941" s="10"/>
      <c r="C941" s="11"/>
      <c r="D941" s="12"/>
      <c r="E941" s="35"/>
      <c r="F941" s="17" t="str">
        <f>IF(AND($B941="", $C941="", $D941=""), "", SUM($C$11:$C941))</f>
        <v/>
      </c>
      <c r="G941" s="35"/>
      <c r="H941" s="17" t="str">
        <f t="shared" si="70"/>
        <v/>
      </c>
      <c r="I941" s="35"/>
      <c r="J941" s="25" t="str">
        <f t="shared" si="71"/>
        <v/>
      </c>
      <c r="K941" s="35"/>
      <c r="L941" s="22" t="str">
        <f t="shared" si="72"/>
        <v/>
      </c>
      <c r="M941" s="35"/>
      <c r="N941" s="31" t="str">
        <f>IF($D941="", "", SUM($D$11:$D941))</f>
        <v/>
      </c>
      <c r="O941" s="35"/>
      <c r="P941" s="17" t="str">
        <f t="shared" si="73"/>
        <v/>
      </c>
      <c r="Q941" s="35"/>
      <c r="U941" s="28" t="str">
        <f t="shared" si="74"/>
        <v/>
      </c>
    </row>
    <row r="942" spans="1:21" x14ac:dyDescent="0.25">
      <c r="A942" s="35"/>
      <c r="B942" s="10"/>
      <c r="C942" s="11"/>
      <c r="D942" s="12"/>
      <c r="E942" s="35"/>
      <c r="F942" s="17" t="str">
        <f>IF(AND($B942="", $C942="", $D942=""), "", SUM($C$11:$C942))</f>
        <v/>
      </c>
      <c r="G942" s="35"/>
      <c r="H942" s="17" t="str">
        <f t="shared" si="70"/>
        <v/>
      </c>
      <c r="I942" s="35"/>
      <c r="J942" s="25" t="str">
        <f t="shared" si="71"/>
        <v/>
      </c>
      <c r="K942" s="35"/>
      <c r="L942" s="22" t="str">
        <f t="shared" si="72"/>
        <v/>
      </c>
      <c r="M942" s="35"/>
      <c r="N942" s="31" t="str">
        <f>IF($D942="", "", SUM($D$11:$D942))</f>
        <v/>
      </c>
      <c r="O942" s="35"/>
      <c r="P942" s="17" t="str">
        <f t="shared" si="73"/>
        <v/>
      </c>
      <c r="Q942" s="35"/>
      <c r="U942" s="28" t="str">
        <f t="shared" si="74"/>
        <v/>
      </c>
    </row>
    <row r="943" spans="1:21" x14ac:dyDescent="0.25">
      <c r="A943" s="35"/>
      <c r="B943" s="10"/>
      <c r="C943" s="11"/>
      <c r="D943" s="12"/>
      <c r="E943" s="35"/>
      <c r="F943" s="17" t="str">
        <f>IF(AND($B943="", $C943="", $D943=""), "", SUM($C$11:$C943))</f>
        <v/>
      </c>
      <c r="G943" s="35"/>
      <c r="H943" s="17" t="str">
        <f t="shared" si="70"/>
        <v/>
      </c>
      <c r="I943" s="35"/>
      <c r="J943" s="25" t="str">
        <f t="shared" si="71"/>
        <v/>
      </c>
      <c r="K943" s="35"/>
      <c r="L943" s="22" t="str">
        <f t="shared" si="72"/>
        <v/>
      </c>
      <c r="M943" s="35"/>
      <c r="N943" s="31" t="str">
        <f>IF($D943="", "", SUM($D$11:$D943))</f>
        <v/>
      </c>
      <c r="O943" s="35"/>
      <c r="P943" s="17" t="str">
        <f t="shared" si="73"/>
        <v/>
      </c>
      <c r="Q943" s="35"/>
      <c r="U943" s="28" t="str">
        <f t="shared" si="74"/>
        <v/>
      </c>
    </row>
    <row r="944" spans="1:21" x14ac:dyDescent="0.25">
      <c r="A944" s="35"/>
      <c r="B944" s="10"/>
      <c r="C944" s="11"/>
      <c r="D944" s="12"/>
      <c r="E944" s="35"/>
      <c r="F944" s="17" t="str">
        <f>IF(AND($B944="", $C944="", $D944=""), "", SUM($C$11:$C944))</f>
        <v/>
      </c>
      <c r="G944" s="35"/>
      <c r="H944" s="17" t="str">
        <f t="shared" si="70"/>
        <v/>
      </c>
      <c r="I944" s="35"/>
      <c r="J944" s="25" t="str">
        <f t="shared" si="71"/>
        <v/>
      </c>
      <c r="K944" s="35"/>
      <c r="L944" s="22" t="str">
        <f t="shared" si="72"/>
        <v/>
      </c>
      <c r="M944" s="35"/>
      <c r="N944" s="31" t="str">
        <f>IF($D944="", "", SUM($D$11:$D944))</f>
        <v/>
      </c>
      <c r="O944" s="35"/>
      <c r="P944" s="17" t="str">
        <f t="shared" si="73"/>
        <v/>
      </c>
      <c r="Q944" s="35"/>
      <c r="U944" s="28" t="str">
        <f t="shared" si="74"/>
        <v/>
      </c>
    </row>
    <row r="945" spans="1:21" x14ac:dyDescent="0.25">
      <c r="A945" s="35"/>
      <c r="B945" s="10"/>
      <c r="C945" s="11"/>
      <c r="D945" s="12"/>
      <c r="E945" s="35"/>
      <c r="F945" s="17" t="str">
        <f>IF(AND($B945="", $C945="", $D945=""), "", SUM($C$11:$C945))</f>
        <v/>
      </c>
      <c r="G945" s="35"/>
      <c r="H945" s="17" t="str">
        <f t="shared" si="70"/>
        <v/>
      </c>
      <c r="I945" s="35"/>
      <c r="J945" s="25" t="str">
        <f t="shared" si="71"/>
        <v/>
      </c>
      <c r="K945" s="35"/>
      <c r="L945" s="22" t="str">
        <f t="shared" si="72"/>
        <v/>
      </c>
      <c r="M945" s="35"/>
      <c r="N945" s="31" t="str">
        <f>IF($D945="", "", SUM($D$11:$D945))</f>
        <v/>
      </c>
      <c r="O945" s="35"/>
      <c r="P945" s="17" t="str">
        <f t="shared" si="73"/>
        <v/>
      </c>
      <c r="Q945" s="35"/>
      <c r="U945" s="28" t="str">
        <f t="shared" si="74"/>
        <v/>
      </c>
    </row>
    <row r="946" spans="1:21" x14ac:dyDescent="0.25">
      <c r="A946" s="35"/>
      <c r="B946" s="10"/>
      <c r="C946" s="11"/>
      <c r="D946" s="12"/>
      <c r="E946" s="35"/>
      <c r="F946" s="17" t="str">
        <f>IF(AND($B946="", $C946="", $D946=""), "", SUM($C$11:$C946))</f>
        <v/>
      </c>
      <c r="G946" s="35"/>
      <c r="H946" s="17" t="str">
        <f t="shared" si="70"/>
        <v/>
      </c>
      <c r="I946" s="35"/>
      <c r="J946" s="25" t="str">
        <f t="shared" si="71"/>
        <v/>
      </c>
      <c r="K946" s="35"/>
      <c r="L946" s="22" t="str">
        <f t="shared" si="72"/>
        <v/>
      </c>
      <c r="M946" s="35"/>
      <c r="N946" s="31" t="str">
        <f>IF($D946="", "", SUM($D$11:$D946))</f>
        <v/>
      </c>
      <c r="O946" s="35"/>
      <c r="P946" s="17" t="str">
        <f t="shared" si="73"/>
        <v/>
      </c>
      <c r="Q946" s="35"/>
      <c r="U946" s="28" t="str">
        <f t="shared" si="74"/>
        <v/>
      </c>
    </row>
    <row r="947" spans="1:21" x14ac:dyDescent="0.25">
      <c r="A947" s="35"/>
      <c r="B947" s="10"/>
      <c r="C947" s="11"/>
      <c r="D947" s="12"/>
      <c r="E947" s="35"/>
      <c r="F947" s="17" t="str">
        <f>IF(AND($B947="", $C947="", $D947=""), "", SUM($C$11:$C947))</f>
        <v/>
      </c>
      <c r="G947" s="35"/>
      <c r="H947" s="17" t="str">
        <f t="shared" si="70"/>
        <v/>
      </c>
      <c r="I947" s="35"/>
      <c r="J947" s="25" t="str">
        <f t="shared" si="71"/>
        <v/>
      </c>
      <c r="K947" s="35"/>
      <c r="L947" s="22" t="str">
        <f t="shared" si="72"/>
        <v/>
      </c>
      <c r="M947" s="35"/>
      <c r="N947" s="31" t="str">
        <f>IF($D947="", "", SUM($D$11:$D947))</f>
        <v/>
      </c>
      <c r="O947" s="35"/>
      <c r="P947" s="17" t="str">
        <f t="shared" si="73"/>
        <v/>
      </c>
      <c r="Q947" s="35"/>
      <c r="U947" s="28" t="str">
        <f t="shared" si="74"/>
        <v/>
      </c>
    </row>
    <row r="948" spans="1:21" x14ac:dyDescent="0.25">
      <c r="A948" s="35"/>
      <c r="B948" s="10"/>
      <c r="C948" s="11"/>
      <c r="D948" s="12"/>
      <c r="E948" s="35"/>
      <c r="F948" s="17" t="str">
        <f>IF(AND($B948="", $C948="", $D948=""), "", SUM($C$11:$C948))</f>
        <v/>
      </c>
      <c r="G948" s="35"/>
      <c r="H948" s="17" t="str">
        <f t="shared" si="70"/>
        <v/>
      </c>
      <c r="I948" s="35"/>
      <c r="J948" s="25" t="str">
        <f t="shared" si="71"/>
        <v/>
      </c>
      <c r="K948" s="35"/>
      <c r="L948" s="22" t="str">
        <f t="shared" si="72"/>
        <v/>
      </c>
      <c r="M948" s="35"/>
      <c r="N948" s="31" t="str">
        <f>IF($D948="", "", SUM($D$11:$D948))</f>
        <v/>
      </c>
      <c r="O948" s="35"/>
      <c r="P948" s="17" t="str">
        <f t="shared" si="73"/>
        <v/>
      </c>
      <c r="Q948" s="35"/>
      <c r="U948" s="28" t="str">
        <f t="shared" si="74"/>
        <v/>
      </c>
    </row>
    <row r="949" spans="1:21" x14ac:dyDescent="0.25">
      <c r="A949" s="35"/>
      <c r="B949" s="10"/>
      <c r="C949" s="11"/>
      <c r="D949" s="12"/>
      <c r="E949" s="35"/>
      <c r="F949" s="17" t="str">
        <f>IF(AND($B949="", $C949="", $D949=""), "", SUM($C$11:$C949))</f>
        <v/>
      </c>
      <c r="G949" s="35"/>
      <c r="H949" s="17" t="str">
        <f t="shared" si="70"/>
        <v/>
      </c>
      <c r="I949" s="35"/>
      <c r="J949" s="25" t="str">
        <f t="shared" si="71"/>
        <v/>
      </c>
      <c r="K949" s="35"/>
      <c r="L949" s="22" t="str">
        <f t="shared" si="72"/>
        <v/>
      </c>
      <c r="M949" s="35"/>
      <c r="N949" s="31" t="str">
        <f>IF($D949="", "", SUM($D$11:$D949))</f>
        <v/>
      </c>
      <c r="O949" s="35"/>
      <c r="P949" s="17" t="str">
        <f t="shared" si="73"/>
        <v/>
      </c>
      <c r="Q949" s="35"/>
      <c r="U949" s="28" t="str">
        <f t="shared" si="74"/>
        <v/>
      </c>
    </row>
    <row r="950" spans="1:21" x14ac:dyDescent="0.25">
      <c r="A950" s="35"/>
      <c r="B950" s="10"/>
      <c r="C950" s="11"/>
      <c r="D950" s="12"/>
      <c r="E950" s="35"/>
      <c r="F950" s="17" t="str">
        <f>IF(AND($B950="", $C950="", $D950=""), "", SUM($C$11:$C950))</f>
        <v/>
      </c>
      <c r="G950" s="35"/>
      <c r="H950" s="17" t="str">
        <f t="shared" si="70"/>
        <v/>
      </c>
      <c r="I950" s="35"/>
      <c r="J950" s="25" t="str">
        <f t="shared" si="71"/>
        <v/>
      </c>
      <c r="K950" s="35"/>
      <c r="L950" s="22" t="str">
        <f t="shared" si="72"/>
        <v/>
      </c>
      <c r="M950" s="35"/>
      <c r="N950" s="31" t="str">
        <f>IF($D950="", "", SUM($D$11:$D950))</f>
        <v/>
      </c>
      <c r="O950" s="35"/>
      <c r="P950" s="17" t="str">
        <f t="shared" si="73"/>
        <v/>
      </c>
      <c r="Q950" s="35"/>
      <c r="U950" s="28" t="str">
        <f t="shared" si="74"/>
        <v/>
      </c>
    </row>
    <row r="951" spans="1:21" x14ac:dyDescent="0.25">
      <c r="A951" s="35"/>
      <c r="B951" s="10"/>
      <c r="C951" s="11"/>
      <c r="D951" s="12"/>
      <c r="E951" s="35"/>
      <c r="F951" s="17" t="str">
        <f>IF(AND($B951="", $C951="", $D951=""), "", SUM($C$11:$C951))</f>
        <v/>
      </c>
      <c r="G951" s="35"/>
      <c r="H951" s="17" t="str">
        <f t="shared" si="70"/>
        <v/>
      </c>
      <c r="I951" s="35"/>
      <c r="J951" s="25" t="str">
        <f t="shared" si="71"/>
        <v/>
      </c>
      <c r="K951" s="35"/>
      <c r="L951" s="22" t="str">
        <f t="shared" si="72"/>
        <v/>
      </c>
      <c r="M951" s="35"/>
      <c r="N951" s="31" t="str">
        <f>IF($D951="", "", SUM($D$11:$D951))</f>
        <v/>
      </c>
      <c r="O951" s="35"/>
      <c r="P951" s="17" t="str">
        <f t="shared" si="73"/>
        <v/>
      </c>
      <c r="Q951" s="35"/>
      <c r="U951" s="28" t="str">
        <f t="shared" si="74"/>
        <v/>
      </c>
    </row>
    <row r="952" spans="1:21" x14ac:dyDescent="0.25">
      <c r="A952" s="35"/>
      <c r="B952" s="10"/>
      <c r="C952" s="11"/>
      <c r="D952" s="12"/>
      <c r="E952" s="35"/>
      <c r="F952" s="17" t="str">
        <f>IF(AND($B952="", $C952="", $D952=""), "", SUM($C$11:$C952))</f>
        <v/>
      </c>
      <c r="G952" s="35"/>
      <c r="H952" s="17" t="str">
        <f t="shared" si="70"/>
        <v/>
      </c>
      <c r="I952" s="35"/>
      <c r="J952" s="25" t="str">
        <f t="shared" si="71"/>
        <v/>
      </c>
      <c r="K952" s="35"/>
      <c r="L952" s="22" t="str">
        <f t="shared" si="72"/>
        <v/>
      </c>
      <c r="M952" s="35"/>
      <c r="N952" s="31" t="str">
        <f>IF($D952="", "", SUM($D$11:$D952))</f>
        <v/>
      </c>
      <c r="O952" s="35"/>
      <c r="P952" s="17" t="str">
        <f t="shared" si="73"/>
        <v/>
      </c>
      <c r="Q952" s="35"/>
      <c r="U952" s="28" t="str">
        <f t="shared" si="74"/>
        <v/>
      </c>
    </row>
    <row r="953" spans="1:21" x14ac:dyDescent="0.25">
      <c r="A953" s="35"/>
      <c r="B953" s="10"/>
      <c r="C953" s="11"/>
      <c r="D953" s="12"/>
      <c r="E953" s="35"/>
      <c r="F953" s="17" t="str">
        <f>IF(AND($B953="", $C953="", $D953=""), "", SUM($C$11:$C953))</f>
        <v/>
      </c>
      <c r="G953" s="35"/>
      <c r="H953" s="17" t="str">
        <f t="shared" si="70"/>
        <v/>
      </c>
      <c r="I953" s="35"/>
      <c r="J953" s="25" t="str">
        <f t="shared" si="71"/>
        <v/>
      </c>
      <c r="K953" s="35"/>
      <c r="L953" s="22" t="str">
        <f t="shared" si="72"/>
        <v/>
      </c>
      <c r="M953" s="35"/>
      <c r="N953" s="31" t="str">
        <f>IF($D953="", "", SUM($D$11:$D953))</f>
        <v/>
      </c>
      <c r="O953" s="35"/>
      <c r="P953" s="17" t="str">
        <f t="shared" si="73"/>
        <v/>
      </c>
      <c r="Q953" s="35"/>
      <c r="U953" s="28" t="str">
        <f t="shared" si="74"/>
        <v/>
      </c>
    </row>
    <row r="954" spans="1:21" x14ac:dyDescent="0.25">
      <c r="A954" s="35"/>
      <c r="B954" s="10"/>
      <c r="C954" s="11"/>
      <c r="D954" s="12"/>
      <c r="E954" s="35"/>
      <c r="F954" s="17" t="str">
        <f>IF(AND($B954="", $C954="", $D954=""), "", SUM($C$11:$C954))</f>
        <v/>
      </c>
      <c r="G954" s="35"/>
      <c r="H954" s="17" t="str">
        <f t="shared" si="70"/>
        <v/>
      </c>
      <c r="I954" s="35"/>
      <c r="J954" s="25" t="str">
        <f t="shared" si="71"/>
        <v/>
      </c>
      <c r="K954" s="35"/>
      <c r="L954" s="22" t="str">
        <f t="shared" si="72"/>
        <v/>
      </c>
      <c r="M954" s="35"/>
      <c r="N954" s="31" t="str">
        <f>IF($D954="", "", SUM($D$11:$D954))</f>
        <v/>
      </c>
      <c r="O954" s="35"/>
      <c r="P954" s="17" t="str">
        <f t="shared" si="73"/>
        <v/>
      </c>
      <c r="Q954" s="35"/>
      <c r="U954" s="28" t="str">
        <f t="shared" si="74"/>
        <v/>
      </c>
    </row>
    <row r="955" spans="1:21" x14ac:dyDescent="0.25">
      <c r="A955" s="35"/>
      <c r="B955" s="10"/>
      <c r="C955" s="11"/>
      <c r="D955" s="12"/>
      <c r="E955" s="35"/>
      <c r="F955" s="17" t="str">
        <f>IF(AND($B955="", $C955="", $D955=""), "", SUM($C$11:$C955))</f>
        <v/>
      </c>
      <c r="G955" s="35"/>
      <c r="H955" s="17" t="str">
        <f t="shared" si="70"/>
        <v/>
      </c>
      <c r="I955" s="35"/>
      <c r="J955" s="25" t="str">
        <f t="shared" si="71"/>
        <v/>
      </c>
      <c r="K955" s="35"/>
      <c r="L955" s="22" t="str">
        <f t="shared" si="72"/>
        <v/>
      </c>
      <c r="M955" s="35"/>
      <c r="N955" s="31" t="str">
        <f>IF($D955="", "", SUM($D$11:$D955))</f>
        <v/>
      </c>
      <c r="O955" s="35"/>
      <c r="P955" s="17" t="str">
        <f t="shared" si="73"/>
        <v/>
      </c>
      <c r="Q955" s="35"/>
      <c r="U955" s="28" t="str">
        <f t="shared" si="74"/>
        <v/>
      </c>
    </row>
    <row r="956" spans="1:21" x14ac:dyDescent="0.25">
      <c r="A956" s="35"/>
      <c r="B956" s="10"/>
      <c r="C956" s="11"/>
      <c r="D956" s="12"/>
      <c r="E956" s="35"/>
      <c r="F956" s="17" t="str">
        <f>IF(AND($B956="", $C956="", $D956=""), "", SUM($C$11:$C956))</f>
        <v/>
      </c>
      <c r="G956" s="35"/>
      <c r="H956" s="17" t="str">
        <f t="shared" si="70"/>
        <v/>
      </c>
      <c r="I956" s="35"/>
      <c r="J956" s="25" t="str">
        <f t="shared" si="71"/>
        <v/>
      </c>
      <c r="K956" s="35"/>
      <c r="L956" s="22" t="str">
        <f t="shared" si="72"/>
        <v/>
      </c>
      <c r="M956" s="35"/>
      <c r="N956" s="31" t="str">
        <f>IF($D956="", "", SUM($D$11:$D956))</f>
        <v/>
      </c>
      <c r="O956" s="35"/>
      <c r="P956" s="17" t="str">
        <f t="shared" si="73"/>
        <v/>
      </c>
      <c r="Q956" s="35"/>
      <c r="U956" s="28" t="str">
        <f t="shared" si="74"/>
        <v/>
      </c>
    </row>
    <row r="957" spans="1:21" x14ac:dyDescent="0.25">
      <c r="A957" s="35"/>
      <c r="B957" s="10"/>
      <c r="C957" s="11"/>
      <c r="D957" s="12"/>
      <c r="E957" s="35"/>
      <c r="F957" s="17" t="str">
        <f>IF(AND($B957="", $C957="", $D957=""), "", SUM($C$11:$C957))</f>
        <v/>
      </c>
      <c r="G957" s="35"/>
      <c r="H957" s="17" t="str">
        <f t="shared" si="70"/>
        <v/>
      </c>
      <c r="I957" s="35"/>
      <c r="J957" s="25" t="str">
        <f t="shared" si="71"/>
        <v/>
      </c>
      <c r="K957" s="35"/>
      <c r="L957" s="22" t="str">
        <f t="shared" si="72"/>
        <v/>
      </c>
      <c r="M957" s="35"/>
      <c r="N957" s="31" t="str">
        <f>IF($D957="", "", SUM($D$11:$D957))</f>
        <v/>
      </c>
      <c r="O957" s="35"/>
      <c r="P957" s="17" t="str">
        <f t="shared" si="73"/>
        <v/>
      </c>
      <c r="Q957" s="35"/>
      <c r="U957" s="28" t="str">
        <f t="shared" si="74"/>
        <v/>
      </c>
    </row>
    <row r="958" spans="1:21" x14ac:dyDescent="0.25">
      <c r="A958" s="35"/>
      <c r="B958" s="10"/>
      <c r="C958" s="11"/>
      <c r="D958" s="12"/>
      <c r="E958" s="35"/>
      <c r="F958" s="17" t="str">
        <f>IF(AND($B958="", $C958="", $D958=""), "", SUM($C$11:$C958))</f>
        <v/>
      </c>
      <c r="G958" s="35"/>
      <c r="H958" s="17" t="str">
        <f t="shared" si="70"/>
        <v/>
      </c>
      <c r="I958" s="35"/>
      <c r="J958" s="25" t="str">
        <f t="shared" si="71"/>
        <v/>
      </c>
      <c r="K958" s="35"/>
      <c r="L958" s="22" t="str">
        <f t="shared" si="72"/>
        <v/>
      </c>
      <c r="M958" s="35"/>
      <c r="N958" s="31" t="str">
        <f>IF($D958="", "", SUM($D$11:$D958))</f>
        <v/>
      </c>
      <c r="O958" s="35"/>
      <c r="P958" s="17" t="str">
        <f t="shared" si="73"/>
        <v/>
      </c>
      <c r="Q958" s="35"/>
      <c r="U958" s="28" t="str">
        <f t="shared" si="74"/>
        <v/>
      </c>
    </row>
    <row r="959" spans="1:21" x14ac:dyDescent="0.25">
      <c r="A959" s="35"/>
      <c r="B959" s="10"/>
      <c r="C959" s="11"/>
      <c r="D959" s="12"/>
      <c r="E959" s="35"/>
      <c r="F959" s="17" t="str">
        <f>IF(AND($B959="", $C959="", $D959=""), "", SUM($C$11:$C959))</f>
        <v/>
      </c>
      <c r="G959" s="35"/>
      <c r="H959" s="17" t="str">
        <f t="shared" si="70"/>
        <v/>
      </c>
      <c r="I959" s="35"/>
      <c r="J959" s="25" t="str">
        <f t="shared" si="71"/>
        <v/>
      </c>
      <c r="K959" s="35"/>
      <c r="L959" s="22" t="str">
        <f t="shared" si="72"/>
        <v/>
      </c>
      <c r="M959" s="35"/>
      <c r="N959" s="31" t="str">
        <f>IF($D959="", "", SUM($D$11:$D959))</f>
        <v/>
      </c>
      <c r="O959" s="35"/>
      <c r="P959" s="17" t="str">
        <f t="shared" si="73"/>
        <v/>
      </c>
      <c r="Q959" s="35"/>
      <c r="U959" s="28" t="str">
        <f t="shared" si="74"/>
        <v/>
      </c>
    </row>
    <row r="960" spans="1:21" x14ac:dyDescent="0.25">
      <c r="A960" s="35"/>
      <c r="B960" s="10"/>
      <c r="C960" s="11"/>
      <c r="D960" s="12"/>
      <c r="E960" s="35"/>
      <c r="F960" s="17" t="str">
        <f>IF(AND($B960="", $C960="", $D960=""), "", SUM($C$11:$C960))</f>
        <v/>
      </c>
      <c r="G960" s="35"/>
      <c r="H960" s="17" t="str">
        <f t="shared" si="70"/>
        <v/>
      </c>
      <c r="I960" s="35"/>
      <c r="J960" s="25" t="str">
        <f t="shared" si="71"/>
        <v/>
      </c>
      <c r="K960" s="35"/>
      <c r="L960" s="22" t="str">
        <f t="shared" si="72"/>
        <v/>
      </c>
      <c r="M960" s="35"/>
      <c r="N960" s="31" t="str">
        <f>IF($D960="", "", SUM($D$11:$D960))</f>
        <v/>
      </c>
      <c r="O960" s="35"/>
      <c r="P960" s="17" t="str">
        <f t="shared" si="73"/>
        <v/>
      </c>
      <c r="Q960" s="35"/>
      <c r="U960" s="28" t="str">
        <f t="shared" si="74"/>
        <v/>
      </c>
    </row>
    <row r="961" spans="1:21" x14ac:dyDescent="0.25">
      <c r="A961" s="35"/>
      <c r="B961" s="10"/>
      <c r="C961" s="11"/>
      <c r="D961" s="12"/>
      <c r="E961" s="35"/>
      <c r="F961" s="17" t="str">
        <f>IF(AND($B961="", $C961="", $D961=""), "", SUM($C$11:$C961))</f>
        <v/>
      </c>
      <c r="G961" s="35"/>
      <c r="H961" s="17" t="str">
        <f t="shared" si="70"/>
        <v/>
      </c>
      <c r="I961" s="35"/>
      <c r="J961" s="25" t="str">
        <f t="shared" si="71"/>
        <v/>
      </c>
      <c r="K961" s="35"/>
      <c r="L961" s="22" t="str">
        <f t="shared" si="72"/>
        <v/>
      </c>
      <c r="M961" s="35"/>
      <c r="N961" s="31" t="str">
        <f>IF($D961="", "", SUM($D$11:$D961))</f>
        <v/>
      </c>
      <c r="O961" s="35"/>
      <c r="P961" s="17" t="str">
        <f t="shared" si="73"/>
        <v/>
      </c>
      <c r="Q961" s="35"/>
      <c r="U961" s="28" t="str">
        <f t="shared" si="74"/>
        <v/>
      </c>
    </row>
    <row r="962" spans="1:21" x14ac:dyDescent="0.25">
      <c r="A962" s="35"/>
      <c r="B962" s="10"/>
      <c r="C962" s="11"/>
      <c r="D962" s="12"/>
      <c r="E962" s="35"/>
      <c r="F962" s="17" t="str">
        <f>IF(AND($B962="", $C962="", $D962=""), "", SUM($C$11:$C962))</f>
        <v/>
      </c>
      <c r="G962" s="35"/>
      <c r="H962" s="17" t="str">
        <f t="shared" si="70"/>
        <v/>
      </c>
      <c r="I962" s="35"/>
      <c r="J962" s="25" t="str">
        <f t="shared" si="71"/>
        <v/>
      </c>
      <c r="K962" s="35"/>
      <c r="L962" s="22" t="str">
        <f t="shared" si="72"/>
        <v/>
      </c>
      <c r="M962" s="35"/>
      <c r="N962" s="31" t="str">
        <f>IF($D962="", "", SUM($D$11:$D962))</f>
        <v/>
      </c>
      <c r="O962" s="35"/>
      <c r="P962" s="17" t="str">
        <f t="shared" si="73"/>
        <v/>
      </c>
      <c r="Q962" s="35"/>
      <c r="U962" s="28" t="str">
        <f t="shared" si="74"/>
        <v/>
      </c>
    </row>
    <row r="963" spans="1:21" x14ac:dyDescent="0.25">
      <c r="A963" s="35"/>
      <c r="B963" s="10"/>
      <c r="C963" s="11"/>
      <c r="D963" s="12"/>
      <c r="E963" s="35"/>
      <c r="F963" s="17" t="str">
        <f>IF(AND($B963="", $C963="", $D963=""), "", SUM($C$11:$C963))</f>
        <v/>
      </c>
      <c r="G963" s="35"/>
      <c r="H963" s="17" t="str">
        <f t="shared" si="70"/>
        <v/>
      </c>
      <c r="I963" s="35"/>
      <c r="J963" s="25" t="str">
        <f t="shared" si="71"/>
        <v/>
      </c>
      <c r="K963" s="35"/>
      <c r="L963" s="22" t="str">
        <f t="shared" si="72"/>
        <v/>
      </c>
      <c r="M963" s="35"/>
      <c r="N963" s="31" t="str">
        <f>IF($D963="", "", SUM($D$11:$D963))</f>
        <v/>
      </c>
      <c r="O963" s="35"/>
      <c r="P963" s="17" t="str">
        <f t="shared" si="73"/>
        <v/>
      </c>
      <c r="Q963" s="35"/>
      <c r="U963" s="28" t="str">
        <f t="shared" si="74"/>
        <v/>
      </c>
    </row>
    <row r="964" spans="1:21" x14ac:dyDescent="0.25">
      <c r="A964" s="35"/>
      <c r="B964" s="10"/>
      <c r="C964" s="11"/>
      <c r="D964" s="12"/>
      <c r="E964" s="35"/>
      <c r="F964" s="17" t="str">
        <f>IF(AND($B964="", $C964="", $D964=""), "", SUM($C$11:$C964))</f>
        <v/>
      </c>
      <c r="G964" s="35"/>
      <c r="H964" s="17" t="str">
        <f t="shared" si="70"/>
        <v/>
      </c>
      <c r="I964" s="35"/>
      <c r="J964" s="25" t="str">
        <f t="shared" si="71"/>
        <v/>
      </c>
      <c r="K964" s="35"/>
      <c r="L964" s="22" t="str">
        <f t="shared" si="72"/>
        <v/>
      </c>
      <c r="M964" s="35"/>
      <c r="N964" s="31" t="str">
        <f>IF($D964="", "", SUM($D$11:$D964))</f>
        <v/>
      </c>
      <c r="O964" s="35"/>
      <c r="P964" s="17" t="str">
        <f t="shared" si="73"/>
        <v/>
      </c>
      <c r="Q964" s="35"/>
      <c r="U964" s="28" t="str">
        <f t="shared" si="74"/>
        <v/>
      </c>
    </row>
    <row r="965" spans="1:21" x14ac:dyDescent="0.25">
      <c r="A965" s="35"/>
      <c r="B965" s="10"/>
      <c r="C965" s="11"/>
      <c r="D965" s="12"/>
      <c r="E965" s="35"/>
      <c r="F965" s="17" t="str">
        <f>IF(AND($B965="", $C965="", $D965=""), "", SUM($C$11:$C965))</f>
        <v/>
      </c>
      <c r="G965" s="35"/>
      <c r="H965" s="17" t="str">
        <f t="shared" si="70"/>
        <v/>
      </c>
      <c r="I965" s="35"/>
      <c r="J965" s="25" t="str">
        <f t="shared" si="71"/>
        <v/>
      </c>
      <c r="K965" s="35"/>
      <c r="L965" s="22" t="str">
        <f t="shared" si="72"/>
        <v/>
      </c>
      <c r="M965" s="35"/>
      <c r="N965" s="31" t="str">
        <f>IF($D965="", "", SUM($D$11:$D965))</f>
        <v/>
      </c>
      <c r="O965" s="35"/>
      <c r="P965" s="17" t="str">
        <f t="shared" si="73"/>
        <v/>
      </c>
      <c r="Q965" s="35"/>
      <c r="U965" s="28" t="str">
        <f t="shared" si="74"/>
        <v/>
      </c>
    </row>
    <row r="966" spans="1:21" x14ac:dyDescent="0.25">
      <c r="A966" s="35"/>
      <c r="B966" s="10"/>
      <c r="C966" s="11"/>
      <c r="D966" s="12"/>
      <c r="E966" s="35"/>
      <c r="F966" s="17" t="str">
        <f>IF(AND($B966="", $C966="", $D966=""), "", SUM($C$11:$C966))</f>
        <v/>
      </c>
      <c r="G966" s="35"/>
      <c r="H966" s="17" t="str">
        <f t="shared" si="70"/>
        <v/>
      </c>
      <c r="I966" s="35"/>
      <c r="J966" s="25" t="str">
        <f t="shared" si="71"/>
        <v/>
      </c>
      <c r="K966" s="35"/>
      <c r="L966" s="22" t="str">
        <f t="shared" si="72"/>
        <v/>
      </c>
      <c r="M966" s="35"/>
      <c r="N966" s="31" t="str">
        <f>IF($D966="", "", SUM($D$11:$D966))</f>
        <v/>
      </c>
      <c r="O966" s="35"/>
      <c r="P966" s="17" t="str">
        <f t="shared" si="73"/>
        <v/>
      </c>
      <c r="Q966" s="35"/>
      <c r="U966" s="28" t="str">
        <f t="shared" si="74"/>
        <v/>
      </c>
    </row>
    <row r="967" spans="1:21" x14ac:dyDescent="0.25">
      <c r="A967" s="35"/>
      <c r="B967" s="10"/>
      <c r="C967" s="11"/>
      <c r="D967" s="12"/>
      <c r="E967" s="35"/>
      <c r="F967" s="17" t="str">
        <f>IF(AND($B967="", $C967="", $D967=""), "", SUM($C$11:$C967))</f>
        <v/>
      </c>
      <c r="G967" s="35"/>
      <c r="H967" s="17" t="str">
        <f t="shared" si="70"/>
        <v/>
      </c>
      <c r="I967" s="35"/>
      <c r="J967" s="25" t="str">
        <f t="shared" si="71"/>
        <v/>
      </c>
      <c r="K967" s="35"/>
      <c r="L967" s="22" t="str">
        <f t="shared" si="72"/>
        <v/>
      </c>
      <c r="M967" s="35"/>
      <c r="N967" s="31" t="str">
        <f>IF($D967="", "", SUM($D$11:$D967))</f>
        <v/>
      </c>
      <c r="O967" s="35"/>
      <c r="P967" s="17" t="str">
        <f t="shared" si="73"/>
        <v/>
      </c>
      <c r="Q967" s="35"/>
      <c r="U967" s="28" t="str">
        <f t="shared" si="74"/>
        <v/>
      </c>
    </row>
    <row r="968" spans="1:21" x14ac:dyDescent="0.25">
      <c r="A968" s="35"/>
      <c r="B968" s="10"/>
      <c r="C968" s="11"/>
      <c r="D968" s="12"/>
      <c r="E968" s="35"/>
      <c r="F968" s="17" t="str">
        <f>IF(AND($B968="", $C968="", $D968=""), "", SUM($C$11:$C968))</f>
        <v/>
      </c>
      <c r="G968" s="35"/>
      <c r="H968" s="17" t="str">
        <f t="shared" si="70"/>
        <v/>
      </c>
      <c r="I968" s="35"/>
      <c r="J968" s="25" t="str">
        <f t="shared" si="71"/>
        <v/>
      </c>
      <c r="K968" s="35"/>
      <c r="L968" s="22" t="str">
        <f t="shared" si="72"/>
        <v/>
      </c>
      <c r="M968" s="35"/>
      <c r="N968" s="31" t="str">
        <f>IF($D968="", "", SUM($D$11:$D968))</f>
        <v/>
      </c>
      <c r="O968" s="35"/>
      <c r="P968" s="17" t="str">
        <f t="shared" si="73"/>
        <v/>
      </c>
      <c r="Q968" s="35"/>
      <c r="U968" s="28" t="str">
        <f t="shared" si="74"/>
        <v/>
      </c>
    </row>
    <row r="969" spans="1:21" x14ac:dyDescent="0.25">
      <c r="A969" s="35"/>
      <c r="B969" s="10"/>
      <c r="C969" s="11"/>
      <c r="D969" s="12"/>
      <c r="E969" s="35"/>
      <c r="F969" s="17" t="str">
        <f>IF(AND($B969="", $C969="", $D969=""), "", SUM($C$11:$C969))</f>
        <v/>
      </c>
      <c r="G969" s="35"/>
      <c r="H969" s="17" t="str">
        <f t="shared" si="70"/>
        <v/>
      </c>
      <c r="I969" s="35"/>
      <c r="J969" s="25" t="str">
        <f t="shared" si="71"/>
        <v/>
      </c>
      <c r="K969" s="35"/>
      <c r="L969" s="22" t="str">
        <f t="shared" si="72"/>
        <v/>
      </c>
      <c r="M969" s="35"/>
      <c r="N969" s="31" t="str">
        <f>IF($D969="", "", SUM($D$11:$D969))</f>
        <v/>
      </c>
      <c r="O969" s="35"/>
      <c r="P969" s="17" t="str">
        <f t="shared" si="73"/>
        <v/>
      </c>
      <c r="Q969" s="35"/>
      <c r="U969" s="28" t="str">
        <f t="shared" si="74"/>
        <v/>
      </c>
    </row>
    <row r="970" spans="1:21" x14ac:dyDescent="0.25">
      <c r="A970" s="35"/>
      <c r="B970" s="10"/>
      <c r="C970" s="11"/>
      <c r="D970" s="12"/>
      <c r="E970" s="35"/>
      <c r="F970" s="17" t="str">
        <f>IF(AND($B970="", $C970="", $D970=""), "", SUM($C$11:$C970))</f>
        <v/>
      </c>
      <c r="G970" s="35"/>
      <c r="H970" s="17" t="str">
        <f t="shared" si="70"/>
        <v/>
      </c>
      <c r="I970" s="35"/>
      <c r="J970" s="25" t="str">
        <f t="shared" si="71"/>
        <v/>
      </c>
      <c r="K970" s="35"/>
      <c r="L970" s="22" t="str">
        <f t="shared" si="72"/>
        <v/>
      </c>
      <c r="M970" s="35"/>
      <c r="N970" s="31" t="str">
        <f>IF($D970="", "", SUM($D$11:$D970))</f>
        <v/>
      </c>
      <c r="O970" s="35"/>
      <c r="P970" s="17" t="str">
        <f t="shared" si="73"/>
        <v/>
      </c>
      <c r="Q970" s="35"/>
      <c r="U970" s="28" t="str">
        <f t="shared" si="74"/>
        <v/>
      </c>
    </row>
    <row r="971" spans="1:21" x14ac:dyDescent="0.25">
      <c r="A971" s="35"/>
      <c r="B971" s="10"/>
      <c r="C971" s="11"/>
      <c r="D971" s="12"/>
      <c r="E971" s="35"/>
      <c r="F971" s="17" t="str">
        <f>IF(AND($B971="", $C971="", $D971=""), "", SUM($C$11:$C971))</f>
        <v/>
      </c>
      <c r="G971" s="35"/>
      <c r="H971" s="17" t="str">
        <f t="shared" ref="H971:H1034" si="75">IF($F971="", "", $F$3-$F971)</f>
        <v/>
      </c>
      <c r="I971" s="35"/>
      <c r="J971" s="25" t="str">
        <f t="shared" ref="J971:J1034" si="76">IF($F971="", "", ($F$3-$F971)/$F$3)</f>
        <v/>
      </c>
      <c r="K971" s="35"/>
      <c r="L971" s="22" t="str">
        <f t="shared" si="72"/>
        <v/>
      </c>
      <c r="M971" s="35"/>
      <c r="N971" s="31" t="str">
        <f>IF($D971="", "", SUM($D$11:$D971))</f>
        <v/>
      </c>
      <c r="O971" s="35"/>
      <c r="P971" s="17" t="str">
        <f t="shared" si="73"/>
        <v/>
      </c>
      <c r="Q971" s="35"/>
      <c r="U971" s="28" t="str">
        <f t="shared" si="74"/>
        <v/>
      </c>
    </row>
    <row r="972" spans="1:21" x14ac:dyDescent="0.25">
      <c r="A972" s="35"/>
      <c r="B972" s="10"/>
      <c r="C972" s="11"/>
      <c r="D972" s="12"/>
      <c r="E972" s="35"/>
      <c r="F972" s="17" t="str">
        <f>IF(AND($B972="", $C972="", $D972=""), "", SUM($C$11:$C972))</f>
        <v/>
      </c>
      <c r="G972" s="35"/>
      <c r="H972" s="17" t="str">
        <f t="shared" si="75"/>
        <v/>
      </c>
      <c r="I972" s="35"/>
      <c r="J972" s="25" t="str">
        <f t="shared" si="76"/>
        <v/>
      </c>
      <c r="K972" s="35"/>
      <c r="L972" s="22" t="str">
        <f t="shared" ref="L972:L1035" si="77">IF($J972="", "", 1-$J972)</f>
        <v/>
      </c>
      <c r="M972" s="35"/>
      <c r="N972" s="31" t="str">
        <f>IF($D972="", "", SUM($D$11:$D972))</f>
        <v/>
      </c>
      <c r="O972" s="35"/>
      <c r="P972" s="17" t="str">
        <f t="shared" ref="P972:P1035" si="78">IF(OR($C972="", $D972=""), "", IFERROR(ROUND(($D972/$C972)*24*60, 2), ""))</f>
        <v/>
      </c>
      <c r="Q972" s="35"/>
      <c r="U972" s="28" t="str">
        <f t="shared" ref="U972:U1035" si="79">IF($L972="", "", IF(AND($L971&lt;1, $L972&gt;=1), "X", ""))</f>
        <v/>
      </c>
    </row>
    <row r="973" spans="1:21" x14ac:dyDescent="0.25">
      <c r="A973" s="35"/>
      <c r="B973" s="10"/>
      <c r="C973" s="11"/>
      <c r="D973" s="12"/>
      <c r="E973" s="35"/>
      <c r="F973" s="17" t="str">
        <f>IF(AND($B973="", $C973="", $D973=""), "", SUM($C$11:$C973))</f>
        <v/>
      </c>
      <c r="G973" s="35"/>
      <c r="H973" s="17" t="str">
        <f t="shared" si="75"/>
        <v/>
      </c>
      <c r="I973" s="35"/>
      <c r="J973" s="25" t="str">
        <f t="shared" si="76"/>
        <v/>
      </c>
      <c r="K973" s="35"/>
      <c r="L973" s="22" t="str">
        <f t="shared" si="77"/>
        <v/>
      </c>
      <c r="M973" s="35"/>
      <c r="N973" s="31" t="str">
        <f>IF($D973="", "", SUM($D$11:$D973))</f>
        <v/>
      </c>
      <c r="O973" s="35"/>
      <c r="P973" s="17" t="str">
        <f t="shared" si="78"/>
        <v/>
      </c>
      <c r="Q973" s="35"/>
      <c r="U973" s="28" t="str">
        <f t="shared" si="79"/>
        <v/>
      </c>
    </row>
    <row r="974" spans="1:21" x14ac:dyDescent="0.25">
      <c r="A974" s="35"/>
      <c r="B974" s="10"/>
      <c r="C974" s="11"/>
      <c r="D974" s="12"/>
      <c r="E974" s="35"/>
      <c r="F974" s="17" t="str">
        <f>IF(AND($B974="", $C974="", $D974=""), "", SUM($C$11:$C974))</f>
        <v/>
      </c>
      <c r="G974" s="35"/>
      <c r="H974" s="17" t="str">
        <f t="shared" si="75"/>
        <v/>
      </c>
      <c r="I974" s="35"/>
      <c r="J974" s="25" t="str">
        <f t="shared" si="76"/>
        <v/>
      </c>
      <c r="K974" s="35"/>
      <c r="L974" s="22" t="str">
        <f t="shared" si="77"/>
        <v/>
      </c>
      <c r="M974" s="35"/>
      <c r="N974" s="31" t="str">
        <f>IF($D974="", "", SUM($D$11:$D974))</f>
        <v/>
      </c>
      <c r="O974" s="35"/>
      <c r="P974" s="17" t="str">
        <f t="shared" si="78"/>
        <v/>
      </c>
      <c r="Q974" s="35"/>
      <c r="U974" s="28" t="str">
        <f t="shared" si="79"/>
        <v/>
      </c>
    </row>
    <row r="975" spans="1:21" x14ac:dyDescent="0.25">
      <c r="A975" s="35"/>
      <c r="B975" s="10"/>
      <c r="C975" s="11"/>
      <c r="D975" s="12"/>
      <c r="E975" s="35"/>
      <c r="F975" s="17" t="str">
        <f>IF(AND($B975="", $C975="", $D975=""), "", SUM($C$11:$C975))</f>
        <v/>
      </c>
      <c r="G975" s="35"/>
      <c r="H975" s="17" t="str">
        <f t="shared" si="75"/>
        <v/>
      </c>
      <c r="I975" s="35"/>
      <c r="J975" s="25" t="str">
        <f t="shared" si="76"/>
        <v/>
      </c>
      <c r="K975" s="35"/>
      <c r="L975" s="22" t="str">
        <f t="shared" si="77"/>
        <v/>
      </c>
      <c r="M975" s="35"/>
      <c r="N975" s="31" t="str">
        <f>IF($D975="", "", SUM($D$11:$D975))</f>
        <v/>
      </c>
      <c r="O975" s="35"/>
      <c r="P975" s="17" t="str">
        <f t="shared" si="78"/>
        <v/>
      </c>
      <c r="Q975" s="35"/>
      <c r="U975" s="28" t="str">
        <f t="shared" si="79"/>
        <v/>
      </c>
    </row>
    <row r="976" spans="1:21" x14ac:dyDescent="0.25">
      <c r="A976" s="35"/>
      <c r="B976" s="10"/>
      <c r="C976" s="11"/>
      <c r="D976" s="12"/>
      <c r="E976" s="35"/>
      <c r="F976" s="17" t="str">
        <f>IF(AND($B976="", $C976="", $D976=""), "", SUM($C$11:$C976))</f>
        <v/>
      </c>
      <c r="G976" s="35"/>
      <c r="H976" s="17" t="str">
        <f t="shared" si="75"/>
        <v/>
      </c>
      <c r="I976" s="35"/>
      <c r="J976" s="25" t="str">
        <f t="shared" si="76"/>
        <v/>
      </c>
      <c r="K976" s="35"/>
      <c r="L976" s="22" t="str">
        <f t="shared" si="77"/>
        <v/>
      </c>
      <c r="M976" s="35"/>
      <c r="N976" s="31" t="str">
        <f>IF($D976="", "", SUM($D$11:$D976))</f>
        <v/>
      </c>
      <c r="O976" s="35"/>
      <c r="P976" s="17" t="str">
        <f t="shared" si="78"/>
        <v/>
      </c>
      <c r="Q976" s="35"/>
      <c r="U976" s="28" t="str">
        <f t="shared" si="79"/>
        <v/>
      </c>
    </row>
    <row r="977" spans="1:21" x14ac:dyDescent="0.25">
      <c r="A977" s="35"/>
      <c r="B977" s="10"/>
      <c r="C977" s="11"/>
      <c r="D977" s="12"/>
      <c r="E977" s="35"/>
      <c r="F977" s="17" t="str">
        <f>IF(AND($B977="", $C977="", $D977=""), "", SUM($C$11:$C977))</f>
        <v/>
      </c>
      <c r="G977" s="35"/>
      <c r="H977" s="17" t="str">
        <f t="shared" si="75"/>
        <v/>
      </c>
      <c r="I977" s="35"/>
      <c r="J977" s="25" t="str">
        <f t="shared" si="76"/>
        <v/>
      </c>
      <c r="K977" s="35"/>
      <c r="L977" s="22" t="str">
        <f t="shared" si="77"/>
        <v/>
      </c>
      <c r="M977" s="35"/>
      <c r="N977" s="31" t="str">
        <f>IF($D977="", "", SUM($D$11:$D977))</f>
        <v/>
      </c>
      <c r="O977" s="35"/>
      <c r="P977" s="17" t="str">
        <f t="shared" si="78"/>
        <v/>
      </c>
      <c r="Q977" s="35"/>
      <c r="U977" s="28" t="str">
        <f t="shared" si="79"/>
        <v/>
      </c>
    </row>
    <row r="978" spans="1:21" x14ac:dyDescent="0.25">
      <c r="A978" s="35"/>
      <c r="B978" s="10"/>
      <c r="C978" s="11"/>
      <c r="D978" s="12"/>
      <c r="E978" s="35"/>
      <c r="F978" s="17" t="str">
        <f>IF(AND($B978="", $C978="", $D978=""), "", SUM($C$11:$C978))</f>
        <v/>
      </c>
      <c r="G978" s="35"/>
      <c r="H978" s="17" t="str">
        <f t="shared" si="75"/>
        <v/>
      </c>
      <c r="I978" s="35"/>
      <c r="J978" s="25" t="str">
        <f t="shared" si="76"/>
        <v/>
      </c>
      <c r="K978" s="35"/>
      <c r="L978" s="22" t="str">
        <f t="shared" si="77"/>
        <v/>
      </c>
      <c r="M978" s="35"/>
      <c r="N978" s="31" t="str">
        <f>IF($D978="", "", SUM($D$11:$D978))</f>
        <v/>
      </c>
      <c r="O978" s="35"/>
      <c r="P978" s="17" t="str">
        <f t="shared" si="78"/>
        <v/>
      </c>
      <c r="Q978" s="35"/>
      <c r="U978" s="28" t="str">
        <f t="shared" si="79"/>
        <v/>
      </c>
    </row>
    <row r="979" spans="1:21" x14ac:dyDescent="0.25">
      <c r="A979" s="35"/>
      <c r="B979" s="10"/>
      <c r="C979" s="11"/>
      <c r="D979" s="12"/>
      <c r="E979" s="35"/>
      <c r="F979" s="17" t="str">
        <f>IF(AND($B979="", $C979="", $D979=""), "", SUM($C$11:$C979))</f>
        <v/>
      </c>
      <c r="G979" s="35"/>
      <c r="H979" s="17" t="str">
        <f t="shared" si="75"/>
        <v/>
      </c>
      <c r="I979" s="35"/>
      <c r="J979" s="25" t="str">
        <f t="shared" si="76"/>
        <v/>
      </c>
      <c r="K979" s="35"/>
      <c r="L979" s="22" t="str">
        <f t="shared" si="77"/>
        <v/>
      </c>
      <c r="M979" s="35"/>
      <c r="N979" s="31" t="str">
        <f>IF($D979="", "", SUM($D$11:$D979))</f>
        <v/>
      </c>
      <c r="O979" s="35"/>
      <c r="P979" s="17" t="str">
        <f t="shared" si="78"/>
        <v/>
      </c>
      <c r="Q979" s="35"/>
      <c r="U979" s="28" t="str">
        <f t="shared" si="79"/>
        <v/>
      </c>
    </row>
    <row r="980" spans="1:21" x14ac:dyDescent="0.25">
      <c r="A980" s="35"/>
      <c r="B980" s="10"/>
      <c r="C980" s="11"/>
      <c r="D980" s="12"/>
      <c r="E980" s="35"/>
      <c r="F980" s="17" t="str">
        <f>IF(AND($B980="", $C980="", $D980=""), "", SUM($C$11:$C980))</f>
        <v/>
      </c>
      <c r="G980" s="35"/>
      <c r="H980" s="17" t="str">
        <f t="shared" si="75"/>
        <v/>
      </c>
      <c r="I980" s="35"/>
      <c r="J980" s="25" t="str">
        <f t="shared" si="76"/>
        <v/>
      </c>
      <c r="K980" s="35"/>
      <c r="L980" s="22" t="str">
        <f t="shared" si="77"/>
        <v/>
      </c>
      <c r="M980" s="35"/>
      <c r="N980" s="31" t="str">
        <f>IF($D980="", "", SUM($D$11:$D980))</f>
        <v/>
      </c>
      <c r="O980" s="35"/>
      <c r="P980" s="17" t="str">
        <f t="shared" si="78"/>
        <v/>
      </c>
      <c r="Q980" s="35"/>
      <c r="U980" s="28" t="str">
        <f t="shared" si="79"/>
        <v/>
      </c>
    </row>
    <row r="981" spans="1:21" x14ac:dyDescent="0.25">
      <c r="A981" s="35"/>
      <c r="B981" s="10"/>
      <c r="C981" s="11"/>
      <c r="D981" s="12"/>
      <c r="E981" s="35"/>
      <c r="F981" s="17" t="str">
        <f>IF(AND($B981="", $C981="", $D981=""), "", SUM($C$11:$C981))</f>
        <v/>
      </c>
      <c r="G981" s="35"/>
      <c r="H981" s="17" t="str">
        <f t="shared" si="75"/>
        <v/>
      </c>
      <c r="I981" s="35"/>
      <c r="J981" s="25" t="str">
        <f t="shared" si="76"/>
        <v/>
      </c>
      <c r="K981" s="35"/>
      <c r="L981" s="22" t="str">
        <f t="shared" si="77"/>
        <v/>
      </c>
      <c r="M981" s="35"/>
      <c r="N981" s="31" t="str">
        <f>IF($D981="", "", SUM($D$11:$D981))</f>
        <v/>
      </c>
      <c r="O981" s="35"/>
      <c r="P981" s="17" t="str">
        <f t="shared" si="78"/>
        <v/>
      </c>
      <c r="Q981" s="35"/>
      <c r="U981" s="28" t="str">
        <f t="shared" si="79"/>
        <v/>
      </c>
    </row>
    <row r="982" spans="1:21" x14ac:dyDescent="0.25">
      <c r="A982" s="35"/>
      <c r="B982" s="10"/>
      <c r="C982" s="11"/>
      <c r="D982" s="12"/>
      <c r="E982" s="35"/>
      <c r="F982" s="17" t="str">
        <f>IF(AND($B982="", $C982="", $D982=""), "", SUM($C$11:$C982))</f>
        <v/>
      </c>
      <c r="G982" s="35"/>
      <c r="H982" s="17" t="str">
        <f t="shared" si="75"/>
        <v/>
      </c>
      <c r="I982" s="35"/>
      <c r="J982" s="25" t="str">
        <f t="shared" si="76"/>
        <v/>
      </c>
      <c r="K982" s="35"/>
      <c r="L982" s="22" t="str">
        <f t="shared" si="77"/>
        <v/>
      </c>
      <c r="M982" s="35"/>
      <c r="N982" s="31" t="str">
        <f>IF($D982="", "", SUM($D$11:$D982))</f>
        <v/>
      </c>
      <c r="O982" s="35"/>
      <c r="P982" s="17" t="str">
        <f t="shared" si="78"/>
        <v/>
      </c>
      <c r="Q982" s="35"/>
      <c r="U982" s="28" t="str">
        <f t="shared" si="79"/>
        <v/>
      </c>
    </row>
    <row r="983" spans="1:21" x14ac:dyDescent="0.25">
      <c r="A983" s="35"/>
      <c r="B983" s="10"/>
      <c r="C983" s="11"/>
      <c r="D983" s="12"/>
      <c r="E983" s="35"/>
      <c r="F983" s="17" t="str">
        <f>IF(AND($B983="", $C983="", $D983=""), "", SUM($C$11:$C983))</f>
        <v/>
      </c>
      <c r="G983" s="35"/>
      <c r="H983" s="17" t="str">
        <f t="shared" si="75"/>
        <v/>
      </c>
      <c r="I983" s="35"/>
      <c r="J983" s="25" t="str">
        <f t="shared" si="76"/>
        <v/>
      </c>
      <c r="K983" s="35"/>
      <c r="L983" s="22" t="str">
        <f t="shared" si="77"/>
        <v/>
      </c>
      <c r="M983" s="35"/>
      <c r="N983" s="31" t="str">
        <f>IF($D983="", "", SUM($D$11:$D983))</f>
        <v/>
      </c>
      <c r="O983" s="35"/>
      <c r="P983" s="17" t="str">
        <f t="shared" si="78"/>
        <v/>
      </c>
      <c r="Q983" s="35"/>
      <c r="U983" s="28" t="str">
        <f t="shared" si="79"/>
        <v/>
      </c>
    </row>
    <row r="984" spans="1:21" x14ac:dyDescent="0.25">
      <c r="A984" s="35"/>
      <c r="B984" s="10"/>
      <c r="C984" s="11"/>
      <c r="D984" s="12"/>
      <c r="E984" s="35"/>
      <c r="F984" s="17" t="str">
        <f>IF(AND($B984="", $C984="", $D984=""), "", SUM($C$11:$C984))</f>
        <v/>
      </c>
      <c r="G984" s="35"/>
      <c r="H984" s="17" t="str">
        <f t="shared" si="75"/>
        <v/>
      </c>
      <c r="I984" s="35"/>
      <c r="J984" s="25" t="str">
        <f t="shared" si="76"/>
        <v/>
      </c>
      <c r="K984" s="35"/>
      <c r="L984" s="22" t="str">
        <f t="shared" si="77"/>
        <v/>
      </c>
      <c r="M984" s="35"/>
      <c r="N984" s="31" t="str">
        <f>IF($D984="", "", SUM($D$11:$D984))</f>
        <v/>
      </c>
      <c r="O984" s="35"/>
      <c r="P984" s="17" t="str">
        <f t="shared" si="78"/>
        <v/>
      </c>
      <c r="Q984" s="35"/>
      <c r="U984" s="28" t="str">
        <f t="shared" si="79"/>
        <v/>
      </c>
    </row>
    <row r="985" spans="1:21" x14ac:dyDescent="0.25">
      <c r="A985" s="35"/>
      <c r="B985" s="10"/>
      <c r="C985" s="11"/>
      <c r="D985" s="12"/>
      <c r="E985" s="35"/>
      <c r="F985" s="17" t="str">
        <f>IF(AND($B985="", $C985="", $D985=""), "", SUM($C$11:$C985))</f>
        <v/>
      </c>
      <c r="G985" s="35"/>
      <c r="H985" s="17" t="str">
        <f t="shared" si="75"/>
        <v/>
      </c>
      <c r="I985" s="35"/>
      <c r="J985" s="25" t="str">
        <f t="shared" si="76"/>
        <v/>
      </c>
      <c r="K985" s="35"/>
      <c r="L985" s="22" t="str">
        <f t="shared" si="77"/>
        <v/>
      </c>
      <c r="M985" s="35"/>
      <c r="N985" s="31" t="str">
        <f>IF($D985="", "", SUM($D$11:$D985))</f>
        <v/>
      </c>
      <c r="O985" s="35"/>
      <c r="P985" s="17" t="str">
        <f t="shared" si="78"/>
        <v/>
      </c>
      <c r="Q985" s="35"/>
      <c r="U985" s="28" t="str">
        <f t="shared" si="79"/>
        <v/>
      </c>
    </row>
    <row r="986" spans="1:21" x14ac:dyDescent="0.25">
      <c r="A986" s="35"/>
      <c r="B986" s="10"/>
      <c r="C986" s="11"/>
      <c r="D986" s="12"/>
      <c r="E986" s="35"/>
      <c r="F986" s="17" t="str">
        <f>IF(AND($B986="", $C986="", $D986=""), "", SUM($C$11:$C986))</f>
        <v/>
      </c>
      <c r="G986" s="35"/>
      <c r="H986" s="17" t="str">
        <f t="shared" si="75"/>
        <v/>
      </c>
      <c r="I986" s="35"/>
      <c r="J986" s="25" t="str">
        <f t="shared" si="76"/>
        <v/>
      </c>
      <c r="K986" s="35"/>
      <c r="L986" s="22" t="str">
        <f t="shared" si="77"/>
        <v/>
      </c>
      <c r="M986" s="35"/>
      <c r="N986" s="31" t="str">
        <f>IF($D986="", "", SUM($D$11:$D986))</f>
        <v/>
      </c>
      <c r="O986" s="35"/>
      <c r="P986" s="17" t="str">
        <f t="shared" si="78"/>
        <v/>
      </c>
      <c r="Q986" s="35"/>
      <c r="U986" s="28" t="str">
        <f t="shared" si="79"/>
        <v/>
      </c>
    </row>
    <row r="987" spans="1:21" x14ac:dyDescent="0.25">
      <c r="A987" s="35"/>
      <c r="B987" s="10"/>
      <c r="C987" s="11"/>
      <c r="D987" s="12"/>
      <c r="E987" s="35"/>
      <c r="F987" s="17" t="str">
        <f>IF(AND($B987="", $C987="", $D987=""), "", SUM($C$11:$C987))</f>
        <v/>
      </c>
      <c r="G987" s="35"/>
      <c r="H987" s="17" t="str">
        <f t="shared" si="75"/>
        <v/>
      </c>
      <c r="I987" s="35"/>
      <c r="J987" s="25" t="str">
        <f t="shared" si="76"/>
        <v/>
      </c>
      <c r="K987" s="35"/>
      <c r="L987" s="22" t="str">
        <f t="shared" si="77"/>
        <v/>
      </c>
      <c r="M987" s="35"/>
      <c r="N987" s="31" t="str">
        <f>IF($D987="", "", SUM($D$11:$D987))</f>
        <v/>
      </c>
      <c r="O987" s="35"/>
      <c r="P987" s="17" t="str">
        <f t="shared" si="78"/>
        <v/>
      </c>
      <c r="Q987" s="35"/>
      <c r="U987" s="28" t="str">
        <f t="shared" si="79"/>
        <v/>
      </c>
    </row>
    <row r="988" spans="1:21" x14ac:dyDescent="0.25">
      <c r="A988" s="35"/>
      <c r="B988" s="10"/>
      <c r="C988" s="11"/>
      <c r="D988" s="12"/>
      <c r="E988" s="35"/>
      <c r="F988" s="17" t="str">
        <f>IF(AND($B988="", $C988="", $D988=""), "", SUM($C$11:$C988))</f>
        <v/>
      </c>
      <c r="G988" s="35"/>
      <c r="H988" s="17" t="str">
        <f t="shared" si="75"/>
        <v/>
      </c>
      <c r="I988" s="35"/>
      <c r="J988" s="25" t="str">
        <f t="shared" si="76"/>
        <v/>
      </c>
      <c r="K988" s="35"/>
      <c r="L988" s="22" t="str">
        <f t="shared" si="77"/>
        <v/>
      </c>
      <c r="M988" s="35"/>
      <c r="N988" s="31" t="str">
        <f>IF($D988="", "", SUM($D$11:$D988))</f>
        <v/>
      </c>
      <c r="O988" s="35"/>
      <c r="P988" s="17" t="str">
        <f t="shared" si="78"/>
        <v/>
      </c>
      <c r="Q988" s="35"/>
      <c r="U988" s="28" t="str">
        <f t="shared" si="79"/>
        <v/>
      </c>
    </row>
    <row r="989" spans="1:21" x14ac:dyDescent="0.25">
      <c r="A989" s="35"/>
      <c r="B989" s="10"/>
      <c r="C989" s="11"/>
      <c r="D989" s="12"/>
      <c r="E989" s="35"/>
      <c r="F989" s="17" t="str">
        <f>IF(AND($B989="", $C989="", $D989=""), "", SUM($C$11:$C989))</f>
        <v/>
      </c>
      <c r="G989" s="35"/>
      <c r="H989" s="17" t="str">
        <f t="shared" si="75"/>
        <v/>
      </c>
      <c r="I989" s="35"/>
      <c r="J989" s="25" t="str">
        <f t="shared" si="76"/>
        <v/>
      </c>
      <c r="K989" s="35"/>
      <c r="L989" s="22" t="str">
        <f t="shared" si="77"/>
        <v/>
      </c>
      <c r="M989" s="35"/>
      <c r="N989" s="31" t="str">
        <f>IF($D989="", "", SUM($D$11:$D989))</f>
        <v/>
      </c>
      <c r="O989" s="35"/>
      <c r="P989" s="17" t="str">
        <f t="shared" si="78"/>
        <v/>
      </c>
      <c r="Q989" s="35"/>
      <c r="U989" s="28" t="str">
        <f t="shared" si="79"/>
        <v/>
      </c>
    </row>
    <row r="990" spans="1:21" x14ac:dyDescent="0.25">
      <c r="A990" s="35"/>
      <c r="B990" s="10"/>
      <c r="C990" s="11"/>
      <c r="D990" s="12"/>
      <c r="E990" s="35"/>
      <c r="F990" s="17" t="str">
        <f>IF(AND($B990="", $C990="", $D990=""), "", SUM($C$11:$C990))</f>
        <v/>
      </c>
      <c r="G990" s="35"/>
      <c r="H990" s="17" t="str">
        <f t="shared" si="75"/>
        <v/>
      </c>
      <c r="I990" s="35"/>
      <c r="J990" s="25" t="str">
        <f t="shared" si="76"/>
        <v/>
      </c>
      <c r="K990" s="35"/>
      <c r="L990" s="22" t="str">
        <f t="shared" si="77"/>
        <v/>
      </c>
      <c r="M990" s="35"/>
      <c r="N990" s="31" t="str">
        <f>IF($D990="", "", SUM($D$11:$D990))</f>
        <v/>
      </c>
      <c r="O990" s="35"/>
      <c r="P990" s="17" t="str">
        <f t="shared" si="78"/>
        <v/>
      </c>
      <c r="Q990" s="35"/>
      <c r="U990" s="28" t="str">
        <f t="shared" si="79"/>
        <v/>
      </c>
    </row>
    <row r="991" spans="1:21" x14ac:dyDescent="0.25">
      <c r="A991" s="35"/>
      <c r="B991" s="10"/>
      <c r="C991" s="11"/>
      <c r="D991" s="12"/>
      <c r="E991" s="35"/>
      <c r="F991" s="17" t="str">
        <f>IF(AND($B991="", $C991="", $D991=""), "", SUM($C$11:$C991))</f>
        <v/>
      </c>
      <c r="G991" s="35"/>
      <c r="H991" s="17" t="str">
        <f t="shared" si="75"/>
        <v/>
      </c>
      <c r="I991" s="35"/>
      <c r="J991" s="25" t="str">
        <f t="shared" si="76"/>
        <v/>
      </c>
      <c r="K991" s="35"/>
      <c r="L991" s="22" t="str">
        <f t="shared" si="77"/>
        <v/>
      </c>
      <c r="M991" s="35"/>
      <c r="N991" s="31" t="str">
        <f>IF($D991="", "", SUM($D$11:$D991))</f>
        <v/>
      </c>
      <c r="O991" s="35"/>
      <c r="P991" s="17" t="str">
        <f t="shared" si="78"/>
        <v/>
      </c>
      <c r="Q991" s="35"/>
      <c r="U991" s="28" t="str">
        <f t="shared" si="79"/>
        <v/>
      </c>
    </row>
    <row r="992" spans="1:21" x14ac:dyDescent="0.25">
      <c r="A992" s="35"/>
      <c r="B992" s="10"/>
      <c r="C992" s="11"/>
      <c r="D992" s="12"/>
      <c r="E992" s="35"/>
      <c r="F992" s="17" t="str">
        <f>IF(AND($B992="", $C992="", $D992=""), "", SUM($C$11:$C992))</f>
        <v/>
      </c>
      <c r="G992" s="35"/>
      <c r="H992" s="17" t="str">
        <f t="shared" si="75"/>
        <v/>
      </c>
      <c r="I992" s="35"/>
      <c r="J992" s="25" t="str">
        <f t="shared" si="76"/>
        <v/>
      </c>
      <c r="K992" s="35"/>
      <c r="L992" s="22" t="str">
        <f t="shared" si="77"/>
        <v/>
      </c>
      <c r="M992" s="35"/>
      <c r="N992" s="31" t="str">
        <f>IF($D992="", "", SUM($D$11:$D992))</f>
        <v/>
      </c>
      <c r="O992" s="35"/>
      <c r="P992" s="17" t="str">
        <f t="shared" si="78"/>
        <v/>
      </c>
      <c r="Q992" s="35"/>
      <c r="U992" s="28" t="str">
        <f t="shared" si="79"/>
        <v/>
      </c>
    </row>
    <row r="993" spans="1:21" x14ac:dyDescent="0.25">
      <c r="A993" s="35"/>
      <c r="B993" s="10"/>
      <c r="C993" s="11"/>
      <c r="D993" s="12"/>
      <c r="E993" s="35"/>
      <c r="F993" s="17" t="str">
        <f>IF(AND($B993="", $C993="", $D993=""), "", SUM($C$11:$C993))</f>
        <v/>
      </c>
      <c r="G993" s="35"/>
      <c r="H993" s="17" t="str">
        <f t="shared" si="75"/>
        <v/>
      </c>
      <c r="I993" s="35"/>
      <c r="J993" s="25" t="str">
        <f t="shared" si="76"/>
        <v/>
      </c>
      <c r="K993" s="35"/>
      <c r="L993" s="22" t="str">
        <f t="shared" si="77"/>
        <v/>
      </c>
      <c r="M993" s="35"/>
      <c r="N993" s="31" t="str">
        <f>IF($D993="", "", SUM($D$11:$D993))</f>
        <v/>
      </c>
      <c r="O993" s="35"/>
      <c r="P993" s="17" t="str">
        <f t="shared" si="78"/>
        <v/>
      </c>
      <c r="Q993" s="35"/>
      <c r="U993" s="28" t="str">
        <f t="shared" si="79"/>
        <v/>
      </c>
    </row>
    <row r="994" spans="1:21" x14ac:dyDescent="0.25">
      <c r="A994" s="35"/>
      <c r="B994" s="10"/>
      <c r="C994" s="11"/>
      <c r="D994" s="12"/>
      <c r="E994" s="35"/>
      <c r="F994" s="17" t="str">
        <f>IF(AND($B994="", $C994="", $D994=""), "", SUM($C$11:$C994))</f>
        <v/>
      </c>
      <c r="G994" s="35"/>
      <c r="H994" s="17" t="str">
        <f t="shared" si="75"/>
        <v/>
      </c>
      <c r="I994" s="35"/>
      <c r="J994" s="25" t="str">
        <f t="shared" si="76"/>
        <v/>
      </c>
      <c r="K994" s="35"/>
      <c r="L994" s="22" t="str">
        <f t="shared" si="77"/>
        <v/>
      </c>
      <c r="M994" s="35"/>
      <c r="N994" s="31" t="str">
        <f>IF($D994="", "", SUM($D$11:$D994))</f>
        <v/>
      </c>
      <c r="O994" s="35"/>
      <c r="P994" s="17" t="str">
        <f t="shared" si="78"/>
        <v/>
      </c>
      <c r="Q994" s="35"/>
      <c r="U994" s="28" t="str">
        <f t="shared" si="79"/>
        <v/>
      </c>
    </row>
    <row r="995" spans="1:21" x14ac:dyDescent="0.25">
      <c r="A995" s="35"/>
      <c r="B995" s="10"/>
      <c r="C995" s="11"/>
      <c r="D995" s="12"/>
      <c r="E995" s="35"/>
      <c r="F995" s="17" t="str">
        <f>IF(AND($B995="", $C995="", $D995=""), "", SUM($C$11:$C995))</f>
        <v/>
      </c>
      <c r="G995" s="35"/>
      <c r="H995" s="17" t="str">
        <f t="shared" si="75"/>
        <v/>
      </c>
      <c r="I995" s="35"/>
      <c r="J995" s="25" t="str">
        <f t="shared" si="76"/>
        <v/>
      </c>
      <c r="K995" s="35"/>
      <c r="L995" s="22" t="str">
        <f t="shared" si="77"/>
        <v/>
      </c>
      <c r="M995" s="35"/>
      <c r="N995" s="31" t="str">
        <f>IF($D995="", "", SUM($D$11:$D995))</f>
        <v/>
      </c>
      <c r="O995" s="35"/>
      <c r="P995" s="17" t="str">
        <f t="shared" si="78"/>
        <v/>
      </c>
      <c r="Q995" s="35"/>
      <c r="U995" s="28" t="str">
        <f t="shared" si="79"/>
        <v/>
      </c>
    </row>
    <row r="996" spans="1:21" x14ac:dyDescent="0.25">
      <c r="A996" s="35"/>
      <c r="B996" s="10"/>
      <c r="C996" s="11"/>
      <c r="D996" s="12"/>
      <c r="E996" s="35"/>
      <c r="F996" s="17" t="str">
        <f>IF(AND($B996="", $C996="", $D996=""), "", SUM($C$11:$C996))</f>
        <v/>
      </c>
      <c r="G996" s="35"/>
      <c r="H996" s="17" t="str">
        <f t="shared" si="75"/>
        <v/>
      </c>
      <c r="I996" s="35"/>
      <c r="J996" s="25" t="str">
        <f t="shared" si="76"/>
        <v/>
      </c>
      <c r="K996" s="35"/>
      <c r="L996" s="22" t="str">
        <f t="shared" si="77"/>
        <v/>
      </c>
      <c r="M996" s="35"/>
      <c r="N996" s="31" t="str">
        <f>IF($D996="", "", SUM($D$11:$D996))</f>
        <v/>
      </c>
      <c r="O996" s="35"/>
      <c r="P996" s="17" t="str">
        <f t="shared" si="78"/>
        <v/>
      </c>
      <c r="Q996" s="35"/>
      <c r="U996" s="28" t="str">
        <f t="shared" si="79"/>
        <v/>
      </c>
    </row>
    <row r="997" spans="1:21" x14ac:dyDescent="0.25">
      <c r="A997" s="35"/>
      <c r="B997" s="10"/>
      <c r="C997" s="11"/>
      <c r="D997" s="12"/>
      <c r="E997" s="35"/>
      <c r="F997" s="17" t="str">
        <f>IF(AND($B997="", $C997="", $D997=""), "", SUM($C$11:$C997))</f>
        <v/>
      </c>
      <c r="G997" s="35"/>
      <c r="H997" s="17" t="str">
        <f t="shared" si="75"/>
        <v/>
      </c>
      <c r="I997" s="35"/>
      <c r="J997" s="25" t="str">
        <f t="shared" si="76"/>
        <v/>
      </c>
      <c r="K997" s="35"/>
      <c r="L997" s="22" t="str">
        <f t="shared" si="77"/>
        <v/>
      </c>
      <c r="M997" s="35"/>
      <c r="N997" s="31" t="str">
        <f>IF($D997="", "", SUM($D$11:$D997))</f>
        <v/>
      </c>
      <c r="O997" s="35"/>
      <c r="P997" s="17" t="str">
        <f t="shared" si="78"/>
        <v/>
      </c>
      <c r="Q997" s="35"/>
      <c r="U997" s="28" t="str">
        <f t="shared" si="79"/>
        <v/>
      </c>
    </row>
    <row r="998" spans="1:21" x14ac:dyDescent="0.25">
      <c r="A998" s="35"/>
      <c r="B998" s="10"/>
      <c r="C998" s="11"/>
      <c r="D998" s="12"/>
      <c r="E998" s="35"/>
      <c r="F998" s="17" t="str">
        <f>IF(AND($B998="", $C998="", $D998=""), "", SUM($C$11:$C998))</f>
        <v/>
      </c>
      <c r="G998" s="35"/>
      <c r="H998" s="17" t="str">
        <f t="shared" si="75"/>
        <v/>
      </c>
      <c r="I998" s="35"/>
      <c r="J998" s="25" t="str">
        <f t="shared" si="76"/>
        <v/>
      </c>
      <c r="K998" s="35"/>
      <c r="L998" s="22" t="str">
        <f t="shared" si="77"/>
        <v/>
      </c>
      <c r="M998" s="35"/>
      <c r="N998" s="31" t="str">
        <f>IF($D998="", "", SUM($D$11:$D998))</f>
        <v/>
      </c>
      <c r="O998" s="35"/>
      <c r="P998" s="17" t="str">
        <f t="shared" si="78"/>
        <v/>
      </c>
      <c r="Q998" s="35"/>
      <c r="U998" s="28" t="str">
        <f t="shared" si="79"/>
        <v/>
      </c>
    </row>
    <row r="999" spans="1:21" x14ac:dyDescent="0.25">
      <c r="A999" s="35"/>
      <c r="B999" s="10"/>
      <c r="C999" s="11"/>
      <c r="D999" s="12"/>
      <c r="E999" s="35"/>
      <c r="F999" s="17" t="str">
        <f>IF(AND($B999="", $C999="", $D999=""), "", SUM($C$11:$C999))</f>
        <v/>
      </c>
      <c r="G999" s="35"/>
      <c r="H999" s="17" t="str">
        <f t="shared" si="75"/>
        <v/>
      </c>
      <c r="I999" s="35"/>
      <c r="J999" s="25" t="str">
        <f t="shared" si="76"/>
        <v/>
      </c>
      <c r="K999" s="35"/>
      <c r="L999" s="22" t="str">
        <f t="shared" si="77"/>
        <v/>
      </c>
      <c r="M999" s="35"/>
      <c r="N999" s="31" t="str">
        <f>IF($D999="", "", SUM($D$11:$D999))</f>
        <v/>
      </c>
      <c r="O999" s="35"/>
      <c r="P999" s="17" t="str">
        <f t="shared" si="78"/>
        <v/>
      </c>
      <c r="Q999" s="35"/>
      <c r="U999" s="28" t="str">
        <f t="shared" si="79"/>
        <v/>
      </c>
    </row>
    <row r="1000" spans="1:21" x14ac:dyDescent="0.25">
      <c r="A1000" s="35"/>
      <c r="B1000" s="10"/>
      <c r="C1000" s="11"/>
      <c r="D1000" s="12"/>
      <c r="E1000" s="35"/>
      <c r="F1000" s="17" t="str">
        <f>IF(AND($B1000="", $C1000="", $D1000=""), "", SUM($C$11:$C1000))</f>
        <v/>
      </c>
      <c r="G1000" s="35"/>
      <c r="H1000" s="17" t="str">
        <f t="shared" si="75"/>
        <v/>
      </c>
      <c r="I1000" s="35"/>
      <c r="J1000" s="25" t="str">
        <f t="shared" si="76"/>
        <v/>
      </c>
      <c r="K1000" s="35"/>
      <c r="L1000" s="22" t="str">
        <f t="shared" si="77"/>
        <v/>
      </c>
      <c r="M1000" s="35"/>
      <c r="N1000" s="31" t="str">
        <f>IF($D1000="", "", SUM($D$11:$D1000))</f>
        <v/>
      </c>
      <c r="O1000" s="35"/>
      <c r="P1000" s="17" t="str">
        <f t="shared" si="78"/>
        <v/>
      </c>
      <c r="Q1000" s="35"/>
      <c r="U1000" s="28" t="str">
        <f t="shared" si="79"/>
        <v/>
      </c>
    </row>
    <row r="1001" spans="1:21" x14ac:dyDescent="0.25">
      <c r="A1001" s="35"/>
      <c r="B1001" s="10"/>
      <c r="C1001" s="11"/>
      <c r="D1001" s="12"/>
      <c r="E1001" s="35"/>
      <c r="F1001" s="17" t="str">
        <f>IF(AND($B1001="", $C1001="", $D1001=""), "", SUM($C$11:$C1001))</f>
        <v/>
      </c>
      <c r="G1001" s="35"/>
      <c r="H1001" s="17" t="str">
        <f t="shared" si="75"/>
        <v/>
      </c>
      <c r="I1001" s="35"/>
      <c r="J1001" s="25" t="str">
        <f t="shared" si="76"/>
        <v/>
      </c>
      <c r="K1001" s="35"/>
      <c r="L1001" s="22" t="str">
        <f t="shared" si="77"/>
        <v/>
      </c>
      <c r="M1001" s="35"/>
      <c r="N1001" s="31" t="str">
        <f>IF($D1001="", "", SUM($D$11:$D1001))</f>
        <v/>
      </c>
      <c r="O1001" s="35"/>
      <c r="P1001" s="17" t="str">
        <f t="shared" si="78"/>
        <v/>
      </c>
      <c r="Q1001" s="35"/>
      <c r="U1001" s="28" t="str">
        <f t="shared" si="79"/>
        <v/>
      </c>
    </row>
    <row r="1002" spans="1:21" x14ac:dyDescent="0.25">
      <c r="A1002" s="35"/>
      <c r="B1002" s="10"/>
      <c r="C1002" s="11"/>
      <c r="D1002" s="12"/>
      <c r="E1002" s="35"/>
      <c r="F1002" s="17" t="str">
        <f>IF(AND($B1002="", $C1002="", $D1002=""), "", SUM($C$11:$C1002))</f>
        <v/>
      </c>
      <c r="G1002" s="35"/>
      <c r="H1002" s="17" t="str">
        <f t="shared" si="75"/>
        <v/>
      </c>
      <c r="I1002" s="35"/>
      <c r="J1002" s="25" t="str">
        <f t="shared" si="76"/>
        <v/>
      </c>
      <c r="K1002" s="35"/>
      <c r="L1002" s="22" t="str">
        <f t="shared" si="77"/>
        <v/>
      </c>
      <c r="M1002" s="35"/>
      <c r="N1002" s="31" t="str">
        <f>IF($D1002="", "", SUM($D$11:$D1002))</f>
        <v/>
      </c>
      <c r="O1002" s="35"/>
      <c r="P1002" s="17" t="str">
        <f t="shared" si="78"/>
        <v/>
      </c>
      <c r="Q1002" s="35"/>
      <c r="U1002" s="28" t="str">
        <f t="shared" si="79"/>
        <v/>
      </c>
    </row>
    <row r="1003" spans="1:21" x14ac:dyDescent="0.25">
      <c r="A1003" s="35"/>
      <c r="B1003" s="10"/>
      <c r="C1003" s="11"/>
      <c r="D1003" s="12"/>
      <c r="E1003" s="35"/>
      <c r="F1003" s="17" t="str">
        <f>IF(AND($B1003="", $C1003="", $D1003=""), "", SUM($C$11:$C1003))</f>
        <v/>
      </c>
      <c r="G1003" s="35"/>
      <c r="H1003" s="17" t="str">
        <f t="shared" si="75"/>
        <v/>
      </c>
      <c r="I1003" s="35"/>
      <c r="J1003" s="25" t="str">
        <f t="shared" si="76"/>
        <v/>
      </c>
      <c r="K1003" s="35"/>
      <c r="L1003" s="22" t="str">
        <f t="shared" si="77"/>
        <v/>
      </c>
      <c r="M1003" s="35"/>
      <c r="N1003" s="31" t="str">
        <f>IF($D1003="", "", SUM($D$11:$D1003))</f>
        <v/>
      </c>
      <c r="O1003" s="35"/>
      <c r="P1003" s="17" t="str">
        <f t="shared" si="78"/>
        <v/>
      </c>
      <c r="Q1003" s="35"/>
      <c r="U1003" s="28" t="str">
        <f t="shared" si="79"/>
        <v/>
      </c>
    </row>
    <row r="1004" spans="1:21" x14ac:dyDescent="0.25">
      <c r="A1004" s="35"/>
      <c r="B1004" s="10"/>
      <c r="C1004" s="11"/>
      <c r="D1004" s="12"/>
      <c r="E1004" s="35"/>
      <c r="F1004" s="17" t="str">
        <f>IF(AND($B1004="", $C1004="", $D1004=""), "", SUM($C$11:$C1004))</f>
        <v/>
      </c>
      <c r="G1004" s="35"/>
      <c r="H1004" s="17" t="str">
        <f t="shared" si="75"/>
        <v/>
      </c>
      <c r="I1004" s="35"/>
      <c r="J1004" s="25" t="str">
        <f t="shared" si="76"/>
        <v/>
      </c>
      <c r="K1004" s="35"/>
      <c r="L1004" s="22" t="str">
        <f t="shared" si="77"/>
        <v/>
      </c>
      <c r="M1004" s="35"/>
      <c r="N1004" s="31" t="str">
        <f>IF($D1004="", "", SUM($D$11:$D1004))</f>
        <v/>
      </c>
      <c r="O1004" s="35"/>
      <c r="P1004" s="17" t="str">
        <f t="shared" si="78"/>
        <v/>
      </c>
      <c r="Q1004" s="35"/>
      <c r="U1004" s="28" t="str">
        <f t="shared" si="79"/>
        <v/>
      </c>
    </row>
    <row r="1005" spans="1:21" x14ac:dyDescent="0.25">
      <c r="A1005" s="35"/>
      <c r="B1005" s="10"/>
      <c r="C1005" s="11"/>
      <c r="D1005" s="12"/>
      <c r="E1005" s="35"/>
      <c r="F1005" s="17" t="str">
        <f>IF(AND($B1005="", $C1005="", $D1005=""), "", SUM($C$11:$C1005))</f>
        <v/>
      </c>
      <c r="G1005" s="35"/>
      <c r="H1005" s="17" t="str">
        <f t="shared" si="75"/>
        <v/>
      </c>
      <c r="I1005" s="35"/>
      <c r="J1005" s="25" t="str">
        <f t="shared" si="76"/>
        <v/>
      </c>
      <c r="K1005" s="35"/>
      <c r="L1005" s="22" t="str">
        <f t="shared" si="77"/>
        <v/>
      </c>
      <c r="M1005" s="35"/>
      <c r="N1005" s="31" t="str">
        <f>IF($D1005="", "", SUM($D$11:$D1005))</f>
        <v/>
      </c>
      <c r="O1005" s="35"/>
      <c r="P1005" s="17" t="str">
        <f t="shared" si="78"/>
        <v/>
      </c>
      <c r="Q1005" s="35"/>
      <c r="U1005" s="28" t="str">
        <f t="shared" si="79"/>
        <v/>
      </c>
    </row>
    <row r="1006" spans="1:21" x14ac:dyDescent="0.25">
      <c r="A1006" s="35"/>
      <c r="B1006" s="10"/>
      <c r="C1006" s="11"/>
      <c r="D1006" s="12"/>
      <c r="E1006" s="35"/>
      <c r="F1006" s="17" t="str">
        <f>IF(AND($B1006="", $C1006="", $D1006=""), "", SUM($C$11:$C1006))</f>
        <v/>
      </c>
      <c r="G1006" s="35"/>
      <c r="H1006" s="17" t="str">
        <f t="shared" si="75"/>
        <v/>
      </c>
      <c r="I1006" s="35"/>
      <c r="J1006" s="25" t="str">
        <f t="shared" si="76"/>
        <v/>
      </c>
      <c r="K1006" s="35"/>
      <c r="L1006" s="22" t="str">
        <f t="shared" si="77"/>
        <v/>
      </c>
      <c r="M1006" s="35"/>
      <c r="N1006" s="31" t="str">
        <f>IF($D1006="", "", SUM($D$11:$D1006))</f>
        <v/>
      </c>
      <c r="O1006" s="35"/>
      <c r="P1006" s="17" t="str">
        <f t="shared" si="78"/>
        <v/>
      </c>
      <c r="Q1006" s="35"/>
      <c r="U1006" s="28" t="str">
        <f t="shared" si="79"/>
        <v/>
      </c>
    </row>
    <row r="1007" spans="1:21" x14ac:dyDescent="0.25">
      <c r="A1007" s="35"/>
      <c r="B1007" s="10"/>
      <c r="C1007" s="11"/>
      <c r="D1007" s="12"/>
      <c r="E1007" s="35"/>
      <c r="F1007" s="17" t="str">
        <f>IF(AND($B1007="", $C1007="", $D1007=""), "", SUM($C$11:$C1007))</f>
        <v/>
      </c>
      <c r="G1007" s="35"/>
      <c r="H1007" s="17" t="str">
        <f t="shared" si="75"/>
        <v/>
      </c>
      <c r="I1007" s="35"/>
      <c r="J1007" s="25" t="str">
        <f t="shared" si="76"/>
        <v/>
      </c>
      <c r="K1007" s="35"/>
      <c r="L1007" s="22" t="str">
        <f t="shared" si="77"/>
        <v/>
      </c>
      <c r="M1007" s="35"/>
      <c r="N1007" s="31" t="str">
        <f>IF($D1007="", "", SUM($D$11:$D1007))</f>
        <v/>
      </c>
      <c r="O1007" s="35"/>
      <c r="P1007" s="17" t="str">
        <f t="shared" si="78"/>
        <v/>
      </c>
      <c r="Q1007" s="35"/>
      <c r="U1007" s="28" t="str">
        <f t="shared" si="79"/>
        <v/>
      </c>
    </row>
    <row r="1008" spans="1:21" x14ac:dyDescent="0.25">
      <c r="A1008" s="35"/>
      <c r="B1008" s="10"/>
      <c r="C1008" s="11"/>
      <c r="D1008" s="12"/>
      <c r="E1008" s="35"/>
      <c r="F1008" s="17" t="str">
        <f>IF(AND($B1008="", $C1008="", $D1008=""), "", SUM($C$11:$C1008))</f>
        <v/>
      </c>
      <c r="G1008" s="35"/>
      <c r="H1008" s="17" t="str">
        <f t="shared" si="75"/>
        <v/>
      </c>
      <c r="I1008" s="35"/>
      <c r="J1008" s="25" t="str">
        <f t="shared" si="76"/>
        <v/>
      </c>
      <c r="K1008" s="35"/>
      <c r="L1008" s="22" t="str">
        <f t="shared" si="77"/>
        <v/>
      </c>
      <c r="M1008" s="35"/>
      <c r="N1008" s="31" t="str">
        <f>IF($D1008="", "", SUM($D$11:$D1008))</f>
        <v/>
      </c>
      <c r="O1008" s="35"/>
      <c r="P1008" s="17" t="str">
        <f t="shared" si="78"/>
        <v/>
      </c>
      <c r="Q1008" s="35"/>
      <c r="U1008" s="28" t="str">
        <f t="shared" si="79"/>
        <v/>
      </c>
    </row>
    <row r="1009" spans="1:21" x14ac:dyDescent="0.25">
      <c r="A1009" s="35"/>
      <c r="B1009" s="10"/>
      <c r="C1009" s="11"/>
      <c r="D1009" s="12"/>
      <c r="E1009" s="35"/>
      <c r="F1009" s="17" t="str">
        <f>IF(AND($B1009="", $C1009="", $D1009=""), "", SUM($C$11:$C1009))</f>
        <v/>
      </c>
      <c r="G1009" s="35"/>
      <c r="H1009" s="17" t="str">
        <f t="shared" si="75"/>
        <v/>
      </c>
      <c r="I1009" s="35"/>
      <c r="J1009" s="25" t="str">
        <f t="shared" si="76"/>
        <v/>
      </c>
      <c r="K1009" s="35"/>
      <c r="L1009" s="22" t="str">
        <f t="shared" si="77"/>
        <v/>
      </c>
      <c r="M1009" s="35"/>
      <c r="N1009" s="31" t="str">
        <f>IF($D1009="", "", SUM($D$11:$D1009))</f>
        <v/>
      </c>
      <c r="O1009" s="35"/>
      <c r="P1009" s="17" t="str">
        <f t="shared" si="78"/>
        <v/>
      </c>
      <c r="Q1009" s="35"/>
      <c r="U1009" s="28" t="str">
        <f t="shared" si="79"/>
        <v/>
      </c>
    </row>
    <row r="1010" spans="1:21" x14ac:dyDescent="0.25">
      <c r="A1010" s="35"/>
      <c r="B1010" s="10"/>
      <c r="C1010" s="11"/>
      <c r="D1010" s="12"/>
      <c r="E1010" s="35"/>
      <c r="F1010" s="17" t="str">
        <f>IF(AND($B1010="", $C1010="", $D1010=""), "", SUM($C$11:$C1010))</f>
        <v/>
      </c>
      <c r="G1010" s="35"/>
      <c r="H1010" s="17" t="str">
        <f t="shared" si="75"/>
        <v/>
      </c>
      <c r="I1010" s="35"/>
      <c r="J1010" s="25" t="str">
        <f t="shared" si="76"/>
        <v/>
      </c>
      <c r="K1010" s="35"/>
      <c r="L1010" s="22" t="str">
        <f t="shared" si="77"/>
        <v/>
      </c>
      <c r="M1010" s="35"/>
      <c r="N1010" s="31" t="str">
        <f>IF($D1010="", "", SUM($D$11:$D1010))</f>
        <v/>
      </c>
      <c r="O1010" s="35"/>
      <c r="P1010" s="17" t="str">
        <f t="shared" si="78"/>
        <v/>
      </c>
      <c r="Q1010" s="35"/>
      <c r="U1010" s="28" t="str">
        <f t="shared" si="79"/>
        <v/>
      </c>
    </row>
    <row r="1011" spans="1:21" x14ac:dyDescent="0.25">
      <c r="A1011" s="35"/>
      <c r="B1011" s="10"/>
      <c r="C1011" s="11"/>
      <c r="D1011" s="12"/>
      <c r="E1011" s="35"/>
      <c r="F1011" s="17" t="str">
        <f>IF(AND($B1011="", $C1011="", $D1011=""), "", SUM($C$11:$C1011))</f>
        <v/>
      </c>
      <c r="G1011" s="35"/>
      <c r="H1011" s="17" t="str">
        <f t="shared" si="75"/>
        <v/>
      </c>
      <c r="I1011" s="35"/>
      <c r="J1011" s="25" t="str">
        <f t="shared" si="76"/>
        <v/>
      </c>
      <c r="K1011" s="35"/>
      <c r="L1011" s="22" t="str">
        <f t="shared" si="77"/>
        <v/>
      </c>
      <c r="M1011" s="35"/>
      <c r="N1011" s="31" t="str">
        <f>IF($D1011="", "", SUM($D$11:$D1011))</f>
        <v/>
      </c>
      <c r="O1011" s="35"/>
      <c r="P1011" s="17" t="str">
        <f t="shared" si="78"/>
        <v/>
      </c>
      <c r="Q1011" s="35"/>
      <c r="U1011" s="28" t="str">
        <f t="shared" si="79"/>
        <v/>
      </c>
    </row>
    <row r="1012" spans="1:21" x14ac:dyDescent="0.25">
      <c r="A1012" s="35"/>
      <c r="B1012" s="10"/>
      <c r="C1012" s="11"/>
      <c r="D1012" s="12"/>
      <c r="E1012" s="35"/>
      <c r="F1012" s="17" t="str">
        <f>IF(AND($B1012="", $C1012="", $D1012=""), "", SUM($C$11:$C1012))</f>
        <v/>
      </c>
      <c r="G1012" s="35"/>
      <c r="H1012" s="17" t="str">
        <f t="shared" si="75"/>
        <v/>
      </c>
      <c r="I1012" s="35"/>
      <c r="J1012" s="25" t="str">
        <f t="shared" si="76"/>
        <v/>
      </c>
      <c r="K1012" s="35"/>
      <c r="L1012" s="22" t="str">
        <f t="shared" si="77"/>
        <v/>
      </c>
      <c r="M1012" s="35"/>
      <c r="N1012" s="31" t="str">
        <f>IF($D1012="", "", SUM($D$11:$D1012))</f>
        <v/>
      </c>
      <c r="O1012" s="35"/>
      <c r="P1012" s="17" t="str">
        <f t="shared" si="78"/>
        <v/>
      </c>
      <c r="Q1012" s="35"/>
      <c r="U1012" s="28" t="str">
        <f t="shared" si="79"/>
        <v/>
      </c>
    </row>
    <row r="1013" spans="1:21" x14ac:dyDescent="0.25">
      <c r="A1013" s="35"/>
      <c r="B1013" s="10"/>
      <c r="C1013" s="11"/>
      <c r="D1013" s="12"/>
      <c r="E1013" s="35"/>
      <c r="F1013" s="17" t="str">
        <f>IF(AND($B1013="", $C1013="", $D1013=""), "", SUM($C$11:$C1013))</f>
        <v/>
      </c>
      <c r="G1013" s="35"/>
      <c r="H1013" s="17" t="str">
        <f t="shared" si="75"/>
        <v/>
      </c>
      <c r="I1013" s="35"/>
      <c r="J1013" s="25" t="str">
        <f t="shared" si="76"/>
        <v/>
      </c>
      <c r="K1013" s="35"/>
      <c r="L1013" s="22" t="str">
        <f t="shared" si="77"/>
        <v/>
      </c>
      <c r="M1013" s="35"/>
      <c r="N1013" s="31" t="str">
        <f>IF($D1013="", "", SUM($D$11:$D1013))</f>
        <v/>
      </c>
      <c r="O1013" s="35"/>
      <c r="P1013" s="17" t="str">
        <f t="shared" si="78"/>
        <v/>
      </c>
      <c r="Q1013" s="35"/>
      <c r="U1013" s="28" t="str">
        <f t="shared" si="79"/>
        <v/>
      </c>
    </row>
    <row r="1014" spans="1:21" x14ac:dyDescent="0.25">
      <c r="A1014" s="35"/>
      <c r="B1014" s="10"/>
      <c r="C1014" s="11"/>
      <c r="D1014" s="12"/>
      <c r="E1014" s="35"/>
      <c r="F1014" s="17" t="str">
        <f>IF(AND($B1014="", $C1014="", $D1014=""), "", SUM($C$11:$C1014))</f>
        <v/>
      </c>
      <c r="G1014" s="35"/>
      <c r="H1014" s="17" t="str">
        <f t="shared" si="75"/>
        <v/>
      </c>
      <c r="I1014" s="35"/>
      <c r="J1014" s="25" t="str">
        <f t="shared" si="76"/>
        <v/>
      </c>
      <c r="K1014" s="35"/>
      <c r="L1014" s="22" t="str">
        <f t="shared" si="77"/>
        <v/>
      </c>
      <c r="M1014" s="35"/>
      <c r="N1014" s="31" t="str">
        <f>IF($D1014="", "", SUM($D$11:$D1014))</f>
        <v/>
      </c>
      <c r="O1014" s="35"/>
      <c r="P1014" s="17" t="str">
        <f t="shared" si="78"/>
        <v/>
      </c>
      <c r="Q1014" s="35"/>
      <c r="U1014" s="28" t="str">
        <f t="shared" si="79"/>
        <v/>
      </c>
    </row>
    <row r="1015" spans="1:21" x14ac:dyDescent="0.25">
      <c r="A1015" s="35"/>
      <c r="B1015" s="10"/>
      <c r="C1015" s="11"/>
      <c r="D1015" s="12"/>
      <c r="E1015" s="35"/>
      <c r="F1015" s="17" t="str">
        <f>IF(AND($B1015="", $C1015="", $D1015=""), "", SUM($C$11:$C1015))</f>
        <v/>
      </c>
      <c r="G1015" s="35"/>
      <c r="H1015" s="17" t="str">
        <f t="shared" si="75"/>
        <v/>
      </c>
      <c r="I1015" s="35"/>
      <c r="J1015" s="25" t="str">
        <f t="shared" si="76"/>
        <v/>
      </c>
      <c r="K1015" s="35"/>
      <c r="L1015" s="22" t="str">
        <f t="shared" si="77"/>
        <v/>
      </c>
      <c r="M1015" s="35"/>
      <c r="N1015" s="31" t="str">
        <f>IF($D1015="", "", SUM($D$11:$D1015))</f>
        <v/>
      </c>
      <c r="O1015" s="35"/>
      <c r="P1015" s="17" t="str">
        <f t="shared" si="78"/>
        <v/>
      </c>
      <c r="Q1015" s="35"/>
      <c r="U1015" s="28" t="str">
        <f t="shared" si="79"/>
        <v/>
      </c>
    </row>
    <row r="1016" spans="1:21" x14ac:dyDescent="0.25">
      <c r="A1016" s="35"/>
      <c r="B1016" s="10"/>
      <c r="C1016" s="11"/>
      <c r="D1016" s="12"/>
      <c r="E1016" s="35"/>
      <c r="F1016" s="17" t="str">
        <f>IF(AND($B1016="", $C1016="", $D1016=""), "", SUM($C$11:$C1016))</f>
        <v/>
      </c>
      <c r="G1016" s="35"/>
      <c r="H1016" s="17" t="str">
        <f t="shared" si="75"/>
        <v/>
      </c>
      <c r="I1016" s="35"/>
      <c r="J1016" s="25" t="str">
        <f t="shared" si="76"/>
        <v/>
      </c>
      <c r="K1016" s="35"/>
      <c r="L1016" s="22" t="str">
        <f t="shared" si="77"/>
        <v/>
      </c>
      <c r="M1016" s="35"/>
      <c r="N1016" s="31" t="str">
        <f>IF($D1016="", "", SUM($D$11:$D1016))</f>
        <v/>
      </c>
      <c r="O1016" s="35"/>
      <c r="P1016" s="17" t="str">
        <f t="shared" si="78"/>
        <v/>
      </c>
      <c r="Q1016" s="35"/>
      <c r="U1016" s="28" t="str">
        <f t="shared" si="79"/>
        <v/>
      </c>
    </row>
    <row r="1017" spans="1:21" x14ac:dyDescent="0.25">
      <c r="A1017" s="35"/>
      <c r="B1017" s="10"/>
      <c r="C1017" s="11"/>
      <c r="D1017" s="12"/>
      <c r="E1017" s="35"/>
      <c r="F1017" s="17" t="str">
        <f>IF(AND($B1017="", $C1017="", $D1017=""), "", SUM($C$11:$C1017))</f>
        <v/>
      </c>
      <c r="G1017" s="35"/>
      <c r="H1017" s="17" t="str">
        <f t="shared" si="75"/>
        <v/>
      </c>
      <c r="I1017" s="35"/>
      <c r="J1017" s="25" t="str">
        <f t="shared" si="76"/>
        <v/>
      </c>
      <c r="K1017" s="35"/>
      <c r="L1017" s="22" t="str">
        <f t="shared" si="77"/>
        <v/>
      </c>
      <c r="M1017" s="35"/>
      <c r="N1017" s="31" t="str">
        <f>IF($D1017="", "", SUM($D$11:$D1017))</f>
        <v/>
      </c>
      <c r="O1017" s="35"/>
      <c r="P1017" s="17" t="str">
        <f t="shared" si="78"/>
        <v/>
      </c>
      <c r="Q1017" s="35"/>
      <c r="U1017" s="28" t="str">
        <f t="shared" si="79"/>
        <v/>
      </c>
    </row>
    <row r="1018" spans="1:21" x14ac:dyDescent="0.25">
      <c r="A1018" s="35"/>
      <c r="B1018" s="10"/>
      <c r="C1018" s="11"/>
      <c r="D1018" s="12"/>
      <c r="E1018" s="35"/>
      <c r="F1018" s="17" t="str">
        <f>IF(AND($B1018="", $C1018="", $D1018=""), "", SUM($C$11:$C1018))</f>
        <v/>
      </c>
      <c r="G1018" s="35"/>
      <c r="H1018" s="17" t="str">
        <f t="shared" si="75"/>
        <v/>
      </c>
      <c r="I1018" s="35"/>
      <c r="J1018" s="25" t="str">
        <f t="shared" si="76"/>
        <v/>
      </c>
      <c r="K1018" s="35"/>
      <c r="L1018" s="22" t="str">
        <f t="shared" si="77"/>
        <v/>
      </c>
      <c r="M1018" s="35"/>
      <c r="N1018" s="31" t="str">
        <f>IF($D1018="", "", SUM($D$11:$D1018))</f>
        <v/>
      </c>
      <c r="O1018" s="35"/>
      <c r="P1018" s="17" t="str">
        <f t="shared" si="78"/>
        <v/>
      </c>
      <c r="Q1018" s="35"/>
      <c r="U1018" s="28" t="str">
        <f t="shared" si="79"/>
        <v/>
      </c>
    </row>
    <row r="1019" spans="1:21" x14ac:dyDescent="0.25">
      <c r="A1019" s="35"/>
      <c r="B1019" s="10"/>
      <c r="C1019" s="11"/>
      <c r="D1019" s="12"/>
      <c r="E1019" s="35"/>
      <c r="F1019" s="17" t="str">
        <f>IF(AND($B1019="", $C1019="", $D1019=""), "", SUM($C$11:$C1019))</f>
        <v/>
      </c>
      <c r="G1019" s="35"/>
      <c r="H1019" s="17" t="str">
        <f t="shared" si="75"/>
        <v/>
      </c>
      <c r="I1019" s="35"/>
      <c r="J1019" s="25" t="str">
        <f t="shared" si="76"/>
        <v/>
      </c>
      <c r="K1019" s="35"/>
      <c r="L1019" s="22" t="str">
        <f t="shared" si="77"/>
        <v/>
      </c>
      <c r="M1019" s="35"/>
      <c r="N1019" s="31" t="str">
        <f>IF($D1019="", "", SUM($D$11:$D1019))</f>
        <v/>
      </c>
      <c r="O1019" s="35"/>
      <c r="P1019" s="17" t="str">
        <f t="shared" si="78"/>
        <v/>
      </c>
      <c r="Q1019" s="35"/>
      <c r="U1019" s="28" t="str">
        <f t="shared" si="79"/>
        <v/>
      </c>
    </row>
    <row r="1020" spans="1:21" x14ac:dyDescent="0.25">
      <c r="A1020" s="35"/>
      <c r="B1020" s="10"/>
      <c r="C1020" s="11"/>
      <c r="D1020" s="12"/>
      <c r="E1020" s="35"/>
      <c r="F1020" s="17" t="str">
        <f>IF(AND($B1020="", $C1020="", $D1020=""), "", SUM($C$11:$C1020))</f>
        <v/>
      </c>
      <c r="G1020" s="35"/>
      <c r="H1020" s="17" t="str">
        <f t="shared" si="75"/>
        <v/>
      </c>
      <c r="I1020" s="35"/>
      <c r="J1020" s="25" t="str">
        <f t="shared" si="76"/>
        <v/>
      </c>
      <c r="K1020" s="35"/>
      <c r="L1020" s="22" t="str">
        <f t="shared" si="77"/>
        <v/>
      </c>
      <c r="M1020" s="35"/>
      <c r="N1020" s="31" t="str">
        <f>IF($D1020="", "", SUM($D$11:$D1020))</f>
        <v/>
      </c>
      <c r="O1020" s="35"/>
      <c r="P1020" s="17" t="str">
        <f t="shared" si="78"/>
        <v/>
      </c>
      <c r="Q1020" s="35"/>
      <c r="U1020" s="28" t="str">
        <f t="shared" si="79"/>
        <v/>
      </c>
    </row>
    <row r="1021" spans="1:21" x14ac:dyDescent="0.25">
      <c r="A1021" s="35"/>
      <c r="B1021" s="10"/>
      <c r="C1021" s="11"/>
      <c r="D1021" s="12"/>
      <c r="E1021" s="35"/>
      <c r="F1021" s="17" t="str">
        <f>IF(AND($B1021="", $C1021="", $D1021=""), "", SUM($C$11:$C1021))</f>
        <v/>
      </c>
      <c r="G1021" s="35"/>
      <c r="H1021" s="17" t="str">
        <f t="shared" si="75"/>
        <v/>
      </c>
      <c r="I1021" s="35"/>
      <c r="J1021" s="25" t="str">
        <f t="shared" si="76"/>
        <v/>
      </c>
      <c r="K1021" s="35"/>
      <c r="L1021" s="22" t="str">
        <f t="shared" si="77"/>
        <v/>
      </c>
      <c r="M1021" s="35"/>
      <c r="N1021" s="31" t="str">
        <f>IF($D1021="", "", SUM($D$11:$D1021))</f>
        <v/>
      </c>
      <c r="O1021" s="35"/>
      <c r="P1021" s="17" t="str">
        <f t="shared" si="78"/>
        <v/>
      </c>
      <c r="Q1021" s="35"/>
      <c r="U1021" s="28" t="str">
        <f t="shared" si="79"/>
        <v/>
      </c>
    </row>
    <row r="1022" spans="1:21" x14ac:dyDescent="0.25">
      <c r="A1022" s="35"/>
      <c r="B1022" s="10"/>
      <c r="C1022" s="11"/>
      <c r="D1022" s="12"/>
      <c r="E1022" s="35"/>
      <c r="F1022" s="17" t="str">
        <f>IF(AND($B1022="", $C1022="", $D1022=""), "", SUM($C$11:$C1022))</f>
        <v/>
      </c>
      <c r="G1022" s="35"/>
      <c r="H1022" s="17" t="str">
        <f t="shared" si="75"/>
        <v/>
      </c>
      <c r="I1022" s="35"/>
      <c r="J1022" s="25" t="str">
        <f t="shared" si="76"/>
        <v/>
      </c>
      <c r="K1022" s="35"/>
      <c r="L1022" s="22" t="str">
        <f t="shared" si="77"/>
        <v/>
      </c>
      <c r="M1022" s="35"/>
      <c r="N1022" s="31" t="str">
        <f>IF($D1022="", "", SUM($D$11:$D1022))</f>
        <v/>
      </c>
      <c r="O1022" s="35"/>
      <c r="P1022" s="17" t="str">
        <f t="shared" si="78"/>
        <v/>
      </c>
      <c r="Q1022" s="35"/>
      <c r="U1022" s="28" t="str">
        <f t="shared" si="79"/>
        <v/>
      </c>
    </row>
    <row r="1023" spans="1:21" x14ac:dyDescent="0.25">
      <c r="A1023" s="35"/>
      <c r="B1023" s="10"/>
      <c r="C1023" s="11"/>
      <c r="D1023" s="12"/>
      <c r="E1023" s="35"/>
      <c r="F1023" s="17" t="str">
        <f>IF(AND($B1023="", $C1023="", $D1023=""), "", SUM($C$11:$C1023))</f>
        <v/>
      </c>
      <c r="G1023" s="35"/>
      <c r="H1023" s="17" t="str">
        <f t="shared" si="75"/>
        <v/>
      </c>
      <c r="I1023" s="35"/>
      <c r="J1023" s="25" t="str">
        <f t="shared" si="76"/>
        <v/>
      </c>
      <c r="K1023" s="35"/>
      <c r="L1023" s="22" t="str">
        <f t="shared" si="77"/>
        <v/>
      </c>
      <c r="M1023" s="35"/>
      <c r="N1023" s="31" t="str">
        <f>IF($D1023="", "", SUM($D$11:$D1023))</f>
        <v/>
      </c>
      <c r="O1023" s="35"/>
      <c r="P1023" s="17" t="str">
        <f t="shared" si="78"/>
        <v/>
      </c>
      <c r="Q1023" s="35"/>
      <c r="U1023" s="28" t="str">
        <f t="shared" si="79"/>
        <v/>
      </c>
    </row>
    <row r="1024" spans="1:21" x14ac:dyDescent="0.25">
      <c r="A1024" s="35"/>
      <c r="B1024" s="10"/>
      <c r="C1024" s="11"/>
      <c r="D1024" s="12"/>
      <c r="E1024" s="35"/>
      <c r="F1024" s="17" t="str">
        <f>IF(AND($B1024="", $C1024="", $D1024=""), "", SUM($C$11:$C1024))</f>
        <v/>
      </c>
      <c r="G1024" s="35"/>
      <c r="H1024" s="17" t="str">
        <f t="shared" si="75"/>
        <v/>
      </c>
      <c r="I1024" s="35"/>
      <c r="J1024" s="25" t="str">
        <f t="shared" si="76"/>
        <v/>
      </c>
      <c r="K1024" s="35"/>
      <c r="L1024" s="22" t="str">
        <f t="shared" si="77"/>
        <v/>
      </c>
      <c r="M1024" s="35"/>
      <c r="N1024" s="31" t="str">
        <f>IF($D1024="", "", SUM($D$11:$D1024))</f>
        <v/>
      </c>
      <c r="O1024" s="35"/>
      <c r="P1024" s="17" t="str">
        <f t="shared" si="78"/>
        <v/>
      </c>
      <c r="Q1024" s="35"/>
      <c r="U1024" s="28" t="str">
        <f t="shared" si="79"/>
        <v/>
      </c>
    </row>
    <row r="1025" spans="1:21" x14ac:dyDescent="0.25">
      <c r="A1025" s="35"/>
      <c r="B1025" s="10"/>
      <c r="C1025" s="11"/>
      <c r="D1025" s="12"/>
      <c r="E1025" s="35"/>
      <c r="F1025" s="17" t="str">
        <f>IF(AND($B1025="", $C1025="", $D1025=""), "", SUM($C$11:$C1025))</f>
        <v/>
      </c>
      <c r="G1025" s="35"/>
      <c r="H1025" s="17" t="str">
        <f t="shared" si="75"/>
        <v/>
      </c>
      <c r="I1025" s="35"/>
      <c r="J1025" s="25" t="str">
        <f t="shared" si="76"/>
        <v/>
      </c>
      <c r="K1025" s="35"/>
      <c r="L1025" s="22" t="str">
        <f t="shared" si="77"/>
        <v/>
      </c>
      <c r="M1025" s="35"/>
      <c r="N1025" s="31" t="str">
        <f>IF($D1025="", "", SUM($D$11:$D1025))</f>
        <v/>
      </c>
      <c r="O1025" s="35"/>
      <c r="P1025" s="17" t="str">
        <f t="shared" si="78"/>
        <v/>
      </c>
      <c r="Q1025" s="35"/>
      <c r="U1025" s="28" t="str">
        <f t="shared" si="79"/>
        <v/>
      </c>
    </row>
    <row r="1026" spans="1:21" x14ac:dyDescent="0.25">
      <c r="A1026" s="35"/>
      <c r="B1026" s="10"/>
      <c r="C1026" s="11"/>
      <c r="D1026" s="12"/>
      <c r="E1026" s="35"/>
      <c r="F1026" s="17" t="str">
        <f>IF(AND($B1026="", $C1026="", $D1026=""), "", SUM($C$11:$C1026))</f>
        <v/>
      </c>
      <c r="G1026" s="35"/>
      <c r="H1026" s="17" t="str">
        <f t="shared" si="75"/>
        <v/>
      </c>
      <c r="I1026" s="35"/>
      <c r="J1026" s="25" t="str">
        <f t="shared" si="76"/>
        <v/>
      </c>
      <c r="K1026" s="35"/>
      <c r="L1026" s="22" t="str">
        <f t="shared" si="77"/>
        <v/>
      </c>
      <c r="M1026" s="35"/>
      <c r="N1026" s="31" t="str">
        <f>IF($D1026="", "", SUM($D$11:$D1026))</f>
        <v/>
      </c>
      <c r="O1026" s="35"/>
      <c r="P1026" s="17" t="str">
        <f t="shared" si="78"/>
        <v/>
      </c>
      <c r="Q1026" s="35"/>
      <c r="U1026" s="28" t="str">
        <f t="shared" si="79"/>
        <v/>
      </c>
    </row>
    <row r="1027" spans="1:21" x14ac:dyDescent="0.25">
      <c r="A1027" s="35"/>
      <c r="B1027" s="10"/>
      <c r="C1027" s="11"/>
      <c r="D1027" s="12"/>
      <c r="E1027" s="35"/>
      <c r="F1027" s="17" t="str">
        <f>IF(AND($B1027="", $C1027="", $D1027=""), "", SUM($C$11:$C1027))</f>
        <v/>
      </c>
      <c r="G1027" s="35"/>
      <c r="H1027" s="17" t="str">
        <f t="shared" si="75"/>
        <v/>
      </c>
      <c r="I1027" s="35"/>
      <c r="J1027" s="25" t="str">
        <f t="shared" si="76"/>
        <v/>
      </c>
      <c r="K1027" s="35"/>
      <c r="L1027" s="22" t="str">
        <f t="shared" si="77"/>
        <v/>
      </c>
      <c r="M1027" s="35"/>
      <c r="N1027" s="31" t="str">
        <f>IF($D1027="", "", SUM($D$11:$D1027))</f>
        <v/>
      </c>
      <c r="O1027" s="35"/>
      <c r="P1027" s="17" t="str">
        <f t="shared" si="78"/>
        <v/>
      </c>
      <c r="Q1027" s="35"/>
      <c r="U1027" s="28" t="str">
        <f t="shared" si="79"/>
        <v/>
      </c>
    </row>
    <row r="1028" spans="1:21" x14ac:dyDescent="0.25">
      <c r="A1028" s="35"/>
      <c r="B1028" s="10"/>
      <c r="C1028" s="11"/>
      <c r="D1028" s="12"/>
      <c r="E1028" s="35"/>
      <c r="F1028" s="17" t="str">
        <f>IF(AND($B1028="", $C1028="", $D1028=""), "", SUM($C$11:$C1028))</f>
        <v/>
      </c>
      <c r="G1028" s="35"/>
      <c r="H1028" s="17" t="str">
        <f t="shared" si="75"/>
        <v/>
      </c>
      <c r="I1028" s="35"/>
      <c r="J1028" s="25" t="str">
        <f t="shared" si="76"/>
        <v/>
      </c>
      <c r="K1028" s="35"/>
      <c r="L1028" s="22" t="str">
        <f t="shared" si="77"/>
        <v/>
      </c>
      <c r="M1028" s="35"/>
      <c r="N1028" s="31" t="str">
        <f>IF($D1028="", "", SUM($D$11:$D1028))</f>
        <v/>
      </c>
      <c r="O1028" s="35"/>
      <c r="P1028" s="17" t="str">
        <f t="shared" si="78"/>
        <v/>
      </c>
      <c r="Q1028" s="35"/>
      <c r="U1028" s="28" t="str">
        <f t="shared" si="79"/>
        <v/>
      </c>
    </row>
    <row r="1029" spans="1:21" x14ac:dyDescent="0.25">
      <c r="A1029" s="35"/>
      <c r="B1029" s="10"/>
      <c r="C1029" s="11"/>
      <c r="D1029" s="12"/>
      <c r="E1029" s="35"/>
      <c r="F1029" s="17" t="str">
        <f>IF(AND($B1029="", $C1029="", $D1029=""), "", SUM($C$11:$C1029))</f>
        <v/>
      </c>
      <c r="G1029" s="35"/>
      <c r="H1029" s="17" t="str">
        <f t="shared" si="75"/>
        <v/>
      </c>
      <c r="I1029" s="35"/>
      <c r="J1029" s="25" t="str">
        <f t="shared" si="76"/>
        <v/>
      </c>
      <c r="K1029" s="35"/>
      <c r="L1029" s="22" t="str">
        <f t="shared" si="77"/>
        <v/>
      </c>
      <c r="M1029" s="35"/>
      <c r="N1029" s="31" t="str">
        <f>IF($D1029="", "", SUM($D$11:$D1029))</f>
        <v/>
      </c>
      <c r="O1029" s="35"/>
      <c r="P1029" s="17" t="str">
        <f t="shared" si="78"/>
        <v/>
      </c>
      <c r="Q1029" s="35"/>
      <c r="U1029" s="28" t="str">
        <f t="shared" si="79"/>
        <v/>
      </c>
    </row>
    <row r="1030" spans="1:21" x14ac:dyDescent="0.25">
      <c r="A1030" s="35"/>
      <c r="B1030" s="10"/>
      <c r="C1030" s="11"/>
      <c r="D1030" s="12"/>
      <c r="E1030" s="35"/>
      <c r="F1030" s="17" t="str">
        <f>IF(AND($B1030="", $C1030="", $D1030=""), "", SUM($C$11:$C1030))</f>
        <v/>
      </c>
      <c r="G1030" s="35"/>
      <c r="H1030" s="17" t="str">
        <f t="shared" si="75"/>
        <v/>
      </c>
      <c r="I1030" s="35"/>
      <c r="J1030" s="25" t="str">
        <f t="shared" si="76"/>
        <v/>
      </c>
      <c r="K1030" s="35"/>
      <c r="L1030" s="22" t="str">
        <f t="shared" si="77"/>
        <v/>
      </c>
      <c r="M1030" s="35"/>
      <c r="N1030" s="31" t="str">
        <f>IF($D1030="", "", SUM($D$11:$D1030))</f>
        <v/>
      </c>
      <c r="O1030" s="35"/>
      <c r="P1030" s="17" t="str">
        <f t="shared" si="78"/>
        <v/>
      </c>
      <c r="Q1030" s="35"/>
      <c r="U1030" s="28" t="str">
        <f t="shared" si="79"/>
        <v/>
      </c>
    </row>
    <row r="1031" spans="1:21" x14ac:dyDescent="0.25">
      <c r="A1031" s="35"/>
      <c r="B1031" s="10"/>
      <c r="C1031" s="11"/>
      <c r="D1031" s="12"/>
      <c r="E1031" s="35"/>
      <c r="F1031" s="17" t="str">
        <f>IF(AND($B1031="", $C1031="", $D1031=""), "", SUM($C$11:$C1031))</f>
        <v/>
      </c>
      <c r="G1031" s="35"/>
      <c r="H1031" s="17" t="str">
        <f t="shared" si="75"/>
        <v/>
      </c>
      <c r="I1031" s="35"/>
      <c r="J1031" s="25" t="str">
        <f t="shared" si="76"/>
        <v/>
      </c>
      <c r="K1031" s="35"/>
      <c r="L1031" s="22" t="str">
        <f t="shared" si="77"/>
        <v/>
      </c>
      <c r="M1031" s="35"/>
      <c r="N1031" s="31" t="str">
        <f>IF($D1031="", "", SUM($D$11:$D1031))</f>
        <v/>
      </c>
      <c r="O1031" s="35"/>
      <c r="P1031" s="17" t="str">
        <f t="shared" si="78"/>
        <v/>
      </c>
      <c r="Q1031" s="35"/>
      <c r="U1031" s="28" t="str">
        <f t="shared" si="79"/>
        <v/>
      </c>
    </row>
    <row r="1032" spans="1:21" x14ac:dyDescent="0.25">
      <c r="A1032" s="35"/>
      <c r="B1032" s="10"/>
      <c r="C1032" s="11"/>
      <c r="D1032" s="12"/>
      <c r="E1032" s="35"/>
      <c r="F1032" s="17" t="str">
        <f>IF(AND($B1032="", $C1032="", $D1032=""), "", SUM($C$11:$C1032))</f>
        <v/>
      </c>
      <c r="G1032" s="35"/>
      <c r="H1032" s="17" t="str">
        <f t="shared" si="75"/>
        <v/>
      </c>
      <c r="I1032" s="35"/>
      <c r="J1032" s="25" t="str">
        <f t="shared" si="76"/>
        <v/>
      </c>
      <c r="K1032" s="35"/>
      <c r="L1032" s="22" t="str">
        <f t="shared" si="77"/>
        <v/>
      </c>
      <c r="M1032" s="35"/>
      <c r="N1032" s="31" t="str">
        <f>IF($D1032="", "", SUM($D$11:$D1032))</f>
        <v/>
      </c>
      <c r="O1032" s="35"/>
      <c r="P1032" s="17" t="str">
        <f t="shared" si="78"/>
        <v/>
      </c>
      <c r="Q1032" s="35"/>
      <c r="U1032" s="28" t="str">
        <f t="shared" si="79"/>
        <v/>
      </c>
    </row>
    <row r="1033" spans="1:21" x14ac:dyDescent="0.25">
      <c r="A1033" s="35"/>
      <c r="B1033" s="10"/>
      <c r="C1033" s="11"/>
      <c r="D1033" s="12"/>
      <c r="E1033" s="35"/>
      <c r="F1033" s="17" t="str">
        <f>IF(AND($B1033="", $C1033="", $D1033=""), "", SUM($C$11:$C1033))</f>
        <v/>
      </c>
      <c r="G1033" s="35"/>
      <c r="H1033" s="17" t="str">
        <f t="shared" si="75"/>
        <v/>
      </c>
      <c r="I1033" s="35"/>
      <c r="J1033" s="25" t="str">
        <f t="shared" si="76"/>
        <v/>
      </c>
      <c r="K1033" s="35"/>
      <c r="L1033" s="22" t="str">
        <f t="shared" si="77"/>
        <v/>
      </c>
      <c r="M1033" s="35"/>
      <c r="N1033" s="31" t="str">
        <f>IF($D1033="", "", SUM($D$11:$D1033))</f>
        <v/>
      </c>
      <c r="O1033" s="35"/>
      <c r="P1033" s="17" t="str">
        <f t="shared" si="78"/>
        <v/>
      </c>
      <c r="Q1033" s="35"/>
      <c r="U1033" s="28" t="str">
        <f t="shared" si="79"/>
        <v/>
      </c>
    </row>
    <row r="1034" spans="1:21" x14ac:dyDescent="0.25">
      <c r="A1034" s="35"/>
      <c r="B1034" s="10"/>
      <c r="C1034" s="11"/>
      <c r="D1034" s="12"/>
      <c r="E1034" s="35"/>
      <c r="F1034" s="17" t="str">
        <f>IF(AND($B1034="", $C1034="", $D1034=""), "", SUM($C$11:$C1034))</f>
        <v/>
      </c>
      <c r="G1034" s="35"/>
      <c r="H1034" s="17" t="str">
        <f t="shared" si="75"/>
        <v/>
      </c>
      <c r="I1034" s="35"/>
      <c r="J1034" s="25" t="str">
        <f t="shared" si="76"/>
        <v/>
      </c>
      <c r="K1034" s="35"/>
      <c r="L1034" s="22" t="str">
        <f t="shared" si="77"/>
        <v/>
      </c>
      <c r="M1034" s="35"/>
      <c r="N1034" s="31" t="str">
        <f>IF($D1034="", "", SUM($D$11:$D1034))</f>
        <v/>
      </c>
      <c r="O1034" s="35"/>
      <c r="P1034" s="17" t="str">
        <f t="shared" si="78"/>
        <v/>
      </c>
      <c r="Q1034" s="35"/>
      <c r="U1034" s="28" t="str">
        <f t="shared" si="79"/>
        <v/>
      </c>
    </row>
    <row r="1035" spans="1:21" x14ac:dyDescent="0.25">
      <c r="A1035" s="35"/>
      <c r="B1035" s="10"/>
      <c r="C1035" s="11"/>
      <c r="D1035" s="12"/>
      <c r="E1035" s="35"/>
      <c r="F1035" s="17" t="str">
        <f>IF(AND($B1035="", $C1035="", $D1035=""), "", SUM($C$11:$C1035))</f>
        <v/>
      </c>
      <c r="G1035" s="35"/>
      <c r="H1035" s="17" t="str">
        <f t="shared" ref="H1035:H1098" si="80">IF($F1035="", "", $F$3-$F1035)</f>
        <v/>
      </c>
      <c r="I1035" s="35"/>
      <c r="J1035" s="25" t="str">
        <f t="shared" ref="J1035:J1098" si="81">IF($F1035="", "", ($F$3-$F1035)/$F$3)</f>
        <v/>
      </c>
      <c r="K1035" s="35"/>
      <c r="L1035" s="22" t="str">
        <f t="shared" si="77"/>
        <v/>
      </c>
      <c r="M1035" s="35"/>
      <c r="N1035" s="31" t="str">
        <f>IF($D1035="", "", SUM($D$11:$D1035))</f>
        <v/>
      </c>
      <c r="O1035" s="35"/>
      <c r="P1035" s="17" t="str">
        <f t="shared" si="78"/>
        <v/>
      </c>
      <c r="Q1035" s="35"/>
      <c r="U1035" s="28" t="str">
        <f t="shared" si="79"/>
        <v/>
      </c>
    </row>
    <row r="1036" spans="1:21" x14ac:dyDescent="0.25">
      <c r="A1036" s="35"/>
      <c r="B1036" s="10"/>
      <c r="C1036" s="11"/>
      <c r="D1036" s="12"/>
      <c r="E1036" s="35"/>
      <c r="F1036" s="17" t="str">
        <f>IF(AND($B1036="", $C1036="", $D1036=""), "", SUM($C$11:$C1036))</f>
        <v/>
      </c>
      <c r="G1036" s="35"/>
      <c r="H1036" s="17" t="str">
        <f t="shared" si="80"/>
        <v/>
      </c>
      <c r="I1036" s="35"/>
      <c r="J1036" s="25" t="str">
        <f t="shared" si="81"/>
        <v/>
      </c>
      <c r="K1036" s="35"/>
      <c r="L1036" s="22" t="str">
        <f t="shared" ref="L1036:L1099" si="82">IF($J1036="", "", 1-$J1036)</f>
        <v/>
      </c>
      <c r="M1036" s="35"/>
      <c r="N1036" s="31" t="str">
        <f>IF($D1036="", "", SUM($D$11:$D1036))</f>
        <v/>
      </c>
      <c r="O1036" s="35"/>
      <c r="P1036" s="17" t="str">
        <f t="shared" ref="P1036:P1099" si="83">IF(OR($C1036="", $D1036=""), "", IFERROR(ROUND(($D1036/$C1036)*24*60, 2), ""))</f>
        <v/>
      </c>
      <c r="Q1036" s="35"/>
      <c r="U1036" s="28" t="str">
        <f t="shared" ref="U1036:U1099" si="84">IF($L1036="", "", IF(AND($L1035&lt;1, $L1036&gt;=1), "X", ""))</f>
        <v/>
      </c>
    </row>
    <row r="1037" spans="1:21" x14ac:dyDescent="0.25">
      <c r="A1037" s="35"/>
      <c r="B1037" s="10"/>
      <c r="C1037" s="11"/>
      <c r="D1037" s="12"/>
      <c r="E1037" s="35"/>
      <c r="F1037" s="17" t="str">
        <f>IF(AND($B1037="", $C1037="", $D1037=""), "", SUM($C$11:$C1037))</f>
        <v/>
      </c>
      <c r="G1037" s="35"/>
      <c r="H1037" s="17" t="str">
        <f t="shared" si="80"/>
        <v/>
      </c>
      <c r="I1037" s="35"/>
      <c r="J1037" s="25" t="str">
        <f t="shared" si="81"/>
        <v/>
      </c>
      <c r="K1037" s="35"/>
      <c r="L1037" s="22" t="str">
        <f t="shared" si="82"/>
        <v/>
      </c>
      <c r="M1037" s="35"/>
      <c r="N1037" s="31" t="str">
        <f>IF($D1037="", "", SUM($D$11:$D1037))</f>
        <v/>
      </c>
      <c r="O1037" s="35"/>
      <c r="P1037" s="17" t="str">
        <f t="shared" si="83"/>
        <v/>
      </c>
      <c r="Q1037" s="35"/>
      <c r="U1037" s="28" t="str">
        <f t="shared" si="84"/>
        <v/>
      </c>
    </row>
    <row r="1038" spans="1:21" x14ac:dyDescent="0.25">
      <c r="A1038" s="35"/>
      <c r="B1038" s="10"/>
      <c r="C1038" s="11"/>
      <c r="D1038" s="12"/>
      <c r="E1038" s="35"/>
      <c r="F1038" s="17" t="str">
        <f>IF(AND($B1038="", $C1038="", $D1038=""), "", SUM($C$11:$C1038))</f>
        <v/>
      </c>
      <c r="G1038" s="35"/>
      <c r="H1038" s="17" t="str">
        <f t="shared" si="80"/>
        <v/>
      </c>
      <c r="I1038" s="35"/>
      <c r="J1038" s="25" t="str">
        <f t="shared" si="81"/>
        <v/>
      </c>
      <c r="K1038" s="35"/>
      <c r="L1038" s="22" t="str">
        <f t="shared" si="82"/>
        <v/>
      </c>
      <c r="M1038" s="35"/>
      <c r="N1038" s="31" t="str">
        <f>IF($D1038="", "", SUM($D$11:$D1038))</f>
        <v/>
      </c>
      <c r="O1038" s="35"/>
      <c r="P1038" s="17" t="str">
        <f t="shared" si="83"/>
        <v/>
      </c>
      <c r="Q1038" s="35"/>
      <c r="U1038" s="28" t="str">
        <f t="shared" si="84"/>
        <v/>
      </c>
    </row>
    <row r="1039" spans="1:21" x14ac:dyDescent="0.25">
      <c r="A1039" s="35"/>
      <c r="B1039" s="10"/>
      <c r="C1039" s="11"/>
      <c r="D1039" s="12"/>
      <c r="E1039" s="35"/>
      <c r="F1039" s="17" t="str">
        <f>IF(AND($B1039="", $C1039="", $D1039=""), "", SUM($C$11:$C1039))</f>
        <v/>
      </c>
      <c r="G1039" s="35"/>
      <c r="H1039" s="17" t="str">
        <f t="shared" si="80"/>
        <v/>
      </c>
      <c r="I1039" s="35"/>
      <c r="J1039" s="25" t="str">
        <f t="shared" si="81"/>
        <v/>
      </c>
      <c r="K1039" s="35"/>
      <c r="L1039" s="22" t="str">
        <f t="shared" si="82"/>
        <v/>
      </c>
      <c r="M1039" s="35"/>
      <c r="N1039" s="31" t="str">
        <f>IF($D1039="", "", SUM($D$11:$D1039))</f>
        <v/>
      </c>
      <c r="O1039" s="35"/>
      <c r="P1039" s="17" t="str">
        <f t="shared" si="83"/>
        <v/>
      </c>
      <c r="Q1039" s="35"/>
      <c r="U1039" s="28" t="str">
        <f t="shared" si="84"/>
        <v/>
      </c>
    </row>
    <row r="1040" spans="1:21" x14ac:dyDescent="0.25">
      <c r="A1040" s="35"/>
      <c r="B1040" s="10"/>
      <c r="C1040" s="11"/>
      <c r="D1040" s="12"/>
      <c r="E1040" s="35"/>
      <c r="F1040" s="17" t="str">
        <f>IF(AND($B1040="", $C1040="", $D1040=""), "", SUM($C$11:$C1040))</f>
        <v/>
      </c>
      <c r="G1040" s="35"/>
      <c r="H1040" s="17" t="str">
        <f t="shared" si="80"/>
        <v/>
      </c>
      <c r="I1040" s="35"/>
      <c r="J1040" s="25" t="str">
        <f t="shared" si="81"/>
        <v/>
      </c>
      <c r="K1040" s="35"/>
      <c r="L1040" s="22" t="str">
        <f t="shared" si="82"/>
        <v/>
      </c>
      <c r="M1040" s="35"/>
      <c r="N1040" s="31" t="str">
        <f>IF($D1040="", "", SUM($D$11:$D1040))</f>
        <v/>
      </c>
      <c r="O1040" s="35"/>
      <c r="P1040" s="17" t="str">
        <f t="shared" si="83"/>
        <v/>
      </c>
      <c r="Q1040" s="35"/>
      <c r="U1040" s="28" t="str">
        <f t="shared" si="84"/>
        <v/>
      </c>
    </row>
    <row r="1041" spans="1:21" x14ac:dyDescent="0.25">
      <c r="A1041" s="35"/>
      <c r="B1041" s="10"/>
      <c r="C1041" s="11"/>
      <c r="D1041" s="12"/>
      <c r="E1041" s="35"/>
      <c r="F1041" s="17" t="str">
        <f>IF(AND($B1041="", $C1041="", $D1041=""), "", SUM($C$11:$C1041))</f>
        <v/>
      </c>
      <c r="G1041" s="35"/>
      <c r="H1041" s="17" t="str">
        <f t="shared" si="80"/>
        <v/>
      </c>
      <c r="I1041" s="35"/>
      <c r="J1041" s="25" t="str">
        <f t="shared" si="81"/>
        <v/>
      </c>
      <c r="K1041" s="35"/>
      <c r="L1041" s="22" t="str">
        <f t="shared" si="82"/>
        <v/>
      </c>
      <c r="M1041" s="35"/>
      <c r="N1041" s="31" t="str">
        <f>IF($D1041="", "", SUM($D$11:$D1041))</f>
        <v/>
      </c>
      <c r="O1041" s="35"/>
      <c r="P1041" s="17" t="str">
        <f t="shared" si="83"/>
        <v/>
      </c>
      <c r="Q1041" s="35"/>
      <c r="U1041" s="28" t="str">
        <f t="shared" si="84"/>
        <v/>
      </c>
    </row>
    <row r="1042" spans="1:21" x14ac:dyDescent="0.25">
      <c r="A1042" s="35"/>
      <c r="B1042" s="10"/>
      <c r="C1042" s="11"/>
      <c r="D1042" s="12"/>
      <c r="E1042" s="35"/>
      <c r="F1042" s="17" t="str">
        <f>IF(AND($B1042="", $C1042="", $D1042=""), "", SUM($C$11:$C1042))</f>
        <v/>
      </c>
      <c r="G1042" s="35"/>
      <c r="H1042" s="17" t="str">
        <f t="shared" si="80"/>
        <v/>
      </c>
      <c r="I1042" s="35"/>
      <c r="J1042" s="25" t="str">
        <f t="shared" si="81"/>
        <v/>
      </c>
      <c r="K1042" s="35"/>
      <c r="L1042" s="22" t="str">
        <f t="shared" si="82"/>
        <v/>
      </c>
      <c r="M1042" s="35"/>
      <c r="N1042" s="31" t="str">
        <f>IF($D1042="", "", SUM($D$11:$D1042))</f>
        <v/>
      </c>
      <c r="O1042" s="35"/>
      <c r="P1042" s="17" t="str">
        <f t="shared" si="83"/>
        <v/>
      </c>
      <c r="Q1042" s="35"/>
      <c r="U1042" s="28" t="str">
        <f t="shared" si="84"/>
        <v/>
      </c>
    </row>
    <row r="1043" spans="1:21" x14ac:dyDescent="0.25">
      <c r="A1043" s="35"/>
      <c r="B1043" s="10"/>
      <c r="C1043" s="11"/>
      <c r="D1043" s="12"/>
      <c r="E1043" s="35"/>
      <c r="F1043" s="17" t="str">
        <f>IF(AND($B1043="", $C1043="", $D1043=""), "", SUM($C$11:$C1043))</f>
        <v/>
      </c>
      <c r="G1043" s="35"/>
      <c r="H1043" s="17" t="str">
        <f t="shared" si="80"/>
        <v/>
      </c>
      <c r="I1043" s="35"/>
      <c r="J1043" s="25" t="str">
        <f t="shared" si="81"/>
        <v/>
      </c>
      <c r="K1043" s="35"/>
      <c r="L1043" s="22" t="str">
        <f t="shared" si="82"/>
        <v/>
      </c>
      <c r="M1043" s="35"/>
      <c r="N1043" s="31" t="str">
        <f>IF($D1043="", "", SUM($D$11:$D1043))</f>
        <v/>
      </c>
      <c r="O1043" s="35"/>
      <c r="P1043" s="17" t="str">
        <f t="shared" si="83"/>
        <v/>
      </c>
      <c r="Q1043" s="35"/>
      <c r="U1043" s="28" t="str">
        <f t="shared" si="84"/>
        <v/>
      </c>
    </row>
    <row r="1044" spans="1:21" x14ac:dyDescent="0.25">
      <c r="A1044" s="35"/>
      <c r="B1044" s="10"/>
      <c r="C1044" s="11"/>
      <c r="D1044" s="12"/>
      <c r="E1044" s="35"/>
      <c r="F1044" s="17" t="str">
        <f>IF(AND($B1044="", $C1044="", $D1044=""), "", SUM($C$11:$C1044))</f>
        <v/>
      </c>
      <c r="G1044" s="35"/>
      <c r="H1044" s="17" t="str">
        <f t="shared" si="80"/>
        <v/>
      </c>
      <c r="I1044" s="35"/>
      <c r="J1044" s="25" t="str">
        <f t="shared" si="81"/>
        <v/>
      </c>
      <c r="K1044" s="35"/>
      <c r="L1044" s="22" t="str">
        <f t="shared" si="82"/>
        <v/>
      </c>
      <c r="M1044" s="35"/>
      <c r="N1044" s="31" t="str">
        <f>IF($D1044="", "", SUM($D$11:$D1044))</f>
        <v/>
      </c>
      <c r="O1044" s="35"/>
      <c r="P1044" s="17" t="str">
        <f t="shared" si="83"/>
        <v/>
      </c>
      <c r="Q1044" s="35"/>
      <c r="U1044" s="28" t="str">
        <f t="shared" si="84"/>
        <v/>
      </c>
    </row>
    <row r="1045" spans="1:21" x14ac:dyDescent="0.25">
      <c r="A1045" s="35"/>
      <c r="B1045" s="10"/>
      <c r="C1045" s="11"/>
      <c r="D1045" s="12"/>
      <c r="E1045" s="35"/>
      <c r="F1045" s="17" t="str">
        <f>IF(AND($B1045="", $C1045="", $D1045=""), "", SUM($C$11:$C1045))</f>
        <v/>
      </c>
      <c r="G1045" s="35"/>
      <c r="H1045" s="17" t="str">
        <f t="shared" si="80"/>
        <v/>
      </c>
      <c r="I1045" s="35"/>
      <c r="J1045" s="25" t="str">
        <f t="shared" si="81"/>
        <v/>
      </c>
      <c r="K1045" s="35"/>
      <c r="L1045" s="22" t="str">
        <f t="shared" si="82"/>
        <v/>
      </c>
      <c r="M1045" s="35"/>
      <c r="N1045" s="31" t="str">
        <f>IF($D1045="", "", SUM($D$11:$D1045))</f>
        <v/>
      </c>
      <c r="O1045" s="35"/>
      <c r="P1045" s="17" t="str">
        <f t="shared" si="83"/>
        <v/>
      </c>
      <c r="Q1045" s="35"/>
      <c r="U1045" s="28" t="str">
        <f t="shared" si="84"/>
        <v/>
      </c>
    </row>
    <row r="1046" spans="1:21" x14ac:dyDescent="0.25">
      <c r="A1046" s="35"/>
      <c r="B1046" s="10"/>
      <c r="C1046" s="11"/>
      <c r="D1046" s="12"/>
      <c r="E1046" s="35"/>
      <c r="F1046" s="17" t="str">
        <f>IF(AND($B1046="", $C1046="", $D1046=""), "", SUM($C$11:$C1046))</f>
        <v/>
      </c>
      <c r="G1046" s="35"/>
      <c r="H1046" s="17" t="str">
        <f t="shared" si="80"/>
        <v/>
      </c>
      <c r="I1046" s="35"/>
      <c r="J1046" s="25" t="str">
        <f t="shared" si="81"/>
        <v/>
      </c>
      <c r="K1046" s="35"/>
      <c r="L1046" s="22" t="str">
        <f t="shared" si="82"/>
        <v/>
      </c>
      <c r="M1046" s="35"/>
      <c r="N1046" s="31" t="str">
        <f>IF($D1046="", "", SUM($D$11:$D1046))</f>
        <v/>
      </c>
      <c r="O1046" s="35"/>
      <c r="P1046" s="17" t="str">
        <f t="shared" si="83"/>
        <v/>
      </c>
      <c r="Q1046" s="35"/>
      <c r="U1046" s="28" t="str">
        <f t="shared" si="84"/>
        <v/>
      </c>
    </row>
    <row r="1047" spans="1:21" x14ac:dyDescent="0.25">
      <c r="A1047" s="35"/>
      <c r="B1047" s="10"/>
      <c r="C1047" s="11"/>
      <c r="D1047" s="12"/>
      <c r="E1047" s="35"/>
      <c r="F1047" s="17" t="str">
        <f>IF(AND($B1047="", $C1047="", $D1047=""), "", SUM($C$11:$C1047))</f>
        <v/>
      </c>
      <c r="G1047" s="35"/>
      <c r="H1047" s="17" t="str">
        <f t="shared" si="80"/>
        <v/>
      </c>
      <c r="I1047" s="35"/>
      <c r="J1047" s="25" t="str">
        <f t="shared" si="81"/>
        <v/>
      </c>
      <c r="K1047" s="35"/>
      <c r="L1047" s="22" t="str">
        <f t="shared" si="82"/>
        <v/>
      </c>
      <c r="M1047" s="35"/>
      <c r="N1047" s="31" t="str">
        <f>IF($D1047="", "", SUM($D$11:$D1047))</f>
        <v/>
      </c>
      <c r="O1047" s="35"/>
      <c r="P1047" s="17" t="str">
        <f t="shared" si="83"/>
        <v/>
      </c>
      <c r="Q1047" s="35"/>
      <c r="U1047" s="28" t="str">
        <f t="shared" si="84"/>
        <v/>
      </c>
    </row>
    <row r="1048" spans="1:21" x14ac:dyDescent="0.25">
      <c r="A1048" s="35"/>
      <c r="B1048" s="10"/>
      <c r="C1048" s="11"/>
      <c r="D1048" s="12"/>
      <c r="E1048" s="35"/>
      <c r="F1048" s="17" t="str">
        <f>IF(AND($B1048="", $C1048="", $D1048=""), "", SUM($C$11:$C1048))</f>
        <v/>
      </c>
      <c r="G1048" s="35"/>
      <c r="H1048" s="17" t="str">
        <f t="shared" si="80"/>
        <v/>
      </c>
      <c r="I1048" s="35"/>
      <c r="J1048" s="25" t="str">
        <f t="shared" si="81"/>
        <v/>
      </c>
      <c r="K1048" s="35"/>
      <c r="L1048" s="22" t="str">
        <f t="shared" si="82"/>
        <v/>
      </c>
      <c r="M1048" s="35"/>
      <c r="N1048" s="31" t="str">
        <f>IF($D1048="", "", SUM($D$11:$D1048))</f>
        <v/>
      </c>
      <c r="O1048" s="35"/>
      <c r="P1048" s="17" t="str">
        <f t="shared" si="83"/>
        <v/>
      </c>
      <c r="Q1048" s="35"/>
      <c r="U1048" s="28" t="str">
        <f t="shared" si="84"/>
        <v/>
      </c>
    </row>
    <row r="1049" spans="1:21" x14ac:dyDescent="0.25">
      <c r="A1049" s="35"/>
      <c r="B1049" s="10"/>
      <c r="C1049" s="11"/>
      <c r="D1049" s="12"/>
      <c r="E1049" s="35"/>
      <c r="F1049" s="17" t="str">
        <f>IF(AND($B1049="", $C1049="", $D1049=""), "", SUM($C$11:$C1049))</f>
        <v/>
      </c>
      <c r="G1049" s="35"/>
      <c r="H1049" s="17" t="str">
        <f t="shared" si="80"/>
        <v/>
      </c>
      <c r="I1049" s="35"/>
      <c r="J1049" s="25" t="str">
        <f t="shared" si="81"/>
        <v/>
      </c>
      <c r="K1049" s="35"/>
      <c r="L1049" s="22" t="str">
        <f t="shared" si="82"/>
        <v/>
      </c>
      <c r="M1049" s="35"/>
      <c r="N1049" s="31" t="str">
        <f>IF($D1049="", "", SUM($D$11:$D1049))</f>
        <v/>
      </c>
      <c r="O1049" s="35"/>
      <c r="P1049" s="17" t="str">
        <f t="shared" si="83"/>
        <v/>
      </c>
      <c r="Q1049" s="35"/>
      <c r="U1049" s="28" t="str">
        <f t="shared" si="84"/>
        <v/>
      </c>
    </row>
    <row r="1050" spans="1:21" x14ac:dyDescent="0.25">
      <c r="A1050" s="35"/>
      <c r="B1050" s="10"/>
      <c r="C1050" s="11"/>
      <c r="D1050" s="12"/>
      <c r="E1050" s="35"/>
      <c r="F1050" s="17" t="str">
        <f>IF(AND($B1050="", $C1050="", $D1050=""), "", SUM($C$11:$C1050))</f>
        <v/>
      </c>
      <c r="G1050" s="35"/>
      <c r="H1050" s="17" t="str">
        <f t="shared" si="80"/>
        <v/>
      </c>
      <c r="I1050" s="35"/>
      <c r="J1050" s="25" t="str">
        <f t="shared" si="81"/>
        <v/>
      </c>
      <c r="K1050" s="35"/>
      <c r="L1050" s="22" t="str">
        <f t="shared" si="82"/>
        <v/>
      </c>
      <c r="M1050" s="35"/>
      <c r="N1050" s="31" t="str">
        <f>IF($D1050="", "", SUM($D$11:$D1050))</f>
        <v/>
      </c>
      <c r="O1050" s="35"/>
      <c r="P1050" s="17" t="str">
        <f t="shared" si="83"/>
        <v/>
      </c>
      <c r="Q1050" s="35"/>
      <c r="U1050" s="28" t="str">
        <f t="shared" si="84"/>
        <v/>
      </c>
    </row>
    <row r="1051" spans="1:21" x14ac:dyDescent="0.25">
      <c r="A1051" s="35"/>
      <c r="B1051" s="10"/>
      <c r="C1051" s="11"/>
      <c r="D1051" s="12"/>
      <c r="E1051" s="35"/>
      <c r="F1051" s="17" t="str">
        <f>IF(AND($B1051="", $C1051="", $D1051=""), "", SUM($C$11:$C1051))</f>
        <v/>
      </c>
      <c r="G1051" s="35"/>
      <c r="H1051" s="17" t="str">
        <f t="shared" si="80"/>
        <v/>
      </c>
      <c r="I1051" s="35"/>
      <c r="J1051" s="25" t="str">
        <f t="shared" si="81"/>
        <v/>
      </c>
      <c r="K1051" s="35"/>
      <c r="L1051" s="22" t="str">
        <f t="shared" si="82"/>
        <v/>
      </c>
      <c r="M1051" s="35"/>
      <c r="N1051" s="31" t="str">
        <f>IF($D1051="", "", SUM($D$11:$D1051))</f>
        <v/>
      </c>
      <c r="O1051" s="35"/>
      <c r="P1051" s="17" t="str">
        <f t="shared" si="83"/>
        <v/>
      </c>
      <c r="Q1051" s="35"/>
      <c r="U1051" s="28" t="str">
        <f t="shared" si="84"/>
        <v/>
      </c>
    </row>
    <row r="1052" spans="1:21" x14ac:dyDescent="0.25">
      <c r="A1052" s="35"/>
      <c r="B1052" s="10"/>
      <c r="C1052" s="11"/>
      <c r="D1052" s="12"/>
      <c r="E1052" s="35"/>
      <c r="F1052" s="17" t="str">
        <f>IF(AND($B1052="", $C1052="", $D1052=""), "", SUM($C$11:$C1052))</f>
        <v/>
      </c>
      <c r="G1052" s="35"/>
      <c r="H1052" s="17" t="str">
        <f t="shared" si="80"/>
        <v/>
      </c>
      <c r="I1052" s="35"/>
      <c r="J1052" s="25" t="str">
        <f t="shared" si="81"/>
        <v/>
      </c>
      <c r="K1052" s="35"/>
      <c r="L1052" s="22" t="str">
        <f t="shared" si="82"/>
        <v/>
      </c>
      <c r="M1052" s="35"/>
      <c r="N1052" s="31" t="str">
        <f>IF($D1052="", "", SUM($D$11:$D1052))</f>
        <v/>
      </c>
      <c r="O1052" s="35"/>
      <c r="P1052" s="17" t="str">
        <f t="shared" si="83"/>
        <v/>
      </c>
      <c r="Q1052" s="35"/>
      <c r="U1052" s="28" t="str">
        <f t="shared" si="84"/>
        <v/>
      </c>
    </row>
    <row r="1053" spans="1:21" x14ac:dyDescent="0.25">
      <c r="A1053" s="35"/>
      <c r="B1053" s="10"/>
      <c r="C1053" s="11"/>
      <c r="D1053" s="12"/>
      <c r="E1053" s="35"/>
      <c r="F1053" s="17" t="str">
        <f>IF(AND($B1053="", $C1053="", $D1053=""), "", SUM($C$11:$C1053))</f>
        <v/>
      </c>
      <c r="G1053" s="35"/>
      <c r="H1053" s="17" t="str">
        <f t="shared" si="80"/>
        <v/>
      </c>
      <c r="I1053" s="35"/>
      <c r="J1053" s="25" t="str">
        <f t="shared" si="81"/>
        <v/>
      </c>
      <c r="K1053" s="35"/>
      <c r="L1053" s="22" t="str">
        <f t="shared" si="82"/>
        <v/>
      </c>
      <c r="M1053" s="35"/>
      <c r="N1053" s="31" t="str">
        <f>IF($D1053="", "", SUM($D$11:$D1053))</f>
        <v/>
      </c>
      <c r="O1053" s="35"/>
      <c r="P1053" s="17" t="str">
        <f t="shared" si="83"/>
        <v/>
      </c>
      <c r="Q1053" s="35"/>
      <c r="U1053" s="28" t="str">
        <f t="shared" si="84"/>
        <v/>
      </c>
    </row>
    <row r="1054" spans="1:21" x14ac:dyDescent="0.25">
      <c r="A1054" s="35"/>
      <c r="B1054" s="10"/>
      <c r="C1054" s="11"/>
      <c r="D1054" s="12"/>
      <c r="E1054" s="35"/>
      <c r="F1054" s="17" t="str">
        <f>IF(AND($B1054="", $C1054="", $D1054=""), "", SUM($C$11:$C1054))</f>
        <v/>
      </c>
      <c r="G1054" s="35"/>
      <c r="H1054" s="17" t="str">
        <f t="shared" si="80"/>
        <v/>
      </c>
      <c r="I1054" s="35"/>
      <c r="J1054" s="25" t="str">
        <f t="shared" si="81"/>
        <v/>
      </c>
      <c r="K1054" s="35"/>
      <c r="L1054" s="22" t="str">
        <f t="shared" si="82"/>
        <v/>
      </c>
      <c r="M1054" s="35"/>
      <c r="N1054" s="31" t="str">
        <f>IF($D1054="", "", SUM($D$11:$D1054))</f>
        <v/>
      </c>
      <c r="O1054" s="35"/>
      <c r="P1054" s="17" t="str">
        <f t="shared" si="83"/>
        <v/>
      </c>
      <c r="Q1054" s="35"/>
      <c r="U1054" s="28" t="str">
        <f t="shared" si="84"/>
        <v/>
      </c>
    </row>
    <row r="1055" spans="1:21" x14ac:dyDescent="0.25">
      <c r="A1055" s="35"/>
      <c r="B1055" s="10"/>
      <c r="C1055" s="11"/>
      <c r="D1055" s="12"/>
      <c r="E1055" s="35"/>
      <c r="F1055" s="17" t="str">
        <f>IF(AND($B1055="", $C1055="", $D1055=""), "", SUM($C$11:$C1055))</f>
        <v/>
      </c>
      <c r="G1055" s="35"/>
      <c r="H1055" s="17" t="str">
        <f t="shared" si="80"/>
        <v/>
      </c>
      <c r="I1055" s="35"/>
      <c r="J1055" s="25" t="str">
        <f t="shared" si="81"/>
        <v/>
      </c>
      <c r="K1055" s="35"/>
      <c r="L1055" s="22" t="str">
        <f t="shared" si="82"/>
        <v/>
      </c>
      <c r="M1055" s="35"/>
      <c r="N1055" s="31" t="str">
        <f>IF($D1055="", "", SUM($D$11:$D1055))</f>
        <v/>
      </c>
      <c r="O1055" s="35"/>
      <c r="P1055" s="17" t="str">
        <f t="shared" si="83"/>
        <v/>
      </c>
      <c r="Q1055" s="35"/>
      <c r="U1055" s="28" t="str">
        <f t="shared" si="84"/>
        <v/>
      </c>
    </row>
    <row r="1056" spans="1:21" x14ac:dyDescent="0.25">
      <c r="A1056" s="35"/>
      <c r="B1056" s="10"/>
      <c r="C1056" s="11"/>
      <c r="D1056" s="12"/>
      <c r="E1056" s="35"/>
      <c r="F1056" s="17" t="str">
        <f>IF(AND($B1056="", $C1056="", $D1056=""), "", SUM($C$11:$C1056))</f>
        <v/>
      </c>
      <c r="G1056" s="35"/>
      <c r="H1056" s="17" t="str">
        <f t="shared" si="80"/>
        <v/>
      </c>
      <c r="I1056" s="35"/>
      <c r="J1056" s="25" t="str">
        <f t="shared" si="81"/>
        <v/>
      </c>
      <c r="K1056" s="35"/>
      <c r="L1056" s="22" t="str">
        <f t="shared" si="82"/>
        <v/>
      </c>
      <c r="M1056" s="35"/>
      <c r="N1056" s="31" t="str">
        <f>IF($D1056="", "", SUM($D$11:$D1056))</f>
        <v/>
      </c>
      <c r="O1056" s="35"/>
      <c r="P1056" s="17" t="str">
        <f t="shared" si="83"/>
        <v/>
      </c>
      <c r="Q1056" s="35"/>
      <c r="U1056" s="28" t="str">
        <f t="shared" si="84"/>
        <v/>
      </c>
    </row>
    <row r="1057" spans="1:21" x14ac:dyDescent="0.25">
      <c r="A1057" s="35"/>
      <c r="B1057" s="10"/>
      <c r="C1057" s="11"/>
      <c r="D1057" s="12"/>
      <c r="E1057" s="35"/>
      <c r="F1057" s="17" t="str">
        <f>IF(AND($B1057="", $C1057="", $D1057=""), "", SUM($C$11:$C1057))</f>
        <v/>
      </c>
      <c r="G1057" s="35"/>
      <c r="H1057" s="17" t="str">
        <f t="shared" si="80"/>
        <v/>
      </c>
      <c r="I1057" s="35"/>
      <c r="J1057" s="25" t="str">
        <f t="shared" si="81"/>
        <v/>
      </c>
      <c r="K1057" s="35"/>
      <c r="L1057" s="22" t="str">
        <f t="shared" si="82"/>
        <v/>
      </c>
      <c r="M1057" s="35"/>
      <c r="N1057" s="31" t="str">
        <f>IF($D1057="", "", SUM($D$11:$D1057))</f>
        <v/>
      </c>
      <c r="O1057" s="35"/>
      <c r="P1057" s="17" t="str">
        <f t="shared" si="83"/>
        <v/>
      </c>
      <c r="Q1057" s="35"/>
      <c r="U1057" s="28" t="str">
        <f t="shared" si="84"/>
        <v/>
      </c>
    </row>
    <row r="1058" spans="1:21" x14ac:dyDescent="0.25">
      <c r="A1058" s="35"/>
      <c r="B1058" s="10"/>
      <c r="C1058" s="11"/>
      <c r="D1058" s="12"/>
      <c r="E1058" s="35"/>
      <c r="F1058" s="17" t="str">
        <f>IF(AND($B1058="", $C1058="", $D1058=""), "", SUM($C$11:$C1058))</f>
        <v/>
      </c>
      <c r="G1058" s="35"/>
      <c r="H1058" s="17" t="str">
        <f t="shared" si="80"/>
        <v/>
      </c>
      <c r="I1058" s="35"/>
      <c r="J1058" s="25" t="str">
        <f t="shared" si="81"/>
        <v/>
      </c>
      <c r="K1058" s="35"/>
      <c r="L1058" s="22" t="str">
        <f t="shared" si="82"/>
        <v/>
      </c>
      <c r="M1058" s="35"/>
      <c r="N1058" s="31" t="str">
        <f>IF($D1058="", "", SUM($D$11:$D1058))</f>
        <v/>
      </c>
      <c r="O1058" s="35"/>
      <c r="P1058" s="17" t="str">
        <f t="shared" si="83"/>
        <v/>
      </c>
      <c r="Q1058" s="35"/>
      <c r="U1058" s="28" t="str">
        <f t="shared" si="84"/>
        <v/>
      </c>
    </row>
    <row r="1059" spans="1:21" x14ac:dyDescent="0.25">
      <c r="A1059" s="35"/>
      <c r="B1059" s="10"/>
      <c r="C1059" s="11"/>
      <c r="D1059" s="12"/>
      <c r="E1059" s="35"/>
      <c r="F1059" s="17" t="str">
        <f>IF(AND($B1059="", $C1059="", $D1059=""), "", SUM($C$11:$C1059))</f>
        <v/>
      </c>
      <c r="G1059" s="35"/>
      <c r="H1059" s="17" t="str">
        <f t="shared" si="80"/>
        <v/>
      </c>
      <c r="I1059" s="35"/>
      <c r="J1059" s="25" t="str">
        <f t="shared" si="81"/>
        <v/>
      </c>
      <c r="K1059" s="35"/>
      <c r="L1059" s="22" t="str">
        <f t="shared" si="82"/>
        <v/>
      </c>
      <c r="M1059" s="35"/>
      <c r="N1059" s="31" t="str">
        <f>IF($D1059="", "", SUM($D$11:$D1059))</f>
        <v/>
      </c>
      <c r="O1059" s="35"/>
      <c r="P1059" s="17" t="str">
        <f t="shared" si="83"/>
        <v/>
      </c>
      <c r="Q1059" s="35"/>
      <c r="U1059" s="28" t="str">
        <f t="shared" si="84"/>
        <v/>
      </c>
    </row>
    <row r="1060" spans="1:21" x14ac:dyDescent="0.25">
      <c r="A1060" s="35"/>
      <c r="B1060" s="10"/>
      <c r="C1060" s="11"/>
      <c r="D1060" s="12"/>
      <c r="E1060" s="35"/>
      <c r="F1060" s="17" t="str">
        <f>IF(AND($B1060="", $C1060="", $D1060=""), "", SUM($C$11:$C1060))</f>
        <v/>
      </c>
      <c r="G1060" s="35"/>
      <c r="H1060" s="17" t="str">
        <f t="shared" si="80"/>
        <v/>
      </c>
      <c r="I1060" s="35"/>
      <c r="J1060" s="25" t="str">
        <f t="shared" si="81"/>
        <v/>
      </c>
      <c r="K1060" s="35"/>
      <c r="L1060" s="22" t="str">
        <f t="shared" si="82"/>
        <v/>
      </c>
      <c r="M1060" s="35"/>
      <c r="N1060" s="31" t="str">
        <f>IF($D1060="", "", SUM($D$11:$D1060))</f>
        <v/>
      </c>
      <c r="O1060" s="35"/>
      <c r="P1060" s="17" t="str">
        <f t="shared" si="83"/>
        <v/>
      </c>
      <c r="Q1060" s="35"/>
      <c r="U1060" s="28" t="str">
        <f t="shared" si="84"/>
        <v/>
      </c>
    </row>
    <row r="1061" spans="1:21" x14ac:dyDescent="0.25">
      <c r="A1061" s="35"/>
      <c r="B1061" s="10"/>
      <c r="C1061" s="11"/>
      <c r="D1061" s="12"/>
      <c r="E1061" s="35"/>
      <c r="F1061" s="17" t="str">
        <f>IF(AND($B1061="", $C1061="", $D1061=""), "", SUM($C$11:$C1061))</f>
        <v/>
      </c>
      <c r="G1061" s="35"/>
      <c r="H1061" s="17" t="str">
        <f t="shared" si="80"/>
        <v/>
      </c>
      <c r="I1061" s="35"/>
      <c r="J1061" s="25" t="str">
        <f t="shared" si="81"/>
        <v/>
      </c>
      <c r="K1061" s="35"/>
      <c r="L1061" s="22" t="str">
        <f t="shared" si="82"/>
        <v/>
      </c>
      <c r="M1061" s="35"/>
      <c r="N1061" s="31" t="str">
        <f>IF($D1061="", "", SUM($D$11:$D1061))</f>
        <v/>
      </c>
      <c r="O1061" s="35"/>
      <c r="P1061" s="17" t="str">
        <f t="shared" si="83"/>
        <v/>
      </c>
      <c r="Q1061" s="35"/>
      <c r="U1061" s="28" t="str">
        <f t="shared" si="84"/>
        <v/>
      </c>
    </row>
    <row r="1062" spans="1:21" x14ac:dyDescent="0.25">
      <c r="A1062" s="35"/>
      <c r="B1062" s="10"/>
      <c r="C1062" s="11"/>
      <c r="D1062" s="12"/>
      <c r="E1062" s="35"/>
      <c r="F1062" s="17" t="str">
        <f>IF(AND($B1062="", $C1062="", $D1062=""), "", SUM($C$11:$C1062))</f>
        <v/>
      </c>
      <c r="G1062" s="35"/>
      <c r="H1062" s="17" t="str">
        <f t="shared" si="80"/>
        <v/>
      </c>
      <c r="I1062" s="35"/>
      <c r="J1062" s="25" t="str">
        <f t="shared" si="81"/>
        <v/>
      </c>
      <c r="K1062" s="35"/>
      <c r="L1062" s="22" t="str">
        <f t="shared" si="82"/>
        <v/>
      </c>
      <c r="M1062" s="35"/>
      <c r="N1062" s="31" t="str">
        <f>IF($D1062="", "", SUM($D$11:$D1062))</f>
        <v/>
      </c>
      <c r="O1062" s="35"/>
      <c r="P1062" s="17" t="str">
        <f t="shared" si="83"/>
        <v/>
      </c>
      <c r="Q1062" s="35"/>
      <c r="U1062" s="28" t="str">
        <f t="shared" si="84"/>
        <v/>
      </c>
    </row>
    <row r="1063" spans="1:21" x14ac:dyDescent="0.25">
      <c r="A1063" s="35"/>
      <c r="B1063" s="10"/>
      <c r="C1063" s="11"/>
      <c r="D1063" s="12"/>
      <c r="E1063" s="35"/>
      <c r="F1063" s="17" t="str">
        <f>IF(AND($B1063="", $C1063="", $D1063=""), "", SUM($C$11:$C1063))</f>
        <v/>
      </c>
      <c r="G1063" s="35"/>
      <c r="H1063" s="17" t="str">
        <f t="shared" si="80"/>
        <v/>
      </c>
      <c r="I1063" s="35"/>
      <c r="J1063" s="25" t="str">
        <f t="shared" si="81"/>
        <v/>
      </c>
      <c r="K1063" s="35"/>
      <c r="L1063" s="22" t="str">
        <f t="shared" si="82"/>
        <v/>
      </c>
      <c r="M1063" s="35"/>
      <c r="N1063" s="31" t="str">
        <f>IF($D1063="", "", SUM($D$11:$D1063))</f>
        <v/>
      </c>
      <c r="O1063" s="35"/>
      <c r="P1063" s="17" t="str">
        <f t="shared" si="83"/>
        <v/>
      </c>
      <c r="Q1063" s="35"/>
      <c r="U1063" s="28" t="str">
        <f t="shared" si="84"/>
        <v/>
      </c>
    </row>
    <row r="1064" spans="1:21" x14ac:dyDescent="0.25">
      <c r="A1064" s="35"/>
      <c r="B1064" s="10"/>
      <c r="C1064" s="11"/>
      <c r="D1064" s="12"/>
      <c r="E1064" s="35"/>
      <c r="F1064" s="17" t="str">
        <f>IF(AND($B1064="", $C1064="", $D1064=""), "", SUM($C$11:$C1064))</f>
        <v/>
      </c>
      <c r="G1064" s="35"/>
      <c r="H1064" s="17" t="str">
        <f t="shared" si="80"/>
        <v/>
      </c>
      <c r="I1064" s="35"/>
      <c r="J1064" s="25" t="str">
        <f t="shared" si="81"/>
        <v/>
      </c>
      <c r="K1064" s="35"/>
      <c r="L1064" s="22" t="str">
        <f t="shared" si="82"/>
        <v/>
      </c>
      <c r="M1064" s="35"/>
      <c r="N1064" s="31" t="str">
        <f>IF($D1064="", "", SUM($D$11:$D1064))</f>
        <v/>
      </c>
      <c r="O1064" s="35"/>
      <c r="P1064" s="17" t="str">
        <f t="shared" si="83"/>
        <v/>
      </c>
      <c r="Q1064" s="35"/>
      <c r="U1064" s="28" t="str">
        <f t="shared" si="84"/>
        <v/>
      </c>
    </row>
    <row r="1065" spans="1:21" x14ac:dyDescent="0.25">
      <c r="A1065" s="35"/>
      <c r="B1065" s="10"/>
      <c r="C1065" s="11"/>
      <c r="D1065" s="12"/>
      <c r="E1065" s="35"/>
      <c r="F1065" s="17" t="str">
        <f>IF(AND($B1065="", $C1065="", $D1065=""), "", SUM($C$11:$C1065))</f>
        <v/>
      </c>
      <c r="G1065" s="35"/>
      <c r="H1065" s="17" t="str">
        <f t="shared" si="80"/>
        <v/>
      </c>
      <c r="I1065" s="35"/>
      <c r="J1065" s="25" t="str">
        <f t="shared" si="81"/>
        <v/>
      </c>
      <c r="K1065" s="35"/>
      <c r="L1065" s="22" t="str">
        <f t="shared" si="82"/>
        <v/>
      </c>
      <c r="M1065" s="35"/>
      <c r="N1065" s="31" t="str">
        <f>IF($D1065="", "", SUM($D$11:$D1065))</f>
        <v/>
      </c>
      <c r="O1065" s="35"/>
      <c r="P1065" s="17" t="str">
        <f t="shared" si="83"/>
        <v/>
      </c>
      <c r="Q1065" s="35"/>
      <c r="U1065" s="28" t="str">
        <f t="shared" si="84"/>
        <v/>
      </c>
    </row>
    <row r="1066" spans="1:21" x14ac:dyDescent="0.25">
      <c r="A1066" s="35"/>
      <c r="B1066" s="10"/>
      <c r="C1066" s="11"/>
      <c r="D1066" s="12"/>
      <c r="E1066" s="35"/>
      <c r="F1066" s="17" t="str">
        <f>IF(AND($B1066="", $C1066="", $D1066=""), "", SUM($C$11:$C1066))</f>
        <v/>
      </c>
      <c r="G1066" s="35"/>
      <c r="H1066" s="17" t="str">
        <f t="shared" si="80"/>
        <v/>
      </c>
      <c r="I1066" s="35"/>
      <c r="J1066" s="25" t="str">
        <f t="shared" si="81"/>
        <v/>
      </c>
      <c r="K1066" s="35"/>
      <c r="L1066" s="22" t="str">
        <f t="shared" si="82"/>
        <v/>
      </c>
      <c r="M1066" s="35"/>
      <c r="N1066" s="31" t="str">
        <f>IF($D1066="", "", SUM($D$11:$D1066))</f>
        <v/>
      </c>
      <c r="O1066" s="35"/>
      <c r="P1066" s="17" t="str">
        <f t="shared" si="83"/>
        <v/>
      </c>
      <c r="Q1066" s="35"/>
      <c r="U1066" s="28" t="str">
        <f t="shared" si="84"/>
        <v/>
      </c>
    </row>
    <row r="1067" spans="1:21" x14ac:dyDescent="0.25">
      <c r="A1067" s="35"/>
      <c r="B1067" s="10"/>
      <c r="C1067" s="11"/>
      <c r="D1067" s="12"/>
      <c r="E1067" s="35"/>
      <c r="F1067" s="17" t="str">
        <f>IF(AND($B1067="", $C1067="", $D1067=""), "", SUM($C$11:$C1067))</f>
        <v/>
      </c>
      <c r="G1067" s="35"/>
      <c r="H1067" s="17" t="str">
        <f t="shared" si="80"/>
        <v/>
      </c>
      <c r="I1067" s="35"/>
      <c r="J1067" s="25" t="str">
        <f t="shared" si="81"/>
        <v/>
      </c>
      <c r="K1067" s="35"/>
      <c r="L1067" s="22" t="str">
        <f t="shared" si="82"/>
        <v/>
      </c>
      <c r="M1067" s="35"/>
      <c r="N1067" s="31" t="str">
        <f>IF($D1067="", "", SUM($D$11:$D1067))</f>
        <v/>
      </c>
      <c r="O1067" s="35"/>
      <c r="P1067" s="17" t="str">
        <f t="shared" si="83"/>
        <v/>
      </c>
      <c r="Q1067" s="35"/>
      <c r="U1067" s="28" t="str">
        <f t="shared" si="84"/>
        <v/>
      </c>
    </row>
    <row r="1068" spans="1:21" x14ac:dyDescent="0.25">
      <c r="A1068" s="35"/>
      <c r="B1068" s="10"/>
      <c r="C1068" s="11"/>
      <c r="D1068" s="12"/>
      <c r="E1068" s="35"/>
      <c r="F1068" s="17" t="str">
        <f>IF(AND($B1068="", $C1068="", $D1068=""), "", SUM($C$11:$C1068))</f>
        <v/>
      </c>
      <c r="G1068" s="35"/>
      <c r="H1068" s="17" t="str">
        <f t="shared" si="80"/>
        <v/>
      </c>
      <c r="I1068" s="35"/>
      <c r="J1068" s="25" t="str">
        <f t="shared" si="81"/>
        <v/>
      </c>
      <c r="K1068" s="35"/>
      <c r="L1068" s="22" t="str">
        <f t="shared" si="82"/>
        <v/>
      </c>
      <c r="M1068" s="35"/>
      <c r="N1068" s="31" t="str">
        <f>IF($D1068="", "", SUM($D$11:$D1068))</f>
        <v/>
      </c>
      <c r="O1068" s="35"/>
      <c r="P1068" s="17" t="str">
        <f t="shared" si="83"/>
        <v/>
      </c>
      <c r="Q1068" s="35"/>
      <c r="U1068" s="28" t="str">
        <f t="shared" si="84"/>
        <v/>
      </c>
    </row>
    <row r="1069" spans="1:21" x14ac:dyDescent="0.25">
      <c r="A1069" s="35"/>
      <c r="B1069" s="10"/>
      <c r="C1069" s="11"/>
      <c r="D1069" s="12"/>
      <c r="E1069" s="35"/>
      <c r="F1069" s="17" t="str">
        <f>IF(AND($B1069="", $C1069="", $D1069=""), "", SUM($C$11:$C1069))</f>
        <v/>
      </c>
      <c r="G1069" s="35"/>
      <c r="H1069" s="17" t="str">
        <f t="shared" si="80"/>
        <v/>
      </c>
      <c r="I1069" s="35"/>
      <c r="J1069" s="25" t="str">
        <f t="shared" si="81"/>
        <v/>
      </c>
      <c r="K1069" s="35"/>
      <c r="L1069" s="22" t="str">
        <f t="shared" si="82"/>
        <v/>
      </c>
      <c r="M1069" s="35"/>
      <c r="N1069" s="31" t="str">
        <f>IF($D1069="", "", SUM($D$11:$D1069))</f>
        <v/>
      </c>
      <c r="O1069" s="35"/>
      <c r="P1069" s="17" t="str">
        <f t="shared" si="83"/>
        <v/>
      </c>
      <c r="Q1069" s="35"/>
      <c r="U1069" s="28" t="str">
        <f t="shared" si="84"/>
        <v/>
      </c>
    </row>
    <row r="1070" spans="1:21" x14ac:dyDescent="0.25">
      <c r="A1070" s="35"/>
      <c r="B1070" s="10"/>
      <c r="C1070" s="11"/>
      <c r="D1070" s="12"/>
      <c r="E1070" s="35"/>
      <c r="F1070" s="17" t="str">
        <f>IF(AND($B1070="", $C1070="", $D1070=""), "", SUM($C$11:$C1070))</f>
        <v/>
      </c>
      <c r="G1070" s="35"/>
      <c r="H1070" s="17" t="str">
        <f t="shared" si="80"/>
        <v/>
      </c>
      <c r="I1070" s="35"/>
      <c r="J1070" s="25" t="str">
        <f t="shared" si="81"/>
        <v/>
      </c>
      <c r="K1070" s="35"/>
      <c r="L1070" s="22" t="str">
        <f t="shared" si="82"/>
        <v/>
      </c>
      <c r="M1070" s="35"/>
      <c r="N1070" s="31" t="str">
        <f>IF($D1070="", "", SUM($D$11:$D1070))</f>
        <v/>
      </c>
      <c r="O1070" s="35"/>
      <c r="P1070" s="17" t="str">
        <f t="shared" si="83"/>
        <v/>
      </c>
      <c r="Q1070" s="35"/>
      <c r="U1070" s="28" t="str">
        <f t="shared" si="84"/>
        <v/>
      </c>
    </row>
    <row r="1071" spans="1:21" x14ac:dyDescent="0.25">
      <c r="A1071" s="35"/>
      <c r="B1071" s="10"/>
      <c r="C1071" s="11"/>
      <c r="D1071" s="12"/>
      <c r="E1071" s="35"/>
      <c r="F1071" s="17" t="str">
        <f>IF(AND($B1071="", $C1071="", $D1071=""), "", SUM($C$11:$C1071))</f>
        <v/>
      </c>
      <c r="G1071" s="35"/>
      <c r="H1071" s="17" t="str">
        <f t="shared" si="80"/>
        <v/>
      </c>
      <c r="I1071" s="35"/>
      <c r="J1071" s="25" t="str">
        <f t="shared" si="81"/>
        <v/>
      </c>
      <c r="K1071" s="35"/>
      <c r="L1071" s="22" t="str">
        <f t="shared" si="82"/>
        <v/>
      </c>
      <c r="M1071" s="35"/>
      <c r="N1071" s="31" t="str">
        <f>IF($D1071="", "", SUM($D$11:$D1071))</f>
        <v/>
      </c>
      <c r="O1071" s="35"/>
      <c r="P1071" s="17" t="str">
        <f t="shared" si="83"/>
        <v/>
      </c>
      <c r="Q1071" s="35"/>
      <c r="U1071" s="28" t="str">
        <f t="shared" si="84"/>
        <v/>
      </c>
    </row>
    <row r="1072" spans="1:21" x14ac:dyDescent="0.25">
      <c r="A1072" s="35"/>
      <c r="B1072" s="10"/>
      <c r="C1072" s="11"/>
      <c r="D1072" s="12"/>
      <c r="E1072" s="35"/>
      <c r="F1072" s="17" t="str">
        <f>IF(AND($B1072="", $C1072="", $D1072=""), "", SUM($C$11:$C1072))</f>
        <v/>
      </c>
      <c r="G1072" s="35"/>
      <c r="H1072" s="17" t="str">
        <f t="shared" si="80"/>
        <v/>
      </c>
      <c r="I1072" s="35"/>
      <c r="J1072" s="25" t="str">
        <f t="shared" si="81"/>
        <v/>
      </c>
      <c r="K1072" s="35"/>
      <c r="L1072" s="22" t="str">
        <f t="shared" si="82"/>
        <v/>
      </c>
      <c r="M1072" s="35"/>
      <c r="N1072" s="31" t="str">
        <f>IF($D1072="", "", SUM($D$11:$D1072))</f>
        <v/>
      </c>
      <c r="O1072" s="35"/>
      <c r="P1072" s="17" t="str">
        <f t="shared" si="83"/>
        <v/>
      </c>
      <c r="Q1072" s="35"/>
      <c r="U1072" s="28" t="str">
        <f t="shared" si="84"/>
        <v/>
      </c>
    </row>
    <row r="1073" spans="1:21" x14ac:dyDescent="0.25">
      <c r="A1073" s="35"/>
      <c r="B1073" s="10"/>
      <c r="C1073" s="11"/>
      <c r="D1073" s="12"/>
      <c r="E1073" s="35"/>
      <c r="F1073" s="17" t="str">
        <f>IF(AND($B1073="", $C1073="", $D1073=""), "", SUM($C$11:$C1073))</f>
        <v/>
      </c>
      <c r="G1073" s="35"/>
      <c r="H1073" s="17" t="str">
        <f t="shared" si="80"/>
        <v/>
      </c>
      <c r="I1073" s="35"/>
      <c r="J1073" s="25" t="str">
        <f t="shared" si="81"/>
        <v/>
      </c>
      <c r="K1073" s="35"/>
      <c r="L1073" s="22" t="str">
        <f t="shared" si="82"/>
        <v/>
      </c>
      <c r="M1073" s="35"/>
      <c r="N1073" s="31" t="str">
        <f>IF($D1073="", "", SUM($D$11:$D1073))</f>
        <v/>
      </c>
      <c r="O1073" s="35"/>
      <c r="P1073" s="17" t="str">
        <f t="shared" si="83"/>
        <v/>
      </c>
      <c r="Q1073" s="35"/>
      <c r="U1073" s="28" t="str">
        <f t="shared" si="84"/>
        <v/>
      </c>
    </row>
    <row r="1074" spans="1:21" x14ac:dyDescent="0.25">
      <c r="A1074" s="35"/>
      <c r="B1074" s="10"/>
      <c r="C1074" s="11"/>
      <c r="D1074" s="12"/>
      <c r="E1074" s="35"/>
      <c r="F1074" s="17" t="str">
        <f>IF(AND($B1074="", $C1074="", $D1074=""), "", SUM($C$11:$C1074))</f>
        <v/>
      </c>
      <c r="G1074" s="35"/>
      <c r="H1074" s="17" t="str">
        <f t="shared" si="80"/>
        <v/>
      </c>
      <c r="I1074" s="35"/>
      <c r="J1074" s="25" t="str">
        <f t="shared" si="81"/>
        <v/>
      </c>
      <c r="K1074" s="35"/>
      <c r="L1074" s="22" t="str">
        <f t="shared" si="82"/>
        <v/>
      </c>
      <c r="M1074" s="35"/>
      <c r="N1074" s="31" t="str">
        <f>IF($D1074="", "", SUM($D$11:$D1074))</f>
        <v/>
      </c>
      <c r="O1074" s="35"/>
      <c r="P1074" s="17" t="str">
        <f t="shared" si="83"/>
        <v/>
      </c>
      <c r="Q1074" s="35"/>
      <c r="U1074" s="28" t="str">
        <f t="shared" si="84"/>
        <v/>
      </c>
    </row>
    <row r="1075" spans="1:21" x14ac:dyDescent="0.25">
      <c r="A1075" s="35"/>
      <c r="B1075" s="10"/>
      <c r="C1075" s="11"/>
      <c r="D1075" s="12"/>
      <c r="E1075" s="35"/>
      <c r="F1075" s="17" t="str">
        <f>IF(AND($B1075="", $C1075="", $D1075=""), "", SUM($C$11:$C1075))</f>
        <v/>
      </c>
      <c r="G1075" s="35"/>
      <c r="H1075" s="17" t="str">
        <f t="shared" si="80"/>
        <v/>
      </c>
      <c r="I1075" s="35"/>
      <c r="J1075" s="25" t="str">
        <f t="shared" si="81"/>
        <v/>
      </c>
      <c r="K1075" s="35"/>
      <c r="L1075" s="22" t="str">
        <f t="shared" si="82"/>
        <v/>
      </c>
      <c r="M1075" s="35"/>
      <c r="N1075" s="31" t="str">
        <f>IF($D1075="", "", SUM($D$11:$D1075))</f>
        <v/>
      </c>
      <c r="O1075" s="35"/>
      <c r="P1075" s="17" t="str">
        <f t="shared" si="83"/>
        <v/>
      </c>
      <c r="Q1075" s="35"/>
      <c r="U1075" s="28" t="str">
        <f t="shared" si="84"/>
        <v/>
      </c>
    </row>
    <row r="1076" spans="1:21" x14ac:dyDescent="0.25">
      <c r="A1076" s="35"/>
      <c r="B1076" s="10"/>
      <c r="C1076" s="11"/>
      <c r="D1076" s="12"/>
      <c r="E1076" s="35"/>
      <c r="F1076" s="17" t="str">
        <f>IF(AND($B1076="", $C1076="", $D1076=""), "", SUM($C$11:$C1076))</f>
        <v/>
      </c>
      <c r="G1076" s="35"/>
      <c r="H1076" s="17" t="str">
        <f t="shared" si="80"/>
        <v/>
      </c>
      <c r="I1076" s="35"/>
      <c r="J1076" s="25" t="str">
        <f t="shared" si="81"/>
        <v/>
      </c>
      <c r="K1076" s="35"/>
      <c r="L1076" s="22" t="str">
        <f t="shared" si="82"/>
        <v/>
      </c>
      <c r="M1076" s="35"/>
      <c r="N1076" s="31" t="str">
        <f>IF($D1076="", "", SUM($D$11:$D1076))</f>
        <v/>
      </c>
      <c r="O1076" s="35"/>
      <c r="P1076" s="17" t="str">
        <f t="shared" si="83"/>
        <v/>
      </c>
      <c r="Q1076" s="35"/>
      <c r="U1076" s="28" t="str">
        <f t="shared" si="84"/>
        <v/>
      </c>
    </row>
    <row r="1077" spans="1:21" x14ac:dyDescent="0.25">
      <c r="A1077" s="35"/>
      <c r="B1077" s="10"/>
      <c r="C1077" s="11"/>
      <c r="D1077" s="12"/>
      <c r="E1077" s="35"/>
      <c r="F1077" s="17" t="str">
        <f>IF(AND($B1077="", $C1077="", $D1077=""), "", SUM($C$11:$C1077))</f>
        <v/>
      </c>
      <c r="G1077" s="35"/>
      <c r="H1077" s="17" t="str">
        <f t="shared" si="80"/>
        <v/>
      </c>
      <c r="I1077" s="35"/>
      <c r="J1077" s="25" t="str">
        <f t="shared" si="81"/>
        <v/>
      </c>
      <c r="K1077" s="35"/>
      <c r="L1077" s="22" t="str">
        <f t="shared" si="82"/>
        <v/>
      </c>
      <c r="M1077" s="35"/>
      <c r="N1077" s="31" t="str">
        <f>IF($D1077="", "", SUM($D$11:$D1077))</f>
        <v/>
      </c>
      <c r="O1077" s="35"/>
      <c r="P1077" s="17" t="str">
        <f t="shared" si="83"/>
        <v/>
      </c>
      <c r="Q1077" s="35"/>
      <c r="U1077" s="28" t="str">
        <f t="shared" si="84"/>
        <v/>
      </c>
    </row>
    <row r="1078" spans="1:21" x14ac:dyDescent="0.25">
      <c r="A1078" s="35"/>
      <c r="B1078" s="10"/>
      <c r="C1078" s="11"/>
      <c r="D1078" s="12"/>
      <c r="E1078" s="35"/>
      <c r="F1078" s="17" t="str">
        <f>IF(AND($B1078="", $C1078="", $D1078=""), "", SUM($C$11:$C1078))</f>
        <v/>
      </c>
      <c r="G1078" s="35"/>
      <c r="H1078" s="17" t="str">
        <f t="shared" si="80"/>
        <v/>
      </c>
      <c r="I1078" s="35"/>
      <c r="J1078" s="25" t="str">
        <f t="shared" si="81"/>
        <v/>
      </c>
      <c r="K1078" s="35"/>
      <c r="L1078" s="22" t="str">
        <f t="shared" si="82"/>
        <v/>
      </c>
      <c r="M1078" s="35"/>
      <c r="N1078" s="31" t="str">
        <f>IF($D1078="", "", SUM($D$11:$D1078))</f>
        <v/>
      </c>
      <c r="O1078" s="35"/>
      <c r="P1078" s="17" t="str">
        <f t="shared" si="83"/>
        <v/>
      </c>
      <c r="Q1078" s="35"/>
      <c r="U1078" s="28" t="str">
        <f t="shared" si="84"/>
        <v/>
      </c>
    </row>
    <row r="1079" spans="1:21" x14ac:dyDescent="0.25">
      <c r="A1079" s="35"/>
      <c r="B1079" s="10"/>
      <c r="C1079" s="11"/>
      <c r="D1079" s="12"/>
      <c r="E1079" s="35"/>
      <c r="F1079" s="17" t="str">
        <f>IF(AND($B1079="", $C1079="", $D1079=""), "", SUM($C$11:$C1079))</f>
        <v/>
      </c>
      <c r="G1079" s="35"/>
      <c r="H1079" s="17" t="str">
        <f t="shared" si="80"/>
        <v/>
      </c>
      <c r="I1079" s="35"/>
      <c r="J1079" s="25" t="str">
        <f t="shared" si="81"/>
        <v/>
      </c>
      <c r="K1079" s="35"/>
      <c r="L1079" s="22" t="str">
        <f t="shared" si="82"/>
        <v/>
      </c>
      <c r="M1079" s="35"/>
      <c r="N1079" s="31" t="str">
        <f>IF($D1079="", "", SUM($D$11:$D1079))</f>
        <v/>
      </c>
      <c r="O1079" s="35"/>
      <c r="P1079" s="17" t="str">
        <f t="shared" si="83"/>
        <v/>
      </c>
      <c r="Q1079" s="35"/>
      <c r="U1079" s="28" t="str">
        <f t="shared" si="84"/>
        <v/>
      </c>
    </row>
    <row r="1080" spans="1:21" x14ac:dyDescent="0.25">
      <c r="A1080" s="35"/>
      <c r="B1080" s="10"/>
      <c r="C1080" s="11"/>
      <c r="D1080" s="12"/>
      <c r="E1080" s="35"/>
      <c r="F1080" s="17" t="str">
        <f>IF(AND($B1080="", $C1080="", $D1080=""), "", SUM($C$11:$C1080))</f>
        <v/>
      </c>
      <c r="G1080" s="35"/>
      <c r="H1080" s="17" t="str">
        <f t="shared" si="80"/>
        <v/>
      </c>
      <c r="I1080" s="35"/>
      <c r="J1080" s="25" t="str">
        <f t="shared" si="81"/>
        <v/>
      </c>
      <c r="K1080" s="35"/>
      <c r="L1080" s="22" t="str">
        <f t="shared" si="82"/>
        <v/>
      </c>
      <c r="M1080" s="35"/>
      <c r="N1080" s="31" t="str">
        <f>IF($D1080="", "", SUM($D$11:$D1080))</f>
        <v/>
      </c>
      <c r="O1080" s="35"/>
      <c r="P1080" s="17" t="str">
        <f t="shared" si="83"/>
        <v/>
      </c>
      <c r="Q1080" s="35"/>
      <c r="U1080" s="28" t="str">
        <f t="shared" si="84"/>
        <v/>
      </c>
    </row>
    <row r="1081" spans="1:21" x14ac:dyDescent="0.25">
      <c r="A1081" s="35"/>
      <c r="B1081" s="10"/>
      <c r="C1081" s="11"/>
      <c r="D1081" s="12"/>
      <c r="E1081" s="35"/>
      <c r="F1081" s="17" t="str">
        <f>IF(AND($B1081="", $C1081="", $D1081=""), "", SUM($C$11:$C1081))</f>
        <v/>
      </c>
      <c r="G1081" s="35"/>
      <c r="H1081" s="17" t="str">
        <f t="shared" si="80"/>
        <v/>
      </c>
      <c r="I1081" s="35"/>
      <c r="J1081" s="25" t="str">
        <f t="shared" si="81"/>
        <v/>
      </c>
      <c r="K1081" s="35"/>
      <c r="L1081" s="22" t="str">
        <f t="shared" si="82"/>
        <v/>
      </c>
      <c r="M1081" s="35"/>
      <c r="N1081" s="31" t="str">
        <f>IF($D1081="", "", SUM($D$11:$D1081))</f>
        <v/>
      </c>
      <c r="O1081" s="35"/>
      <c r="P1081" s="17" t="str">
        <f t="shared" si="83"/>
        <v/>
      </c>
      <c r="Q1081" s="35"/>
      <c r="U1081" s="28" t="str">
        <f t="shared" si="84"/>
        <v/>
      </c>
    </row>
    <row r="1082" spans="1:21" x14ac:dyDescent="0.25">
      <c r="A1082" s="35"/>
      <c r="B1082" s="10"/>
      <c r="C1082" s="11"/>
      <c r="D1082" s="12"/>
      <c r="E1082" s="35"/>
      <c r="F1082" s="17" t="str">
        <f>IF(AND($B1082="", $C1082="", $D1082=""), "", SUM($C$11:$C1082))</f>
        <v/>
      </c>
      <c r="G1082" s="35"/>
      <c r="H1082" s="17" t="str">
        <f t="shared" si="80"/>
        <v/>
      </c>
      <c r="I1082" s="35"/>
      <c r="J1082" s="25" t="str">
        <f t="shared" si="81"/>
        <v/>
      </c>
      <c r="K1082" s="35"/>
      <c r="L1082" s="22" t="str">
        <f t="shared" si="82"/>
        <v/>
      </c>
      <c r="M1082" s="35"/>
      <c r="N1082" s="31" t="str">
        <f>IF($D1082="", "", SUM($D$11:$D1082))</f>
        <v/>
      </c>
      <c r="O1082" s="35"/>
      <c r="P1082" s="17" t="str">
        <f t="shared" si="83"/>
        <v/>
      </c>
      <c r="Q1082" s="35"/>
      <c r="U1082" s="28" t="str">
        <f t="shared" si="84"/>
        <v/>
      </c>
    </row>
    <row r="1083" spans="1:21" x14ac:dyDescent="0.25">
      <c r="A1083" s="35"/>
      <c r="B1083" s="10"/>
      <c r="C1083" s="11"/>
      <c r="D1083" s="12"/>
      <c r="E1083" s="35"/>
      <c r="F1083" s="17" t="str">
        <f>IF(AND($B1083="", $C1083="", $D1083=""), "", SUM($C$11:$C1083))</f>
        <v/>
      </c>
      <c r="G1083" s="35"/>
      <c r="H1083" s="17" t="str">
        <f t="shared" si="80"/>
        <v/>
      </c>
      <c r="I1083" s="35"/>
      <c r="J1083" s="25" t="str">
        <f t="shared" si="81"/>
        <v/>
      </c>
      <c r="K1083" s="35"/>
      <c r="L1083" s="22" t="str">
        <f t="shared" si="82"/>
        <v/>
      </c>
      <c r="M1083" s="35"/>
      <c r="N1083" s="31" t="str">
        <f>IF($D1083="", "", SUM($D$11:$D1083))</f>
        <v/>
      </c>
      <c r="O1083" s="35"/>
      <c r="P1083" s="17" t="str">
        <f t="shared" si="83"/>
        <v/>
      </c>
      <c r="Q1083" s="35"/>
      <c r="U1083" s="28" t="str">
        <f t="shared" si="84"/>
        <v/>
      </c>
    </row>
    <row r="1084" spans="1:21" x14ac:dyDescent="0.25">
      <c r="A1084" s="35"/>
      <c r="B1084" s="10"/>
      <c r="C1084" s="11"/>
      <c r="D1084" s="12"/>
      <c r="E1084" s="35"/>
      <c r="F1084" s="17" t="str">
        <f>IF(AND($B1084="", $C1084="", $D1084=""), "", SUM($C$11:$C1084))</f>
        <v/>
      </c>
      <c r="G1084" s="35"/>
      <c r="H1084" s="17" t="str">
        <f t="shared" si="80"/>
        <v/>
      </c>
      <c r="I1084" s="35"/>
      <c r="J1084" s="25" t="str">
        <f t="shared" si="81"/>
        <v/>
      </c>
      <c r="K1084" s="35"/>
      <c r="L1084" s="22" t="str">
        <f t="shared" si="82"/>
        <v/>
      </c>
      <c r="M1084" s="35"/>
      <c r="N1084" s="31" t="str">
        <f>IF($D1084="", "", SUM($D$11:$D1084))</f>
        <v/>
      </c>
      <c r="O1084" s="35"/>
      <c r="P1084" s="17" t="str">
        <f t="shared" si="83"/>
        <v/>
      </c>
      <c r="Q1084" s="35"/>
      <c r="U1084" s="28" t="str">
        <f t="shared" si="84"/>
        <v/>
      </c>
    </row>
    <row r="1085" spans="1:21" x14ac:dyDescent="0.25">
      <c r="A1085" s="35"/>
      <c r="B1085" s="10"/>
      <c r="C1085" s="11"/>
      <c r="D1085" s="12"/>
      <c r="E1085" s="35"/>
      <c r="F1085" s="17" t="str">
        <f>IF(AND($B1085="", $C1085="", $D1085=""), "", SUM($C$11:$C1085))</f>
        <v/>
      </c>
      <c r="G1085" s="35"/>
      <c r="H1085" s="17" t="str">
        <f t="shared" si="80"/>
        <v/>
      </c>
      <c r="I1085" s="35"/>
      <c r="J1085" s="25" t="str">
        <f t="shared" si="81"/>
        <v/>
      </c>
      <c r="K1085" s="35"/>
      <c r="L1085" s="22" t="str">
        <f t="shared" si="82"/>
        <v/>
      </c>
      <c r="M1085" s="35"/>
      <c r="N1085" s="31" t="str">
        <f>IF($D1085="", "", SUM($D$11:$D1085))</f>
        <v/>
      </c>
      <c r="O1085" s="35"/>
      <c r="P1085" s="17" t="str">
        <f t="shared" si="83"/>
        <v/>
      </c>
      <c r="Q1085" s="35"/>
      <c r="U1085" s="28" t="str">
        <f t="shared" si="84"/>
        <v/>
      </c>
    </row>
    <row r="1086" spans="1:21" x14ac:dyDescent="0.25">
      <c r="A1086" s="35"/>
      <c r="B1086" s="10"/>
      <c r="C1086" s="11"/>
      <c r="D1086" s="12"/>
      <c r="E1086" s="35"/>
      <c r="F1086" s="17" t="str">
        <f>IF(AND($B1086="", $C1086="", $D1086=""), "", SUM($C$11:$C1086))</f>
        <v/>
      </c>
      <c r="G1086" s="35"/>
      <c r="H1086" s="17" t="str">
        <f t="shared" si="80"/>
        <v/>
      </c>
      <c r="I1086" s="35"/>
      <c r="J1086" s="25" t="str">
        <f t="shared" si="81"/>
        <v/>
      </c>
      <c r="K1086" s="35"/>
      <c r="L1086" s="22" t="str">
        <f t="shared" si="82"/>
        <v/>
      </c>
      <c r="M1086" s="35"/>
      <c r="N1086" s="31" t="str">
        <f>IF($D1086="", "", SUM($D$11:$D1086))</f>
        <v/>
      </c>
      <c r="O1086" s="35"/>
      <c r="P1086" s="17" t="str">
        <f t="shared" si="83"/>
        <v/>
      </c>
      <c r="Q1086" s="35"/>
      <c r="U1086" s="28" t="str">
        <f t="shared" si="84"/>
        <v/>
      </c>
    </row>
    <row r="1087" spans="1:21" x14ac:dyDescent="0.25">
      <c r="A1087" s="35"/>
      <c r="B1087" s="10"/>
      <c r="C1087" s="11"/>
      <c r="D1087" s="12"/>
      <c r="E1087" s="35"/>
      <c r="F1087" s="17" t="str">
        <f>IF(AND($B1087="", $C1087="", $D1087=""), "", SUM($C$11:$C1087))</f>
        <v/>
      </c>
      <c r="G1087" s="35"/>
      <c r="H1087" s="17" t="str">
        <f t="shared" si="80"/>
        <v/>
      </c>
      <c r="I1087" s="35"/>
      <c r="J1087" s="25" t="str">
        <f t="shared" si="81"/>
        <v/>
      </c>
      <c r="K1087" s="35"/>
      <c r="L1087" s="22" t="str">
        <f t="shared" si="82"/>
        <v/>
      </c>
      <c r="M1087" s="35"/>
      <c r="N1087" s="31" t="str">
        <f>IF($D1087="", "", SUM($D$11:$D1087))</f>
        <v/>
      </c>
      <c r="O1087" s="35"/>
      <c r="P1087" s="17" t="str">
        <f t="shared" si="83"/>
        <v/>
      </c>
      <c r="Q1087" s="35"/>
      <c r="U1087" s="28" t="str">
        <f t="shared" si="84"/>
        <v/>
      </c>
    </row>
    <row r="1088" spans="1:21" x14ac:dyDescent="0.25">
      <c r="A1088" s="35"/>
      <c r="B1088" s="10"/>
      <c r="C1088" s="11"/>
      <c r="D1088" s="12"/>
      <c r="E1088" s="35"/>
      <c r="F1088" s="17" t="str">
        <f>IF(AND($B1088="", $C1088="", $D1088=""), "", SUM($C$11:$C1088))</f>
        <v/>
      </c>
      <c r="G1088" s="35"/>
      <c r="H1088" s="17" t="str">
        <f t="shared" si="80"/>
        <v/>
      </c>
      <c r="I1088" s="35"/>
      <c r="J1088" s="25" t="str">
        <f t="shared" si="81"/>
        <v/>
      </c>
      <c r="K1088" s="35"/>
      <c r="L1088" s="22" t="str">
        <f t="shared" si="82"/>
        <v/>
      </c>
      <c r="M1088" s="35"/>
      <c r="N1088" s="31" t="str">
        <f>IF($D1088="", "", SUM($D$11:$D1088))</f>
        <v/>
      </c>
      <c r="O1088" s="35"/>
      <c r="P1088" s="17" t="str">
        <f t="shared" si="83"/>
        <v/>
      </c>
      <c r="Q1088" s="35"/>
      <c r="U1088" s="28" t="str">
        <f t="shared" si="84"/>
        <v/>
      </c>
    </row>
    <row r="1089" spans="1:21" x14ac:dyDescent="0.25">
      <c r="A1089" s="35"/>
      <c r="B1089" s="10"/>
      <c r="C1089" s="11"/>
      <c r="D1089" s="12"/>
      <c r="E1089" s="35"/>
      <c r="F1089" s="17" t="str">
        <f>IF(AND($B1089="", $C1089="", $D1089=""), "", SUM($C$11:$C1089))</f>
        <v/>
      </c>
      <c r="G1089" s="35"/>
      <c r="H1089" s="17" t="str">
        <f t="shared" si="80"/>
        <v/>
      </c>
      <c r="I1089" s="35"/>
      <c r="J1089" s="25" t="str">
        <f t="shared" si="81"/>
        <v/>
      </c>
      <c r="K1089" s="35"/>
      <c r="L1089" s="22" t="str">
        <f t="shared" si="82"/>
        <v/>
      </c>
      <c r="M1089" s="35"/>
      <c r="N1089" s="31" t="str">
        <f>IF($D1089="", "", SUM($D$11:$D1089))</f>
        <v/>
      </c>
      <c r="O1089" s="35"/>
      <c r="P1089" s="17" t="str">
        <f t="shared" si="83"/>
        <v/>
      </c>
      <c r="Q1089" s="35"/>
      <c r="U1089" s="28" t="str">
        <f t="shared" si="84"/>
        <v/>
      </c>
    </row>
    <row r="1090" spans="1:21" x14ac:dyDescent="0.25">
      <c r="A1090" s="35"/>
      <c r="B1090" s="10"/>
      <c r="C1090" s="11"/>
      <c r="D1090" s="12"/>
      <c r="E1090" s="35"/>
      <c r="F1090" s="17" t="str">
        <f>IF(AND($B1090="", $C1090="", $D1090=""), "", SUM($C$11:$C1090))</f>
        <v/>
      </c>
      <c r="G1090" s="35"/>
      <c r="H1090" s="17" t="str">
        <f t="shared" si="80"/>
        <v/>
      </c>
      <c r="I1090" s="35"/>
      <c r="J1090" s="25" t="str">
        <f t="shared" si="81"/>
        <v/>
      </c>
      <c r="K1090" s="35"/>
      <c r="L1090" s="22" t="str">
        <f t="shared" si="82"/>
        <v/>
      </c>
      <c r="M1090" s="35"/>
      <c r="N1090" s="31" t="str">
        <f>IF($D1090="", "", SUM($D$11:$D1090))</f>
        <v/>
      </c>
      <c r="O1090" s="35"/>
      <c r="P1090" s="17" t="str">
        <f t="shared" si="83"/>
        <v/>
      </c>
      <c r="Q1090" s="35"/>
      <c r="U1090" s="28" t="str">
        <f t="shared" si="84"/>
        <v/>
      </c>
    </row>
    <row r="1091" spans="1:21" x14ac:dyDescent="0.25">
      <c r="A1091" s="35"/>
      <c r="B1091" s="10"/>
      <c r="C1091" s="11"/>
      <c r="D1091" s="12"/>
      <c r="E1091" s="35"/>
      <c r="F1091" s="17" t="str">
        <f>IF(AND($B1091="", $C1091="", $D1091=""), "", SUM($C$11:$C1091))</f>
        <v/>
      </c>
      <c r="G1091" s="35"/>
      <c r="H1091" s="17" t="str">
        <f t="shared" si="80"/>
        <v/>
      </c>
      <c r="I1091" s="35"/>
      <c r="J1091" s="25" t="str">
        <f t="shared" si="81"/>
        <v/>
      </c>
      <c r="K1091" s="35"/>
      <c r="L1091" s="22" t="str">
        <f t="shared" si="82"/>
        <v/>
      </c>
      <c r="M1091" s="35"/>
      <c r="N1091" s="31" t="str">
        <f>IF($D1091="", "", SUM($D$11:$D1091))</f>
        <v/>
      </c>
      <c r="O1091" s="35"/>
      <c r="P1091" s="17" t="str">
        <f t="shared" si="83"/>
        <v/>
      </c>
      <c r="Q1091" s="35"/>
      <c r="U1091" s="28" t="str">
        <f t="shared" si="84"/>
        <v/>
      </c>
    </row>
    <row r="1092" spans="1:21" x14ac:dyDescent="0.25">
      <c r="A1092" s="35"/>
      <c r="B1092" s="10"/>
      <c r="C1092" s="11"/>
      <c r="D1092" s="12"/>
      <c r="E1092" s="35"/>
      <c r="F1092" s="17" t="str">
        <f>IF(AND($B1092="", $C1092="", $D1092=""), "", SUM($C$11:$C1092))</f>
        <v/>
      </c>
      <c r="G1092" s="35"/>
      <c r="H1092" s="17" t="str">
        <f t="shared" si="80"/>
        <v/>
      </c>
      <c r="I1092" s="35"/>
      <c r="J1092" s="25" t="str">
        <f t="shared" si="81"/>
        <v/>
      </c>
      <c r="K1092" s="35"/>
      <c r="L1092" s="22" t="str">
        <f t="shared" si="82"/>
        <v/>
      </c>
      <c r="M1092" s="35"/>
      <c r="N1092" s="31" t="str">
        <f>IF($D1092="", "", SUM($D$11:$D1092))</f>
        <v/>
      </c>
      <c r="O1092" s="35"/>
      <c r="P1092" s="17" t="str">
        <f t="shared" si="83"/>
        <v/>
      </c>
      <c r="Q1092" s="35"/>
      <c r="U1092" s="28" t="str">
        <f t="shared" si="84"/>
        <v/>
      </c>
    </row>
    <row r="1093" spans="1:21" x14ac:dyDescent="0.25">
      <c r="A1093" s="35"/>
      <c r="B1093" s="10"/>
      <c r="C1093" s="11"/>
      <c r="D1093" s="12"/>
      <c r="E1093" s="35"/>
      <c r="F1093" s="17" t="str">
        <f>IF(AND($B1093="", $C1093="", $D1093=""), "", SUM($C$11:$C1093))</f>
        <v/>
      </c>
      <c r="G1093" s="35"/>
      <c r="H1093" s="17" t="str">
        <f t="shared" si="80"/>
        <v/>
      </c>
      <c r="I1093" s="35"/>
      <c r="J1093" s="25" t="str">
        <f t="shared" si="81"/>
        <v/>
      </c>
      <c r="K1093" s="35"/>
      <c r="L1093" s="22" t="str">
        <f t="shared" si="82"/>
        <v/>
      </c>
      <c r="M1093" s="35"/>
      <c r="N1093" s="31" t="str">
        <f>IF($D1093="", "", SUM($D$11:$D1093))</f>
        <v/>
      </c>
      <c r="O1093" s="35"/>
      <c r="P1093" s="17" t="str">
        <f t="shared" si="83"/>
        <v/>
      </c>
      <c r="Q1093" s="35"/>
      <c r="U1093" s="28" t="str">
        <f t="shared" si="84"/>
        <v/>
      </c>
    </row>
    <row r="1094" spans="1:21" x14ac:dyDescent="0.25">
      <c r="A1094" s="35"/>
      <c r="B1094" s="10"/>
      <c r="C1094" s="11"/>
      <c r="D1094" s="12"/>
      <c r="E1094" s="35"/>
      <c r="F1094" s="17" t="str">
        <f>IF(AND($B1094="", $C1094="", $D1094=""), "", SUM($C$11:$C1094))</f>
        <v/>
      </c>
      <c r="G1094" s="35"/>
      <c r="H1094" s="17" t="str">
        <f t="shared" si="80"/>
        <v/>
      </c>
      <c r="I1094" s="35"/>
      <c r="J1094" s="25" t="str">
        <f t="shared" si="81"/>
        <v/>
      </c>
      <c r="K1094" s="35"/>
      <c r="L1094" s="22" t="str">
        <f t="shared" si="82"/>
        <v/>
      </c>
      <c r="M1094" s="35"/>
      <c r="N1094" s="31" t="str">
        <f>IF($D1094="", "", SUM($D$11:$D1094))</f>
        <v/>
      </c>
      <c r="O1094" s="35"/>
      <c r="P1094" s="17" t="str">
        <f t="shared" si="83"/>
        <v/>
      </c>
      <c r="Q1094" s="35"/>
      <c r="U1094" s="28" t="str">
        <f t="shared" si="84"/>
        <v/>
      </c>
    </row>
    <row r="1095" spans="1:21" x14ac:dyDescent="0.25">
      <c r="A1095" s="35"/>
      <c r="B1095" s="10"/>
      <c r="C1095" s="11"/>
      <c r="D1095" s="12"/>
      <c r="E1095" s="35"/>
      <c r="F1095" s="17" t="str">
        <f>IF(AND($B1095="", $C1095="", $D1095=""), "", SUM($C$11:$C1095))</f>
        <v/>
      </c>
      <c r="G1095" s="35"/>
      <c r="H1095" s="17" t="str">
        <f t="shared" si="80"/>
        <v/>
      </c>
      <c r="I1095" s="35"/>
      <c r="J1095" s="25" t="str">
        <f t="shared" si="81"/>
        <v/>
      </c>
      <c r="K1095" s="35"/>
      <c r="L1095" s="22" t="str">
        <f t="shared" si="82"/>
        <v/>
      </c>
      <c r="M1095" s="35"/>
      <c r="N1095" s="31" t="str">
        <f>IF($D1095="", "", SUM($D$11:$D1095))</f>
        <v/>
      </c>
      <c r="O1095" s="35"/>
      <c r="P1095" s="17" t="str">
        <f t="shared" si="83"/>
        <v/>
      </c>
      <c r="Q1095" s="35"/>
      <c r="U1095" s="28" t="str">
        <f t="shared" si="84"/>
        <v/>
      </c>
    </row>
    <row r="1096" spans="1:21" x14ac:dyDescent="0.25">
      <c r="A1096" s="35"/>
      <c r="B1096" s="10"/>
      <c r="C1096" s="11"/>
      <c r="D1096" s="12"/>
      <c r="E1096" s="35"/>
      <c r="F1096" s="17" t="str">
        <f>IF(AND($B1096="", $C1096="", $D1096=""), "", SUM($C$11:$C1096))</f>
        <v/>
      </c>
      <c r="G1096" s="35"/>
      <c r="H1096" s="17" t="str">
        <f t="shared" si="80"/>
        <v/>
      </c>
      <c r="I1096" s="35"/>
      <c r="J1096" s="25" t="str">
        <f t="shared" si="81"/>
        <v/>
      </c>
      <c r="K1096" s="35"/>
      <c r="L1096" s="22" t="str">
        <f t="shared" si="82"/>
        <v/>
      </c>
      <c r="M1096" s="35"/>
      <c r="N1096" s="31" t="str">
        <f>IF($D1096="", "", SUM($D$11:$D1096))</f>
        <v/>
      </c>
      <c r="O1096" s="35"/>
      <c r="P1096" s="17" t="str">
        <f t="shared" si="83"/>
        <v/>
      </c>
      <c r="Q1096" s="35"/>
      <c r="U1096" s="28" t="str">
        <f t="shared" si="84"/>
        <v/>
      </c>
    </row>
    <row r="1097" spans="1:21" x14ac:dyDescent="0.25">
      <c r="A1097" s="35"/>
      <c r="B1097" s="10"/>
      <c r="C1097" s="11"/>
      <c r="D1097" s="12"/>
      <c r="E1097" s="35"/>
      <c r="F1097" s="17" t="str">
        <f>IF(AND($B1097="", $C1097="", $D1097=""), "", SUM($C$11:$C1097))</f>
        <v/>
      </c>
      <c r="G1097" s="35"/>
      <c r="H1097" s="17" t="str">
        <f t="shared" si="80"/>
        <v/>
      </c>
      <c r="I1097" s="35"/>
      <c r="J1097" s="25" t="str">
        <f t="shared" si="81"/>
        <v/>
      </c>
      <c r="K1097" s="35"/>
      <c r="L1097" s="22" t="str">
        <f t="shared" si="82"/>
        <v/>
      </c>
      <c r="M1097" s="35"/>
      <c r="N1097" s="31" t="str">
        <f>IF($D1097="", "", SUM($D$11:$D1097))</f>
        <v/>
      </c>
      <c r="O1097" s="35"/>
      <c r="P1097" s="17" t="str">
        <f t="shared" si="83"/>
        <v/>
      </c>
      <c r="Q1097" s="35"/>
      <c r="U1097" s="28" t="str">
        <f t="shared" si="84"/>
        <v/>
      </c>
    </row>
    <row r="1098" spans="1:21" x14ac:dyDescent="0.25">
      <c r="A1098" s="35"/>
      <c r="B1098" s="10"/>
      <c r="C1098" s="11"/>
      <c r="D1098" s="12"/>
      <c r="E1098" s="35"/>
      <c r="F1098" s="17" t="str">
        <f>IF(AND($B1098="", $C1098="", $D1098=""), "", SUM($C$11:$C1098))</f>
        <v/>
      </c>
      <c r="G1098" s="35"/>
      <c r="H1098" s="17" t="str">
        <f t="shared" si="80"/>
        <v/>
      </c>
      <c r="I1098" s="35"/>
      <c r="J1098" s="25" t="str">
        <f t="shared" si="81"/>
        <v/>
      </c>
      <c r="K1098" s="35"/>
      <c r="L1098" s="22" t="str">
        <f t="shared" si="82"/>
        <v/>
      </c>
      <c r="M1098" s="35"/>
      <c r="N1098" s="31" t="str">
        <f>IF($D1098="", "", SUM($D$11:$D1098))</f>
        <v/>
      </c>
      <c r="O1098" s="35"/>
      <c r="P1098" s="17" t="str">
        <f t="shared" si="83"/>
        <v/>
      </c>
      <c r="Q1098" s="35"/>
      <c r="U1098" s="28" t="str">
        <f t="shared" si="84"/>
        <v/>
      </c>
    </row>
    <row r="1099" spans="1:21" x14ac:dyDescent="0.25">
      <c r="A1099" s="35"/>
      <c r="B1099" s="10"/>
      <c r="C1099" s="11"/>
      <c r="D1099" s="12"/>
      <c r="E1099" s="35"/>
      <c r="F1099" s="17" t="str">
        <f>IF(AND($B1099="", $C1099="", $D1099=""), "", SUM($C$11:$C1099))</f>
        <v/>
      </c>
      <c r="G1099" s="35"/>
      <c r="H1099" s="17" t="str">
        <f t="shared" ref="H1099:H1162" si="85">IF($F1099="", "", $F$3-$F1099)</f>
        <v/>
      </c>
      <c r="I1099" s="35"/>
      <c r="J1099" s="25" t="str">
        <f t="shared" ref="J1099:J1162" si="86">IF($F1099="", "", ($F$3-$F1099)/$F$3)</f>
        <v/>
      </c>
      <c r="K1099" s="35"/>
      <c r="L1099" s="22" t="str">
        <f t="shared" si="82"/>
        <v/>
      </c>
      <c r="M1099" s="35"/>
      <c r="N1099" s="31" t="str">
        <f>IF($D1099="", "", SUM($D$11:$D1099))</f>
        <v/>
      </c>
      <c r="O1099" s="35"/>
      <c r="P1099" s="17" t="str">
        <f t="shared" si="83"/>
        <v/>
      </c>
      <c r="Q1099" s="35"/>
      <c r="U1099" s="28" t="str">
        <f t="shared" si="84"/>
        <v/>
      </c>
    </row>
    <row r="1100" spans="1:21" x14ac:dyDescent="0.25">
      <c r="A1100" s="35"/>
      <c r="B1100" s="10"/>
      <c r="C1100" s="11"/>
      <c r="D1100" s="12"/>
      <c r="E1100" s="35"/>
      <c r="F1100" s="17" t="str">
        <f>IF(AND($B1100="", $C1100="", $D1100=""), "", SUM($C$11:$C1100))</f>
        <v/>
      </c>
      <c r="G1100" s="35"/>
      <c r="H1100" s="17" t="str">
        <f t="shared" si="85"/>
        <v/>
      </c>
      <c r="I1100" s="35"/>
      <c r="J1100" s="25" t="str">
        <f t="shared" si="86"/>
        <v/>
      </c>
      <c r="K1100" s="35"/>
      <c r="L1100" s="22" t="str">
        <f t="shared" ref="L1100:L1163" si="87">IF($J1100="", "", 1-$J1100)</f>
        <v/>
      </c>
      <c r="M1100" s="35"/>
      <c r="N1100" s="31" t="str">
        <f>IF($D1100="", "", SUM($D$11:$D1100))</f>
        <v/>
      </c>
      <c r="O1100" s="35"/>
      <c r="P1100" s="17" t="str">
        <f t="shared" ref="P1100:P1163" si="88">IF(OR($C1100="", $D1100=""), "", IFERROR(ROUND(($D1100/$C1100)*24*60, 2), ""))</f>
        <v/>
      </c>
      <c r="Q1100" s="35"/>
      <c r="U1100" s="28" t="str">
        <f t="shared" ref="U1100:U1163" si="89">IF($L1100="", "", IF(AND($L1099&lt;1, $L1100&gt;=1), "X", ""))</f>
        <v/>
      </c>
    </row>
    <row r="1101" spans="1:21" x14ac:dyDescent="0.25">
      <c r="A1101" s="35"/>
      <c r="B1101" s="10"/>
      <c r="C1101" s="11"/>
      <c r="D1101" s="12"/>
      <c r="E1101" s="35"/>
      <c r="F1101" s="17" t="str">
        <f>IF(AND($B1101="", $C1101="", $D1101=""), "", SUM($C$11:$C1101))</f>
        <v/>
      </c>
      <c r="G1101" s="35"/>
      <c r="H1101" s="17" t="str">
        <f t="shared" si="85"/>
        <v/>
      </c>
      <c r="I1101" s="35"/>
      <c r="J1101" s="25" t="str">
        <f t="shared" si="86"/>
        <v/>
      </c>
      <c r="K1101" s="35"/>
      <c r="L1101" s="22" t="str">
        <f t="shared" si="87"/>
        <v/>
      </c>
      <c r="M1101" s="35"/>
      <c r="N1101" s="31" t="str">
        <f>IF($D1101="", "", SUM($D$11:$D1101))</f>
        <v/>
      </c>
      <c r="O1101" s="35"/>
      <c r="P1101" s="17" t="str">
        <f t="shared" si="88"/>
        <v/>
      </c>
      <c r="Q1101" s="35"/>
      <c r="U1101" s="28" t="str">
        <f t="shared" si="89"/>
        <v/>
      </c>
    </row>
    <row r="1102" spans="1:21" x14ac:dyDescent="0.25">
      <c r="A1102" s="35"/>
      <c r="B1102" s="10"/>
      <c r="C1102" s="11"/>
      <c r="D1102" s="12"/>
      <c r="E1102" s="35"/>
      <c r="F1102" s="17" t="str">
        <f>IF(AND($B1102="", $C1102="", $D1102=""), "", SUM($C$11:$C1102))</f>
        <v/>
      </c>
      <c r="G1102" s="35"/>
      <c r="H1102" s="17" t="str">
        <f t="shared" si="85"/>
        <v/>
      </c>
      <c r="I1102" s="35"/>
      <c r="J1102" s="25" t="str">
        <f t="shared" si="86"/>
        <v/>
      </c>
      <c r="K1102" s="35"/>
      <c r="L1102" s="22" t="str">
        <f t="shared" si="87"/>
        <v/>
      </c>
      <c r="M1102" s="35"/>
      <c r="N1102" s="31" t="str">
        <f>IF($D1102="", "", SUM($D$11:$D1102))</f>
        <v/>
      </c>
      <c r="O1102" s="35"/>
      <c r="P1102" s="17" t="str">
        <f t="shared" si="88"/>
        <v/>
      </c>
      <c r="Q1102" s="35"/>
      <c r="U1102" s="28" t="str">
        <f t="shared" si="89"/>
        <v/>
      </c>
    </row>
    <row r="1103" spans="1:21" x14ac:dyDescent="0.25">
      <c r="A1103" s="35"/>
      <c r="B1103" s="10"/>
      <c r="C1103" s="11"/>
      <c r="D1103" s="12"/>
      <c r="E1103" s="35"/>
      <c r="F1103" s="17" t="str">
        <f>IF(AND($B1103="", $C1103="", $D1103=""), "", SUM($C$11:$C1103))</f>
        <v/>
      </c>
      <c r="G1103" s="35"/>
      <c r="H1103" s="17" t="str">
        <f t="shared" si="85"/>
        <v/>
      </c>
      <c r="I1103" s="35"/>
      <c r="J1103" s="25" t="str">
        <f t="shared" si="86"/>
        <v/>
      </c>
      <c r="K1103" s="35"/>
      <c r="L1103" s="22" t="str">
        <f t="shared" si="87"/>
        <v/>
      </c>
      <c r="M1103" s="35"/>
      <c r="N1103" s="31" t="str">
        <f>IF($D1103="", "", SUM($D$11:$D1103))</f>
        <v/>
      </c>
      <c r="O1103" s="35"/>
      <c r="P1103" s="17" t="str">
        <f t="shared" si="88"/>
        <v/>
      </c>
      <c r="Q1103" s="35"/>
      <c r="U1103" s="28" t="str">
        <f t="shared" si="89"/>
        <v/>
      </c>
    </row>
    <row r="1104" spans="1:21" x14ac:dyDescent="0.25">
      <c r="A1104" s="35"/>
      <c r="B1104" s="10"/>
      <c r="C1104" s="11"/>
      <c r="D1104" s="12"/>
      <c r="E1104" s="35"/>
      <c r="F1104" s="17" t="str">
        <f>IF(AND($B1104="", $C1104="", $D1104=""), "", SUM($C$11:$C1104))</f>
        <v/>
      </c>
      <c r="G1104" s="35"/>
      <c r="H1104" s="17" t="str">
        <f t="shared" si="85"/>
        <v/>
      </c>
      <c r="I1104" s="35"/>
      <c r="J1104" s="25" t="str">
        <f t="shared" si="86"/>
        <v/>
      </c>
      <c r="K1104" s="35"/>
      <c r="L1104" s="22" t="str">
        <f t="shared" si="87"/>
        <v/>
      </c>
      <c r="M1104" s="35"/>
      <c r="N1104" s="31" t="str">
        <f>IF($D1104="", "", SUM($D$11:$D1104))</f>
        <v/>
      </c>
      <c r="O1104" s="35"/>
      <c r="P1104" s="17" t="str">
        <f t="shared" si="88"/>
        <v/>
      </c>
      <c r="Q1104" s="35"/>
      <c r="U1104" s="28" t="str">
        <f t="shared" si="89"/>
        <v/>
      </c>
    </row>
    <row r="1105" spans="1:21" x14ac:dyDescent="0.25">
      <c r="A1105" s="35"/>
      <c r="B1105" s="10"/>
      <c r="C1105" s="11"/>
      <c r="D1105" s="12"/>
      <c r="E1105" s="35"/>
      <c r="F1105" s="17" t="str">
        <f>IF(AND($B1105="", $C1105="", $D1105=""), "", SUM($C$11:$C1105))</f>
        <v/>
      </c>
      <c r="G1105" s="35"/>
      <c r="H1105" s="17" t="str">
        <f t="shared" si="85"/>
        <v/>
      </c>
      <c r="I1105" s="35"/>
      <c r="J1105" s="25" t="str">
        <f t="shared" si="86"/>
        <v/>
      </c>
      <c r="K1105" s="35"/>
      <c r="L1105" s="22" t="str">
        <f t="shared" si="87"/>
        <v/>
      </c>
      <c r="M1105" s="35"/>
      <c r="N1105" s="31" t="str">
        <f>IF($D1105="", "", SUM($D$11:$D1105))</f>
        <v/>
      </c>
      <c r="O1105" s="35"/>
      <c r="P1105" s="17" t="str">
        <f t="shared" si="88"/>
        <v/>
      </c>
      <c r="Q1105" s="35"/>
      <c r="U1105" s="28" t="str">
        <f t="shared" si="89"/>
        <v/>
      </c>
    </row>
    <row r="1106" spans="1:21" x14ac:dyDescent="0.25">
      <c r="A1106" s="35"/>
      <c r="B1106" s="10"/>
      <c r="C1106" s="11"/>
      <c r="D1106" s="12"/>
      <c r="E1106" s="35"/>
      <c r="F1106" s="17" t="str">
        <f>IF(AND($B1106="", $C1106="", $D1106=""), "", SUM($C$11:$C1106))</f>
        <v/>
      </c>
      <c r="G1106" s="35"/>
      <c r="H1106" s="17" t="str">
        <f t="shared" si="85"/>
        <v/>
      </c>
      <c r="I1106" s="35"/>
      <c r="J1106" s="25" t="str">
        <f t="shared" si="86"/>
        <v/>
      </c>
      <c r="K1106" s="35"/>
      <c r="L1106" s="22" t="str">
        <f t="shared" si="87"/>
        <v/>
      </c>
      <c r="M1106" s="35"/>
      <c r="N1106" s="31" t="str">
        <f>IF($D1106="", "", SUM($D$11:$D1106))</f>
        <v/>
      </c>
      <c r="O1106" s="35"/>
      <c r="P1106" s="17" t="str">
        <f t="shared" si="88"/>
        <v/>
      </c>
      <c r="Q1106" s="35"/>
      <c r="U1106" s="28" t="str">
        <f t="shared" si="89"/>
        <v/>
      </c>
    </row>
    <row r="1107" spans="1:21" x14ac:dyDescent="0.25">
      <c r="A1107" s="35"/>
      <c r="B1107" s="10"/>
      <c r="C1107" s="11"/>
      <c r="D1107" s="12"/>
      <c r="E1107" s="35"/>
      <c r="F1107" s="17" t="str">
        <f>IF(AND($B1107="", $C1107="", $D1107=""), "", SUM($C$11:$C1107))</f>
        <v/>
      </c>
      <c r="G1107" s="35"/>
      <c r="H1107" s="17" t="str">
        <f t="shared" si="85"/>
        <v/>
      </c>
      <c r="I1107" s="35"/>
      <c r="J1107" s="25" t="str">
        <f t="shared" si="86"/>
        <v/>
      </c>
      <c r="K1107" s="35"/>
      <c r="L1107" s="22" t="str">
        <f t="shared" si="87"/>
        <v/>
      </c>
      <c r="M1107" s="35"/>
      <c r="N1107" s="31" t="str">
        <f>IF($D1107="", "", SUM($D$11:$D1107))</f>
        <v/>
      </c>
      <c r="O1107" s="35"/>
      <c r="P1107" s="17" t="str">
        <f t="shared" si="88"/>
        <v/>
      </c>
      <c r="Q1107" s="35"/>
      <c r="U1107" s="28" t="str">
        <f t="shared" si="89"/>
        <v/>
      </c>
    </row>
    <row r="1108" spans="1:21" x14ac:dyDescent="0.25">
      <c r="A1108" s="35"/>
      <c r="B1108" s="10"/>
      <c r="C1108" s="11"/>
      <c r="D1108" s="12"/>
      <c r="E1108" s="35"/>
      <c r="F1108" s="17" t="str">
        <f>IF(AND($B1108="", $C1108="", $D1108=""), "", SUM($C$11:$C1108))</f>
        <v/>
      </c>
      <c r="G1108" s="35"/>
      <c r="H1108" s="17" t="str">
        <f t="shared" si="85"/>
        <v/>
      </c>
      <c r="I1108" s="35"/>
      <c r="J1108" s="25" t="str">
        <f t="shared" si="86"/>
        <v/>
      </c>
      <c r="K1108" s="35"/>
      <c r="L1108" s="22" t="str">
        <f t="shared" si="87"/>
        <v/>
      </c>
      <c r="M1108" s="35"/>
      <c r="N1108" s="31" t="str">
        <f>IF($D1108="", "", SUM($D$11:$D1108))</f>
        <v/>
      </c>
      <c r="O1108" s="35"/>
      <c r="P1108" s="17" t="str">
        <f t="shared" si="88"/>
        <v/>
      </c>
      <c r="Q1108" s="35"/>
      <c r="U1108" s="28" t="str">
        <f t="shared" si="89"/>
        <v/>
      </c>
    </row>
    <row r="1109" spans="1:21" x14ac:dyDescent="0.25">
      <c r="A1109" s="35"/>
      <c r="B1109" s="10"/>
      <c r="C1109" s="11"/>
      <c r="D1109" s="12"/>
      <c r="E1109" s="35"/>
      <c r="F1109" s="17" t="str">
        <f>IF(AND($B1109="", $C1109="", $D1109=""), "", SUM($C$11:$C1109))</f>
        <v/>
      </c>
      <c r="G1109" s="35"/>
      <c r="H1109" s="17" t="str">
        <f t="shared" si="85"/>
        <v/>
      </c>
      <c r="I1109" s="35"/>
      <c r="J1109" s="25" t="str">
        <f t="shared" si="86"/>
        <v/>
      </c>
      <c r="K1109" s="35"/>
      <c r="L1109" s="22" t="str">
        <f t="shared" si="87"/>
        <v/>
      </c>
      <c r="M1109" s="35"/>
      <c r="N1109" s="31" t="str">
        <f>IF($D1109="", "", SUM($D$11:$D1109))</f>
        <v/>
      </c>
      <c r="O1109" s="35"/>
      <c r="P1109" s="17" t="str">
        <f t="shared" si="88"/>
        <v/>
      </c>
      <c r="Q1109" s="35"/>
      <c r="U1109" s="28" t="str">
        <f t="shared" si="89"/>
        <v/>
      </c>
    </row>
    <row r="1110" spans="1:21" x14ac:dyDescent="0.25">
      <c r="A1110" s="35"/>
      <c r="B1110" s="10"/>
      <c r="C1110" s="11"/>
      <c r="D1110" s="12"/>
      <c r="E1110" s="35"/>
      <c r="F1110" s="17" t="str">
        <f>IF(AND($B1110="", $C1110="", $D1110=""), "", SUM($C$11:$C1110))</f>
        <v/>
      </c>
      <c r="G1110" s="35"/>
      <c r="H1110" s="17" t="str">
        <f t="shared" si="85"/>
        <v/>
      </c>
      <c r="I1110" s="35"/>
      <c r="J1110" s="25" t="str">
        <f t="shared" si="86"/>
        <v/>
      </c>
      <c r="K1110" s="35"/>
      <c r="L1110" s="22" t="str">
        <f t="shared" si="87"/>
        <v/>
      </c>
      <c r="M1110" s="35"/>
      <c r="N1110" s="31" t="str">
        <f>IF($D1110="", "", SUM($D$11:$D1110))</f>
        <v/>
      </c>
      <c r="O1110" s="35"/>
      <c r="P1110" s="17" t="str">
        <f t="shared" si="88"/>
        <v/>
      </c>
      <c r="Q1110" s="35"/>
      <c r="U1110" s="28" t="str">
        <f t="shared" si="89"/>
        <v/>
      </c>
    </row>
    <row r="1111" spans="1:21" x14ac:dyDescent="0.25">
      <c r="A1111" s="35"/>
      <c r="B1111" s="10"/>
      <c r="C1111" s="11"/>
      <c r="D1111" s="12"/>
      <c r="E1111" s="35"/>
      <c r="F1111" s="17" t="str">
        <f>IF(AND($B1111="", $C1111="", $D1111=""), "", SUM($C$11:$C1111))</f>
        <v/>
      </c>
      <c r="G1111" s="35"/>
      <c r="H1111" s="17" t="str">
        <f t="shared" si="85"/>
        <v/>
      </c>
      <c r="I1111" s="35"/>
      <c r="J1111" s="25" t="str">
        <f t="shared" si="86"/>
        <v/>
      </c>
      <c r="K1111" s="35"/>
      <c r="L1111" s="22" t="str">
        <f t="shared" si="87"/>
        <v/>
      </c>
      <c r="M1111" s="35"/>
      <c r="N1111" s="31" t="str">
        <f>IF($D1111="", "", SUM($D$11:$D1111))</f>
        <v/>
      </c>
      <c r="O1111" s="35"/>
      <c r="P1111" s="17" t="str">
        <f t="shared" si="88"/>
        <v/>
      </c>
      <c r="Q1111" s="35"/>
      <c r="U1111" s="28" t="str">
        <f t="shared" si="89"/>
        <v/>
      </c>
    </row>
    <row r="1112" spans="1:21" x14ac:dyDescent="0.25">
      <c r="A1112" s="35"/>
      <c r="B1112" s="10"/>
      <c r="C1112" s="11"/>
      <c r="D1112" s="12"/>
      <c r="E1112" s="35"/>
      <c r="F1112" s="17" t="str">
        <f>IF(AND($B1112="", $C1112="", $D1112=""), "", SUM($C$11:$C1112))</f>
        <v/>
      </c>
      <c r="G1112" s="35"/>
      <c r="H1112" s="17" t="str">
        <f t="shared" si="85"/>
        <v/>
      </c>
      <c r="I1112" s="35"/>
      <c r="J1112" s="25" t="str">
        <f t="shared" si="86"/>
        <v/>
      </c>
      <c r="K1112" s="35"/>
      <c r="L1112" s="22" t="str">
        <f t="shared" si="87"/>
        <v/>
      </c>
      <c r="M1112" s="35"/>
      <c r="N1112" s="31" t="str">
        <f>IF($D1112="", "", SUM($D$11:$D1112))</f>
        <v/>
      </c>
      <c r="O1112" s="35"/>
      <c r="P1112" s="17" t="str">
        <f t="shared" si="88"/>
        <v/>
      </c>
      <c r="Q1112" s="35"/>
      <c r="U1112" s="28" t="str">
        <f t="shared" si="89"/>
        <v/>
      </c>
    </row>
    <row r="1113" spans="1:21" x14ac:dyDescent="0.25">
      <c r="A1113" s="35"/>
      <c r="B1113" s="10"/>
      <c r="C1113" s="11"/>
      <c r="D1113" s="12"/>
      <c r="E1113" s="35"/>
      <c r="F1113" s="17" t="str">
        <f>IF(AND($B1113="", $C1113="", $D1113=""), "", SUM($C$11:$C1113))</f>
        <v/>
      </c>
      <c r="G1113" s="35"/>
      <c r="H1113" s="17" t="str">
        <f t="shared" si="85"/>
        <v/>
      </c>
      <c r="I1113" s="35"/>
      <c r="J1113" s="25" t="str">
        <f t="shared" si="86"/>
        <v/>
      </c>
      <c r="K1113" s="35"/>
      <c r="L1113" s="22" t="str">
        <f t="shared" si="87"/>
        <v/>
      </c>
      <c r="M1113" s="35"/>
      <c r="N1113" s="31" t="str">
        <f>IF($D1113="", "", SUM($D$11:$D1113))</f>
        <v/>
      </c>
      <c r="O1113" s="35"/>
      <c r="P1113" s="17" t="str">
        <f t="shared" si="88"/>
        <v/>
      </c>
      <c r="Q1113" s="35"/>
      <c r="U1113" s="28" t="str">
        <f t="shared" si="89"/>
        <v/>
      </c>
    </row>
    <row r="1114" spans="1:21" x14ac:dyDescent="0.25">
      <c r="A1114" s="35"/>
      <c r="B1114" s="10"/>
      <c r="C1114" s="11"/>
      <c r="D1114" s="12"/>
      <c r="E1114" s="35"/>
      <c r="F1114" s="17" t="str">
        <f>IF(AND($B1114="", $C1114="", $D1114=""), "", SUM($C$11:$C1114))</f>
        <v/>
      </c>
      <c r="G1114" s="35"/>
      <c r="H1114" s="17" t="str">
        <f t="shared" si="85"/>
        <v/>
      </c>
      <c r="I1114" s="35"/>
      <c r="J1114" s="25" t="str">
        <f t="shared" si="86"/>
        <v/>
      </c>
      <c r="K1114" s="35"/>
      <c r="L1114" s="22" t="str">
        <f t="shared" si="87"/>
        <v/>
      </c>
      <c r="M1114" s="35"/>
      <c r="N1114" s="31" t="str">
        <f>IF($D1114="", "", SUM($D$11:$D1114))</f>
        <v/>
      </c>
      <c r="O1114" s="35"/>
      <c r="P1114" s="17" t="str">
        <f t="shared" si="88"/>
        <v/>
      </c>
      <c r="Q1114" s="35"/>
      <c r="U1114" s="28" t="str">
        <f t="shared" si="89"/>
        <v/>
      </c>
    </row>
    <row r="1115" spans="1:21" x14ac:dyDescent="0.25">
      <c r="A1115" s="35"/>
      <c r="B1115" s="10"/>
      <c r="C1115" s="11"/>
      <c r="D1115" s="12"/>
      <c r="E1115" s="35"/>
      <c r="F1115" s="17" t="str">
        <f>IF(AND($B1115="", $C1115="", $D1115=""), "", SUM($C$11:$C1115))</f>
        <v/>
      </c>
      <c r="G1115" s="35"/>
      <c r="H1115" s="17" t="str">
        <f t="shared" si="85"/>
        <v/>
      </c>
      <c r="I1115" s="35"/>
      <c r="J1115" s="25" t="str">
        <f t="shared" si="86"/>
        <v/>
      </c>
      <c r="K1115" s="35"/>
      <c r="L1115" s="22" t="str">
        <f t="shared" si="87"/>
        <v/>
      </c>
      <c r="M1115" s="35"/>
      <c r="N1115" s="31" t="str">
        <f>IF($D1115="", "", SUM($D$11:$D1115))</f>
        <v/>
      </c>
      <c r="O1115" s="35"/>
      <c r="P1115" s="17" t="str">
        <f t="shared" si="88"/>
        <v/>
      </c>
      <c r="Q1115" s="35"/>
      <c r="U1115" s="28" t="str">
        <f t="shared" si="89"/>
        <v/>
      </c>
    </row>
    <row r="1116" spans="1:21" x14ac:dyDescent="0.25">
      <c r="A1116" s="35"/>
      <c r="B1116" s="10"/>
      <c r="C1116" s="11"/>
      <c r="D1116" s="12"/>
      <c r="E1116" s="35"/>
      <c r="F1116" s="17" t="str">
        <f>IF(AND($B1116="", $C1116="", $D1116=""), "", SUM($C$11:$C1116))</f>
        <v/>
      </c>
      <c r="G1116" s="35"/>
      <c r="H1116" s="17" t="str">
        <f t="shared" si="85"/>
        <v/>
      </c>
      <c r="I1116" s="35"/>
      <c r="J1116" s="25" t="str">
        <f t="shared" si="86"/>
        <v/>
      </c>
      <c r="K1116" s="35"/>
      <c r="L1116" s="22" t="str">
        <f t="shared" si="87"/>
        <v/>
      </c>
      <c r="M1116" s="35"/>
      <c r="N1116" s="31" t="str">
        <f>IF($D1116="", "", SUM($D$11:$D1116))</f>
        <v/>
      </c>
      <c r="O1116" s="35"/>
      <c r="P1116" s="17" t="str">
        <f t="shared" si="88"/>
        <v/>
      </c>
      <c r="Q1116" s="35"/>
      <c r="U1116" s="28" t="str">
        <f t="shared" si="89"/>
        <v/>
      </c>
    </row>
    <row r="1117" spans="1:21" x14ac:dyDescent="0.25">
      <c r="A1117" s="35"/>
      <c r="B1117" s="10"/>
      <c r="C1117" s="11"/>
      <c r="D1117" s="12"/>
      <c r="E1117" s="35"/>
      <c r="F1117" s="17" t="str">
        <f>IF(AND($B1117="", $C1117="", $D1117=""), "", SUM($C$11:$C1117))</f>
        <v/>
      </c>
      <c r="G1117" s="35"/>
      <c r="H1117" s="17" t="str">
        <f t="shared" si="85"/>
        <v/>
      </c>
      <c r="I1117" s="35"/>
      <c r="J1117" s="25" t="str">
        <f t="shared" si="86"/>
        <v/>
      </c>
      <c r="K1117" s="35"/>
      <c r="L1117" s="22" t="str">
        <f t="shared" si="87"/>
        <v/>
      </c>
      <c r="M1117" s="35"/>
      <c r="N1117" s="31" t="str">
        <f>IF($D1117="", "", SUM($D$11:$D1117))</f>
        <v/>
      </c>
      <c r="O1117" s="35"/>
      <c r="P1117" s="17" t="str">
        <f t="shared" si="88"/>
        <v/>
      </c>
      <c r="Q1117" s="35"/>
      <c r="U1117" s="28" t="str">
        <f t="shared" si="89"/>
        <v/>
      </c>
    </row>
    <row r="1118" spans="1:21" x14ac:dyDescent="0.25">
      <c r="A1118" s="35"/>
      <c r="B1118" s="10"/>
      <c r="C1118" s="11"/>
      <c r="D1118" s="12"/>
      <c r="E1118" s="35"/>
      <c r="F1118" s="17" t="str">
        <f>IF(AND($B1118="", $C1118="", $D1118=""), "", SUM($C$11:$C1118))</f>
        <v/>
      </c>
      <c r="G1118" s="35"/>
      <c r="H1118" s="17" t="str">
        <f t="shared" si="85"/>
        <v/>
      </c>
      <c r="I1118" s="35"/>
      <c r="J1118" s="25" t="str">
        <f t="shared" si="86"/>
        <v/>
      </c>
      <c r="K1118" s="35"/>
      <c r="L1118" s="22" t="str">
        <f t="shared" si="87"/>
        <v/>
      </c>
      <c r="M1118" s="35"/>
      <c r="N1118" s="31" t="str">
        <f>IF($D1118="", "", SUM($D$11:$D1118))</f>
        <v/>
      </c>
      <c r="O1118" s="35"/>
      <c r="P1118" s="17" t="str">
        <f t="shared" si="88"/>
        <v/>
      </c>
      <c r="Q1118" s="35"/>
      <c r="U1118" s="28" t="str">
        <f t="shared" si="89"/>
        <v/>
      </c>
    </row>
    <row r="1119" spans="1:21" x14ac:dyDescent="0.25">
      <c r="A1119" s="35"/>
      <c r="B1119" s="10"/>
      <c r="C1119" s="11"/>
      <c r="D1119" s="12"/>
      <c r="E1119" s="35"/>
      <c r="F1119" s="17" t="str">
        <f>IF(AND($B1119="", $C1119="", $D1119=""), "", SUM($C$11:$C1119))</f>
        <v/>
      </c>
      <c r="G1119" s="35"/>
      <c r="H1119" s="17" t="str">
        <f t="shared" si="85"/>
        <v/>
      </c>
      <c r="I1119" s="35"/>
      <c r="J1119" s="25" t="str">
        <f t="shared" si="86"/>
        <v/>
      </c>
      <c r="K1119" s="35"/>
      <c r="L1119" s="22" t="str">
        <f t="shared" si="87"/>
        <v/>
      </c>
      <c r="M1119" s="35"/>
      <c r="N1119" s="31" t="str">
        <f>IF($D1119="", "", SUM($D$11:$D1119))</f>
        <v/>
      </c>
      <c r="O1119" s="35"/>
      <c r="P1119" s="17" t="str">
        <f t="shared" si="88"/>
        <v/>
      </c>
      <c r="Q1119" s="35"/>
      <c r="U1119" s="28" t="str">
        <f t="shared" si="89"/>
        <v/>
      </c>
    </row>
    <row r="1120" spans="1:21" x14ac:dyDescent="0.25">
      <c r="A1120" s="35"/>
      <c r="B1120" s="10"/>
      <c r="C1120" s="11"/>
      <c r="D1120" s="12"/>
      <c r="E1120" s="35"/>
      <c r="F1120" s="17" t="str">
        <f>IF(AND($B1120="", $C1120="", $D1120=""), "", SUM($C$11:$C1120))</f>
        <v/>
      </c>
      <c r="G1120" s="35"/>
      <c r="H1120" s="17" t="str">
        <f t="shared" si="85"/>
        <v/>
      </c>
      <c r="I1120" s="35"/>
      <c r="J1120" s="25" t="str">
        <f t="shared" si="86"/>
        <v/>
      </c>
      <c r="K1120" s="35"/>
      <c r="L1120" s="22" t="str">
        <f t="shared" si="87"/>
        <v/>
      </c>
      <c r="M1120" s="35"/>
      <c r="N1120" s="31" t="str">
        <f>IF($D1120="", "", SUM($D$11:$D1120))</f>
        <v/>
      </c>
      <c r="O1120" s="35"/>
      <c r="P1120" s="17" t="str">
        <f t="shared" si="88"/>
        <v/>
      </c>
      <c r="Q1120" s="35"/>
      <c r="U1120" s="28" t="str">
        <f t="shared" si="89"/>
        <v/>
      </c>
    </row>
    <row r="1121" spans="1:21" x14ac:dyDescent="0.25">
      <c r="A1121" s="35"/>
      <c r="B1121" s="10"/>
      <c r="C1121" s="11"/>
      <c r="D1121" s="12"/>
      <c r="E1121" s="35"/>
      <c r="F1121" s="17" t="str">
        <f>IF(AND($B1121="", $C1121="", $D1121=""), "", SUM($C$11:$C1121))</f>
        <v/>
      </c>
      <c r="G1121" s="35"/>
      <c r="H1121" s="17" t="str">
        <f t="shared" si="85"/>
        <v/>
      </c>
      <c r="I1121" s="35"/>
      <c r="J1121" s="25" t="str">
        <f t="shared" si="86"/>
        <v/>
      </c>
      <c r="K1121" s="35"/>
      <c r="L1121" s="22" t="str">
        <f t="shared" si="87"/>
        <v/>
      </c>
      <c r="M1121" s="35"/>
      <c r="N1121" s="31" t="str">
        <f>IF($D1121="", "", SUM($D$11:$D1121))</f>
        <v/>
      </c>
      <c r="O1121" s="35"/>
      <c r="P1121" s="17" t="str">
        <f t="shared" si="88"/>
        <v/>
      </c>
      <c r="Q1121" s="35"/>
      <c r="U1121" s="28" t="str">
        <f t="shared" si="89"/>
        <v/>
      </c>
    </row>
    <row r="1122" spans="1:21" x14ac:dyDescent="0.25">
      <c r="A1122" s="35"/>
      <c r="B1122" s="10"/>
      <c r="C1122" s="11"/>
      <c r="D1122" s="12"/>
      <c r="E1122" s="35"/>
      <c r="F1122" s="17" t="str">
        <f>IF(AND($B1122="", $C1122="", $D1122=""), "", SUM($C$11:$C1122))</f>
        <v/>
      </c>
      <c r="G1122" s="35"/>
      <c r="H1122" s="17" t="str">
        <f t="shared" si="85"/>
        <v/>
      </c>
      <c r="I1122" s="35"/>
      <c r="J1122" s="25" t="str">
        <f t="shared" si="86"/>
        <v/>
      </c>
      <c r="K1122" s="35"/>
      <c r="L1122" s="22" t="str">
        <f t="shared" si="87"/>
        <v/>
      </c>
      <c r="M1122" s="35"/>
      <c r="N1122" s="31" t="str">
        <f>IF($D1122="", "", SUM($D$11:$D1122))</f>
        <v/>
      </c>
      <c r="O1122" s="35"/>
      <c r="P1122" s="17" t="str">
        <f t="shared" si="88"/>
        <v/>
      </c>
      <c r="Q1122" s="35"/>
      <c r="U1122" s="28" t="str">
        <f t="shared" si="89"/>
        <v/>
      </c>
    </row>
    <row r="1123" spans="1:21" x14ac:dyDescent="0.25">
      <c r="A1123" s="35"/>
      <c r="B1123" s="10"/>
      <c r="C1123" s="11"/>
      <c r="D1123" s="12"/>
      <c r="E1123" s="35"/>
      <c r="F1123" s="17" t="str">
        <f>IF(AND($B1123="", $C1123="", $D1123=""), "", SUM($C$11:$C1123))</f>
        <v/>
      </c>
      <c r="G1123" s="35"/>
      <c r="H1123" s="17" t="str">
        <f t="shared" si="85"/>
        <v/>
      </c>
      <c r="I1123" s="35"/>
      <c r="J1123" s="25" t="str">
        <f t="shared" si="86"/>
        <v/>
      </c>
      <c r="K1123" s="35"/>
      <c r="L1123" s="22" t="str">
        <f t="shared" si="87"/>
        <v/>
      </c>
      <c r="M1123" s="35"/>
      <c r="N1123" s="31" t="str">
        <f>IF($D1123="", "", SUM($D$11:$D1123))</f>
        <v/>
      </c>
      <c r="O1123" s="35"/>
      <c r="P1123" s="17" t="str">
        <f t="shared" si="88"/>
        <v/>
      </c>
      <c r="Q1123" s="35"/>
      <c r="U1123" s="28" t="str">
        <f t="shared" si="89"/>
        <v/>
      </c>
    </row>
    <row r="1124" spans="1:21" x14ac:dyDescent="0.25">
      <c r="A1124" s="35"/>
      <c r="B1124" s="10"/>
      <c r="C1124" s="11"/>
      <c r="D1124" s="12"/>
      <c r="E1124" s="35"/>
      <c r="F1124" s="17" t="str">
        <f>IF(AND($B1124="", $C1124="", $D1124=""), "", SUM($C$11:$C1124))</f>
        <v/>
      </c>
      <c r="G1124" s="35"/>
      <c r="H1124" s="17" t="str">
        <f t="shared" si="85"/>
        <v/>
      </c>
      <c r="I1124" s="35"/>
      <c r="J1124" s="25" t="str">
        <f t="shared" si="86"/>
        <v/>
      </c>
      <c r="K1124" s="35"/>
      <c r="L1124" s="22" t="str">
        <f t="shared" si="87"/>
        <v/>
      </c>
      <c r="M1124" s="35"/>
      <c r="N1124" s="31" t="str">
        <f>IF($D1124="", "", SUM($D$11:$D1124))</f>
        <v/>
      </c>
      <c r="O1124" s="35"/>
      <c r="P1124" s="17" t="str">
        <f t="shared" si="88"/>
        <v/>
      </c>
      <c r="Q1124" s="35"/>
      <c r="U1124" s="28" t="str">
        <f t="shared" si="89"/>
        <v/>
      </c>
    </row>
    <row r="1125" spans="1:21" x14ac:dyDescent="0.25">
      <c r="A1125" s="35"/>
      <c r="B1125" s="10"/>
      <c r="C1125" s="11"/>
      <c r="D1125" s="12"/>
      <c r="E1125" s="35"/>
      <c r="F1125" s="17" t="str">
        <f>IF(AND($B1125="", $C1125="", $D1125=""), "", SUM($C$11:$C1125))</f>
        <v/>
      </c>
      <c r="G1125" s="35"/>
      <c r="H1125" s="17" t="str">
        <f t="shared" si="85"/>
        <v/>
      </c>
      <c r="I1125" s="35"/>
      <c r="J1125" s="25" t="str">
        <f t="shared" si="86"/>
        <v/>
      </c>
      <c r="K1125" s="35"/>
      <c r="L1125" s="22" t="str">
        <f t="shared" si="87"/>
        <v/>
      </c>
      <c r="M1125" s="35"/>
      <c r="N1125" s="31" t="str">
        <f>IF($D1125="", "", SUM($D$11:$D1125))</f>
        <v/>
      </c>
      <c r="O1125" s="35"/>
      <c r="P1125" s="17" t="str">
        <f t="shared" si="88"/>
        <v/>
      </c>
      <c r="Q1125" s="35"/>
      <c r="U1125" s="28" t="str">
        <f t="shared" si="89"/>
        <v/>
      </c>
    </row>
    <row r="1126" spans="1:21" x14ac:dyDescent="0.25">
      <c r="A1126" s="35"/>
      <c r="B1126" s="10"/>
      <c r="C1126" s="11"/>
      <c r="D1126" s="12"/>
      <c r="E1126" s="35"/>
      <c r="F1126" s="17" t="str">
        <f>IF(AND($B1126="", $C1126="", $D1126=""), "", SUM($C$11:$C1126))</f>
        <v/>
      </c>
      <c r="G1126" s="35"/>
      <c r="H1126" s="17" t="str">
        <f t="shared" si="85"/>
        <v/>
      </c>
      <c r="I1126" s="35"/>
      <c r="J1126" s="25" t="str">
        <f t="shared" si="86"/>
        <v/>
      </c>
      <c r="K1126" s="35"/>
      <c r="L1126" s="22" t="str">
        <f t="shared" si="87"/>
        <v/>
      </c>
      <c r="M1126" s="35"/>
      <c r="N1126" s="31" t="str">
        <f>IF($D1126="", "", SUM($D$11:$D1126))</f>
        <v/>
      </c>
      <c r="O1126" s="35"/>
      <c r="P1126" s="17" t="str">
        <f t="shared" si="88"/>
        <v/>
      </c>
      <c r="Q1126" s="35"/>
      <c r="U1126" s="28" t="str">
        <f t="shared" si="89"/>
        <v/>
      </c>
    </row>
    <row r="1127" spans="1:21" x14ac:dyDescent="0.25">
      <c r="A1127" s="35"/>
      <c r="B1127" s="10"/>
      <c r="C1127" s="11"/>
      <c r="D1127" s="12"/>
      <c r="E1127" s="35"/>
      <c r="F1127" s="17" t="str">
        <f>IF(AND($B1127="", $C1127="", $D1127=""), "", SUM($C$11:$C1127))</f>
        <v/>
      </c>
      <c r="G1127" s="35"/>
      <c r="H1127" s="17" t="str">
        <f t="shared" si="85"/>
        <v/>
      </c>
      <c r="I1127" s="35"/>
      <c r="J1127" s="25" t="str">
        <f t="shared" si="86"/>
        <v/>
      </c>
      <c r="K1127" s="35"/>
      <c r="L1127" s="22" t="str">
        <f t="shared" si="87"/>
        <v/>
      </c>
      <c r="M1127" s="35"/>
      <c r="N1127" s="31" t="str">
        <f>IF($D1127="", "", SUM($D$11:$D1127))</f>
        <v/>
      </c>
      <c r="O1127" s="35"/>
      <c r="P1127" s="17" t="str">
        <f t="shared" si="88"/>
        <v/>
      </c>
      <c r="Q1127" s="35"/>
      <c r="U1127" s="28" t="str">
        <f t="shared" si="89"/>
        <v/>
      </c>
    </row>
    <row r="1128" spans="1:21" x14ac:dyDescent="0.25">
      <c r="A1128" s="35"/>
      <c r="B1128" s="10"/>
      <c r="C1128" s="11"/>
      <c r="D1128" s="12"/>
      <c r="E1128" s="35"/>
      <c r="F1128" s="17" t="str">
        <f>IF(AND($B1128="", $C1128="", $D1128=""), "", SUM($C$11:$C1128))</f>
        <v/>
      </c>
      <c r="G1128" s="35"/>
      <c r="H1128" s="17" t="str">
        <f t="shared" si="85"/>
        <v/>
      </c>
      <c r="I1128" s="35"/>
      <c r="J1128" s="25" t="str">
        <f t="shared" si="86"/>
        <v/>
      </c>
      <c r="K1128" s="35"/>
      <c r="L1128" s="22" t="str">
        <f t="shared" si="87"/>
        <v/>
      </c>
      <c r="M1128" s="35"/>
      <c r="N1128" s="31" t="str">
        <f>IF($D1128="", "", SUM($D$11:$D1128))</f>
        <v/>
      </c>
      <c r="O1128" s="35"/>
      <c r="P1128" s="17" t="str">
        <f t="shared" si="88"/>
        <v/>
      </c>
      <c r="Q1128" s="35"/>
      <c r="U1128" s="28" t="str">
        <f t="shared" si="89"/>
        <v/>
      </c>
    </row>
    <row r="1129" spans="1:21" x14ac:dyDescent="0.25">
      <c r="A1129" s="35"/>
      <c r="B1129" s="10"/>
      <c r="C1129" s="11"/>
      <c r="D1129" s="12"/>
      <c r="E1129" s="35"/>
      <c r="F1129" s="17" t="str">
        <f>IF(AND($B1129="", $C1129="", $D1129=""), "", SUM($C$11:$C1129))</f>
        <v/>
      </c>
      <c r="G1129" s="35"/>
      <c r="H1129" s="17" t="str">
        <f t="shared" si="85"/>
        <v/>
      </c>
      <c r="I1129" s="35"/>
      <c r="J1129" s="25" t="str">
        <f t="shared" si="86"/>
        <v/>
      </c>
      <c r="K1129" s="35"/>
      <c r="L1129" s="22" t="str">
        <f t="shared" si="87"/>
        <v/>
      </c>
      <c r="M1129" s="35"/>
      <c r="N1129" s="31" t="str">
        <f>IF($D1129="", "", SUM($D$11:$D1129))</f>
        <v/>
      </c>
      <c r="O1129" s="35"/>
      <c r="P1129" s="17" t="str">
        <f t="shared" si="88"/>
        <v/>
      </c>
      <c r="Q1129" s="35"/>
      <c r="U1129" s="28" t="str">
        <f t="shared" si="89"/>
        <v/>
      </c>
    </row>
    <row r="1130" spans="1:21" x14ac:dyDescent="0.25">
      <c r="A1130" s="35"/>
      <c r="B1130" s="10"/>
      <c r="C1130" s="11"/>
      <c r="D1130" s="12"/>
      <c r="E1130" s="35"/>
      <c r="F1130" s="17" t="str">
        <f>IF(AND($B1130="", $C1130="", $D1130=""), "", SUM($C$11:$C1130))</f>
        <v/>
      </c>
      <c r="G1130" s="35"/>
      <c r="H1130" s="17" t="str">
        <f t="shared" si="85"/>
        <v/>
      </c>
      <c r="I1130" s="35"/>
      <c r="J1130" s="25" t="str">
        <f t="shared" si="86"/>
        <v/>
      </c>
      <c r="K1130" s="35"/>
      <c r="L1130" s="22" t="str">
        <f t="shared" si="87"/>
        <v/>
      </c>
      <c r="M1130" s="35"/>
      <c r="N1130" s="31" t="str">
        <f>IF($D1130="", "", SUM($D$11:$D1130))</f>
        <v/>
      </c>
      <c r="O1130" s="35"/>
      <c r="P1130" s="17" t="str">
        <f t="shared" si="88"/>
        <v/>
      </c>
      <c r="Q1130" s="35"/>
      <c r="U1130" s="28" t="str">
        <f t="shared" si="89"/>
        <v/>
      </c>
    </row>
    <row r="1131" spans="1:21" x14ac:dyDescent="0.25">
      <c r="A1131" s="35"/>
      <c r="B1131" s="10"/>
      <c r="C1131" s="11"/>
      <c r="D1131" s="12"/>
      <c r="E1131" s="35"/>
      <c r="F1131" s="17" t="str">
        <f>IF(AND($B1131="", $C1131="", $D1131=""), "", SUM($C$11:$C1131))</f>
        <v/>
      </c>
      <c r="G1131" s="35"/>
      <c r="H1131" s="17" t="str">
        <f t="shared" si="85"/>
        <v/>
      </c>
      <c r="I1131" s="35"/>
      <c r="J1131" s="25" t="str">
        <f t="shared" si="86"/>
        <v/>
      </c>
      <c r="K1131" s="35"/>
      <c r="L1131" s="22" t="str">
        <f t="shared" si="87"/>
        <v/>
      </c>
      <c r="M1131" s="35"/>
      <c r="N1131" s="31" t="str">
        <f>IF($D1131="", "", SUM($D$11:$D1131))</f>
        <v/>
      </c>
      <c r="O1131" s="35"/>
      <c r="P1131" s="17" t="str">
        <f t="shared" si="88"/>
        <v/>
      </c>
      <c r="Q1131" s="35"/>
      <c r="U1131" s="28" t="str">
        <f t="shared" si="89"/>
        <v/>
      </c>
    </row>
    <row r="1132" spans="1:21" x14ac:dyDescent="0.25">
      <c r="A1132" s="35"/>
      <c r="B1132" s="10"/>
      <c r="C1132" s="11"/>
      <c r="D1132" s="12"/>
      <c r="E1132" s="35"/>
      <c r="F1132" s="17" t="str">
        <f>IF(AND($B1132="", $C1132="", $D1132=""), "", SUM($C$11:$C1132))</f>
        <v/>
      </c>
      <c r="G1132" s="35"/>
      <c r="H1132" s="17" t="str">
        <f t="shared" si="85"/>
        <v/>
      </c>
      <c r="I1132" s="35"/>
      <c r="J1132" s="25" t="str">
        <f t="shared" si="86"/>
        <v/>
      </c>
      <c r="K1132" s="35"/>
      <c r="L1132" s="22" t="str">
        <f t="shared" si="87"/>
        <v/>
      </c>
      <c r="M1132" s="35"/>
      <c r="N1132" s="31" t="str">
        <f>IF($D1132="", "", SUM($D$11:$D1132))</f>
        <v/>
      </c>
      <c r="O1132" s="35"/>
      <c r="P1132" s="17" t="str">
        <f t="shared" si="88"/>
        <v/>
      </c>
      <c r="Q1132" s="35"/>
      <c r="U1132" s="28" t="str">
        <f t="shared" si="89"/>
        <v/>
      </c>
    </row>
    <row r="1133" spans="1:21" x14ac:dyDescent="0.25">
      <c r="A1133" s="35"/>
      <c r="B1133" s="10"/>
      <c r="C1133" s="11"/>
      <c r="D1133" s="12"/>
      <c r="E1133" s="35"/>
      <c r="F1133" s="17" t="str">
        <f>IF(AND($B1133="", $C1133="", $D1133=""), "", SUM($C$11:$C1133))</f>
        <v/>
      </c>
      <c r="G1133" s="35"/>
      <c r="H1133" s="17" t="str">
        <f t="shared" si="85"/>
        <v/>
      </c>
      <c r="I1133" s="35"/>
      <c r="J1133" s="25" t="str">
        <f t="shared" si="86"/>
        <v/>
      </c>
      <c r="K1133" s="35"/>
      <c r="L1133" s="22" t="str">
        <f t="shared" si="87"/>
        <v/>
      </c>
      <c r="M1133" s="35"/>
      <c r="N1133" s="31" t="str">
        <f>IF($D1133="", "", SUM($D$11:$D1133))</f>
        <v/>
      </c>
      <c r="O1133" s="35"/>
      <c r="P1133" s="17" t="str">
        <f t="shared" si="88"/>
        <v/>
      </c>
      <c r="Q1133" s="35"/>
      <c r="U1133" s="28" t="str">
        <f t="shared" si="89"/>
        <v/>
      </c>
    </row>
    <row r="1134" spans="1:21" x14ac:dyDescent="0.25">
      <c r="A1134" s="35"/>
      <c r="B1134" s="10"/>
      <c r="C1134" s="11"/>
      <c r="D1134" s="12"/>
      <c r="E1134" s="35"/>
      <c r="F1134" s="17" t="str">
        <f>IF(AND($B1134="", $C1134="", $D1134=""), "", SUM($C$11:$C1134))</f>
        <v/>
      </c>
      <c r="G1134" s="35"/>
      <c r="H1134" s="17" t="str">
        <f t="shared" si="85"/>
        <v/>
      </c>
      <c r="I1134" s="35"/>
      <c r="J1134" s="25" t="str">
        <f t="shared" si="86"/>
        <v/>
      </c>
      <c r="K1134" s="35"/>
      <c r="L1134" s="22" t="str">
        <f t="shared" si="87"/>
        <v/>
      </c>
      <c r="M1134" s="35"/>
      <c r="N1134" s="31" t="str">
        <f>IF($D1134="", "", SUM($D$11:$D1134))</f>
        <v/>
      </c>
      <c r="O1134" s="35"/>
      <c r="P1134" s="17" t="str">
        <f t="shared" si="88"/>
        <v/>
      </c>
      <c r="Q1134" s="35"/>
      <c r="U1134" s="28" t="str">
        <f t="shared" si="89"/>
        <v/>
      </c>
    </row>
    <row r="1135" spans="1:21" x14ac:dyDescent="0.25">
      <c r="A1135" s="35"/>
      <c r="B1135" s="10"/>
      <c r="C1135" s="11"/>
      <c r="D1135" s="12"/>
      <c r="E1135" s="35"/>
      <c r="F1135" s="17" t="str">
        <f>IF(AND($B1135="", $C1135="", $D1135=""), "", SUM($C$11:$C1135))</f>
        <v/>
      </c>
      <c r="G1135" s="35"/>
      <c r="H1135" s="17" t="str">
        <f t="shared" si="85"/>
        <v/>
      </c>
      <c r="I1135" s="35"/>
      <c r="J1135" s="25" t="str">
        <f t="shared" si="86"/>
        <v/>
      </c>
      <c r="K1135" s="35"/>
      <c r="L1135" s="22" t="str">
        <f t="shared" si="87"/>
        <v/>
      </c>
      <c r="M1135" s="35"/>
      <c r="N1135" s="31" t="str">
        <f>IF($D1135="", "", SUM($D$11:$D1135))</f>
        <v/>
      </c>
      <c r="O1135" s="35"/>
      <c r="P1135" s="17" t="str">
        <f t="shared" si="88"/>
        <v/>
      </c>
      <c r="Q1135" s="35"/>
      <c r="U1135" s="28" t="str">
        <f t="shared" si="89"/>
        <v/>
      </c>
    </row>
    <row r="1136" spans="1:21" x14ac:dyDescent="0.25">
      <c r="A1136" s="35"/>
      <c r="B1136" s="10"/>
      <c r="C1136" s="11"/>
      <c r="D1136" s="12"/>
      <c r="E1136" s="35"/>
      <c r="F1136" s="17" t="str">
        <f>IF(AND($B1136="", $C1136="", $D1136=""), "", SUM($C$11:$C1136))</f>
        <v/>
      </c>
      <c r="G1136" s="35"/>
      <c r="H1136" s="17" t="str">
        <f t="shared" si="85"/>
        <v/>
      </c>
      <c r="I1136" s="35"/>
      <c r="J1136" s="25" t="str">
        <f t="shared" si="86"/>
        <v/>
      </c>
      <c r="K1136" s="35"/>
      <c r="L1136" s="22" t="str">
        <f t="shared" si="87"/>
        <v/>
      </c>
      <c r="M1136" s="35"/>
      <c r="N1136" s="31" t="str">
        <f>IF($D1136="", "", SUM($D$11:$D1136))</f>
        <v/>
      </c>
      <c r="O1136" s="35"/>
      <c r="P1136" s="17" t="str">
        <f t="shared" si="88"/>
        <v/>
      </c>
      <c r="Q1136" s="35"/>
      <c r="U1136" s="28" t="str">
        <f t="shared" si="89"/>
        <v/>
      </c>
    </row>
    <row r="1137" spans="1:21" x14ac:dyDescent="0.25">
      <c r="A1137" s="35"/>
      <c r="B1137" s="10"/>
      <c r="C1137" s="11"/>
      <c r="D1137" s="12"/>
      <c r="E1137" s="35"/>
      <c r="F1137" s="17" t="str">
        <f>IF(AND($B1137="", $C1137="", $D1137=""), "", SUM($C$11:$C1137))</f>
        <v/>
      </c>
      <c r="G1137" s="35"/>
      <c r="H1137" s="17" t="str">
        <f t="shared" si="85"/>
        <v/>
      </c>
      <c r="I1137" s="35"/>
      <c r="J1137" s="25" t="str">
        <f t="shared" si="86"/>
        <v/>
      </c>
      <c r="K1137" s="35"/>
      <c r="L1137" s="22" t="str">
        <f t="shared" si="87"/>
        <v/>
      </c>
      <c r="M1137" s="35"/>
      <c r="N1137" s="31" t="str">
        <f>IF($D1137="", "", SUM($D$11:$D1137))</f>
        <v/>
      </c>
      <c r="O1137" s="35"/>
      <c r="P1137" s="17" t="str">
        <f t="shared" si="88"/>
        <v/>
      </c>
      <c r="Q1137" s="35"/>
      <c r="U1137" s="28" t="str">
        <f t="shared" si="89"/>
        <v/>
      </c>
    </row>
    <row r="1138" spans="1:21" x14ac:dyDescent="0.25">
      <c r="A1138" s="35"/>
      <c r="B1138" s="10"/>
      <c r="C1138" s="11"/>
      <c r="D1138" s="12"/>
      <c r="E1138" s="35"/>
      <c r="F1138" s="17" t="str">
        <f>IF(AND($B1138="", $C1138="", $D1138=""), "", SUM($C$11:$C1138))</f>
        <v/>
      </c>
      <c r="G1138" s="35"/>
      <c r="H1138" s="17" t="str">
        <f t="shared" si="85"/>
        <v/>
      </c>
      <c r="I1138" s="35"/>
      <c r="J1138" s="25" t="str">
        <f t="shared" si="86"/>
        <v/>
      </c>
      <c r="K1138" s="35"/>
      <c r="L1138" s="22" t="str">
        <f t="shared" si="87"/>
        <v/>
      </c>
      <c r="M1138" s="35"/>
      <c r="N1138" s="31" t="str">
        <f>IF($D1138="", "", SUM($D$11:$D1138))</f>
        <v/>
      </c>
      <c r="O1138" s="35"/>
      <c r="P1138" s="17" t="str">
        <f t="shared" si="88"/>
        <v/>
      </c>
      <c r="Q1138" s="35"/>
      <c r="U1138" s="28" t="str">
        <f t="shared" si="89"/>
        <v/>
      </c>
    </row>
    <row r="1139" spans="1:21" x14ac:dyDescent="0.25">
      <c r="A1139" s="35"/>
      <c r="B1139" s="10"/>
      <c r="C1139" s="11"/>
      <c r="D1139" s="12"/>
      <c r="E1139" s="35"/>
      <c r="F1139" s="17" t="str">
        <f>IF(AND($B1139="", $C1139="", $D1139=""), "", SUM($C$11:$C1139))</f>
        <v/>
      </c>
      <c r="G1139" s="35"/>
      <c r="H1139" s="17" t="str">
        <f t="shared" si="85"/>
        <v/>
      </c>
      <c r="I1139" s="35"/>
      <c r="J1139" s="25" t="str">
        <f t="shared" si="86"/>
        <v/>
      </c>
      <c r="K1139" s="35"/>
      <c r="L1139" s="22" t="str">
        <f t="shared" si="87"/>
        <v/>
      </c>
      <c r="M1139" s="35"/>
      <c r="N1139" s="31" t="str">
        <f>IF($D1139="", "", SUM($D$11:$D1139))</f>
        <v/>
      </c>
      <c r="O1139" s="35"/>
      <c r="P1139" s="17" t="str">
        <f t="shared" si="88"/>
        <v/>
      </c>
      <c r="Q1139" s="35"/>
      <c r="U1139" s="28" t="str">
        <f t="shared" si="89"/>
        <v/>
      </c>
    </row>
    <row r="1140" spans="1:21" x14ac:dyDescent="0.25">
      <c r="A1140" s="35"/>
      <c r="B1140" s="10"/>
      <c r="C1140" s="11"/>
      <c r="D1140" s="12"/>
      <c r="E1140" s="35"/>
      <c r="F1140" s="17" t="str">
        <f>IF(AND($B1140="", $C1140="", $D1140=""), "", SUM($C$11:$C1140))</f>
        <v/>
      </c>
      <c r="G1140" s="35"/>
      <c r="H1140" s="17" t="str">
        <f t="shared" si="85"/>
        <v/>
      </c>
      <c r="I1140" s="35"/>
      <c r="J1140" s="25" t="str">
        <f t="shared" si="86"/>
        <v/>
      </c>
      <c r="K1140" s="35"/>
      <c r="L1140" s="22" t="str">
        <f t="shared" si="87"/>
        <v/>
      </c>
      <c r="M1140" s="35"/>
      <c r="N1140" s="31" t="str">
        <f>IF($D1140="", "", SUM($D$11:$D1140))</f>
        <v/>
      </c>
      <c r="O1140" s="35"/>
      <c r="P1140" s="17" t="str">
        <f t="shared" si="88"/>
        <v/>
      </c>
      <c r="Q1140" s="35"/>
      <c r="U1140" s="28" t="str">
        <f t="shared" si="89"/>
        <v/>
      </c>
    </row>
    <row r="1141" spans="1:21" x14ac:dyDescent="0.25">
      <c r="A1141" s="35"/>
      <c r="B1141" s="10"/>
      <c r="C1141" s="11"/>
      <c r="D1141" s="12"/>
      <c r="E1141" s="35"/>
      <c r="F1141" s="17" t="str">
        <f>IF(AND($B1141="", $C1141="", $D1141=""), "", SUM($C$11:$C1141))</f>
        <v/>
      </c>
      <c r="G1141" s="35"/>
      <c r="H1141" s="17" t="str">
        <f t="shared" si="85"/>
        <v/>
      </c>
      <c r="I1141" s="35"/>
      <c r="J1141" s="25" t="str">
        <f t="shared" si="86"/>
        <v/>
      </c>
      <c r="K1141" s="35"/>
      <c r="L1141" s="22" t="str">
        <f t="shared" si="87"/>
        <v/>
      </c>
      <c r="M1141" s="35"/>
      <c r="N1141" s="31" t="str">
        <f>IF($D1141="", "", SUM($D$11:$D1141))</f>
        <v/>
      </c>
      <c r="O1141" s="35"/>
      <c r="P1141" s="17" t="str">
        <f t="shared" si="88"/>
        <v/>
      </c>
      <c r="Q1141" s="35"/>
      <c r="U1141" s="28" t="str">
        <f t="shared" si="89"/>
        <v/>
      </c>
    </row>
    <row r="1142" spans="1:21" x14ac:dyDescent="0.25">
      <c r="A1142" s="35"/>
      <c r="B1142" s="10"/>
      <c r="C1142" s="11"/>
      <c r="D1142" s="12"/>
      <c r="E1142" s="35"/>
      <c r="F1142" s="17" t="str">
        <f>IF(AND($B1142="", $C1142="", $D1142=""), "", SUM($C$11:$C1142))</f>
        <v/>
      </c>
      <c r="G1142" s="35"/>
      <c r="H1142" s="17" t="str">
        <f t="shared" si="85"/>
        <v/>
      </c>
      <c r="I1142" s="35"/>
      <c r="J1142" s="25" t="str">
        <f t="shared" si="86"/>
        <v/>
      </c>
      <c r="K1142" s="35"/>
      <c r="L1142" s="22" t="str">
        <f t="shared" si="87"/>
        <v/>
      </c>
      <c r="M1142" s="35"/>
      <c r="N1142" s="31" t="str">
        <f>IF($D1142="", "", SUM($D$11:$D1142))</f>
        <v/>
      </c>
      <c r="O1142" s="35"/>
      <c r="P1142" s="17" t="str">
        <f t="shared" si="88"/>
        <v/>
      </c>
      <c r="Q1142" s="35"/>
      <c r="U1142" s="28" t="str">
        <f t="shared" si="89"/>
        <v/>
      </c>
    </row>
    <row r="1143" spans="1:21" x14ac:dyDescent="0.25">
      <c r="A1143" s="35"/>
      <c r="B1143" s="10"/>
      <c r="C1143" s="11"/>
      <c r="D1143" s="12"/>
      <c r="E1143" s="35"/>
      <c r="F1143" s="17" t="str">
        <f>IF(AND($B1143="", $C1143="", $D1143=""), "", SUM($C$11:$C1143))</f>
        <v/>
      </c>
      <c r="G1143" s="35"/>
      <c r="H1143" s="17" t="str">
        <f t="shared" si="85"/>
        <v/>
      </c>
      <c r="I1143" s="35"/>
      <c r="J1143" s="25" t="str">
        <f t="shared" si="86"/>
        <v/>
      </c>
      <c r="K1143" s="35"/>
      <c r="L1143" s="22" t="str">
        <f t="shared" si="87"/>
        <v/>
      </c>
      <c r="M1143" s="35"/>
      <c r="N1143" s="31" t="str">
        <f>IF($D1143="", "", SUM($D$11:$D1143))</f>
        <v/>
      </c>
      <c r="O1143" s="35"/>
      <c r="P1143" s="17" t="str">
        <f t="shared" si="88"/>
        <v/>
      </c>
      <c r="Q1143" s="35"/>
      <c r="U1143" s="28" t="str">
        <f t="shared" si="89"/>
        <v/>
      </c>
    </row>
    <row r="1144" spans="1:21" x14ac:dyDescent="0.25">
      <c r="A1144" s="35"/>
      <c r="B1144" s="10"/>
      <c r="C1144" s="11"/>
      <c r="D1144" s="12"/>
      <c r="E1144" s="35"/>
      <c r="F1144" s="17" t="str">
        <f>IF(AND($B1144="", $C1144="", $D1144=""), "", SUM($C$11:$C1144))</f>
        <v/>
      </c>
      <c r="G1144" s="35"/>
      <c r="H1144" s="17" t="str">
        <f t="shared" si="85"/>
        <v/>
      </c>
      <c r="I1144" s="35"/>
      <c r="J1144" s="25" t="str">
        <f t="shared" si="86"/>
        <v/>
      </c>
      <c r="K1144" s="35"/>
      <c r="L1144" s="22" t="str">
        <f t="shared" si="87"/>
        <v/>
      </c>
      <c r="M1144" s="35"/>
      <c r="N1144" s="31" t="str">
        <f>IF($D1144="", "", SUM($D$11:$D1144))</f>
        <v/>
      </c>
      <c r="O1144" s="35"/>
      <c r="P1144" s="17" t="str">
        <f t="shared" si="88"/>
        <v/>
      </c>
      <c r="Q1144" s="35"/>
      <c r="U1144" s="28" t="str">
        <f t="shared" si="89"/>
        <v/>
      </c>
    </row>
    <row r="1145" spans="1:21" x14ac:dyDescent="0.25">
      <c r="A1145" s="35"/>
      <c r="B1145" s="10"/>
      <c r="C1145" s="11"/>
      <c r="D1145" s="12"/>
      <c r="E1145" s="35"/>
      <c r="F1145" s="17" t="str">
        <f>IF(AND($B1145="", $C1145="", $D1145=""), "", SUM($C$11:$C1145))</f>
        <v/>
      </c>
      <c r="G1145" s="35"/>
      <c r="H1145" s="17" t="str">
        <f t="shared" si="85"/>
        <v/>
      </c>
      <c r="I1145" s="35"/>
      <c r="J1145" s="25" t="str">
        <f t="shared" si="86"/>
        <v/>
      </c>
      <c r="K1145" s="35"/>
      <c r="L1145" s="22" t="str">
        <f t="shared" si="87"/>
        <v/>
      </c>
      <c r="M1145" s="35"/>
      <c r="N1145" s="31" t="str">
        <f>IF($D1145="", "", SUM($D$11:$D1145))</f>
        <v/>
      </c>
      <c r="O1145" s="35"/>
      <c r="P1145" s="17" t="str">
        <f t="shared" si="88"/>
        <v/>
      </c>
      <c r="Q1145" s="35"/>
      <c r="U1145" s="28" t="str">
        <f t="shared" si="89"/>
        <v/>
      </c>
    </row>
    <row r="1146" spans="1:21" x14ac:dyDescent="0.25">
      <c r="A1146" s="35"/>
      <c r="B1146" s="10"/>
      <c r="C1146" s="11"/>
      <c r="D1146" s="12"/>
      <c r="E1146" s="35"/>
      <c r="F1146" s="17" t="str">
        <f>IF(AND($B1146="", $C1146="", $D1146=""), "", SUM($C$11:$C1146))</f>
        <v/>
      </c>
      <c r="G1146" s="35"/>
      <c r="H1146" s="17" t="str">
        <f t="shared" si="85"/>
        <v/>
      </c>
      <c r="I1146" s="35"/>
      <c r="J1146" s="25" t="str">
        <f t="shared" si="86"/>
        <v/>
      </c>
      <c r="K1146" s="35"/>
      <c r="L1146" s="22" t="str">
        <f t="shared" si="87"/>
        <v/>
      </c>
      <c r="M1146" s="35"/>
      <c r="N1146" s="31" t="str">
        <f>IF($D1146="", "", SUM($D$11:$D1146))</f>
        <v/>
      </c>
      <c r="O1146" s="35"/>
      <c r="P1146" s="17" t="str">
        <f t="shared" si="88"/>
        <v/>
      </c>
      <c r="Q1146" s="35"/>
      <c r="U1146" s="28" t="str">
        <f t="shared" si="89"/>
        <v/>
      </c>
    </row>
    <row r="1147" spans="1:21" x14ac:dyDescent="0.25">
      <c r="A1147" s="35"/>
      <c r="B1147" s="10"/>
      <c r="C1147" s="11"/>
      <c r="D1147" s="12"/>
      <c r="E1147" s="35"/>
      <c r="F1147" s="17" t="str">
        <f>IF(AND($B1147="", $C1147="", $D1147=""), "", SUM($C$11:$C1147))</f>
        <v/>
      </c>
      <c r="G1147" s="35"/>
      <c r="H1147" s="17" t="str">
        <f t="shared" si="85"/>
        <v/>
      </c>
      <c r="I1147" s="35"/>
      <c r="J1147" s="25" t="str">
        <f t="shared" si="86"/>
        <v/>
      </c>
      <c r="K1147" s="35"/>
      <c r="L1147" s="22" t="str">
        <f t="shared" si="87"/>
        <v/>
      </c>
      <c r="M1147" s="35"/>
      <c r="N1147" s="31" t="str">
        <f>IF($D1147="", "", SUM($D$11:$D1147))</f>
        <v/>
      </c>
      <c r="O1147" s="35"/>
      <c r="P1147" s="17" t="str">
        <f t="shared" si="88"/>
        <v/>
      </c>
      <c r="Q1147" s="35"/>
      <c r="U1147" s="28" t="str">
        <f t="shared" si="89"/>
        <v/>
      </c>
    </row>
    <row r="1148" spans="1:21" x14ac:dyDescent="0.25">
      <c r="A1148" s="35"/>
      <c r="B1148" s="10"/>
      <c r="C1148" s="11"/>
      <c r="D1148" s="12"/>
      <c r="E1148" s="35"/>
      <c r="F1148" s="17" t="str">
        <f>IF(AND($B1148="", $C1148="", $D1148=""), "", SUM($C$11:$C1148))</f>
        <v/>
      </c>
      <c r="G1148" s="35"/>
      <c r="H1148" s="17" t="str">
        <f t="shared" si="85"/>
        <v/>
      </c>
      <c r="I1148" s="35"/>
      <c r="J1148" s="25" t="str">
        <f t="shared" si="86"/>
        <v/>
      </c>
      <c r="K1148" s="35"/>
      <c r="L1148" s="22" t="str">
        <f t="shared" si="87"/>
        <v/>
      </c>
      <c r="M1148" s="35"/>
      <c r="N1148" s="31" t="str">
        <f>IF($D1148="", "", SUM($D$11:$D1148))</f>
        <v/>
      </c>
      <c r="O1148" s="35"/>
      <c r="P1148" s="17" t="str">
        <f t="shared" si="88"/>
        <v/>
      </c>
      <c r="Q1148" s="35"/>
      <c r="U1148" s="28" t="str">
        <f t="shared" si="89"/>
        <v/>
      </c>
    </row>
    <row r="1149" spans="1:21" x14ac:dyDescent="0.25">
      <c r="A1149" s="35"/>
      <c r="B1149" s="10"/>
      <c r="C1149" s="11"/>
      <c r="D1149" s="12"/>
      <c r="E1149" s="35"/>
      <c r="F1149" s="17" t="str">
        <f>IF(AND($B1149="", $C1149="", $D1149=""), "", SUM($C$11:$C1149))</f>
        <v/>
      </c>
      <c r="G1149" s="35"/>
      <c r="H1149" s="17" t="str">
        <f t="shared" si="85"/>
        <v/>
      </c>
      <c r="I1149" s="35"/>
      <c r="J1149" s="25" t="str">
        <f t="shared" si="86"/>
        <v/>
      </c>
      <c r="K1149" s="35"/>
      <c r="L1149" s="22" t="str">
        <f t="shared" si="87"/>
        <v/>
      </c>
      <c r="M1149" s="35"/>
      <c r="N1149" s="31" t="str">
        <f>IF($D1149="", "", SUM($D$11:$D1149))</f>
        <v/>
      </c>
      <c r="O1149" s="35"/>
      <c r="P1149" s="17" t="str">
        <f t="shared" si="88"/>
        <v/>
      </c>
      <c r="Q1149" s="35"/>
      <c r="U1149" s="28" t="str">
        <f t="shared" si="89"/>
        <v/>
      </c>
    </row>
    <row r="1150" spans="1:21" x14ac:dyDescent="0.25">
      <c r="A1150" s="35"/>
      <c r="B1150" s="10"/>
      <c r="C1150" s="11"/>
      <c r="D1150" s="12"/>
      <c r="E1150" s="35"/>
      <c r="F1150" s="17" t="str">
        <f>IF(AND($B1150="", $C1150="", $D1150=""), "", SUM($C$11:$C1150))</f>
        <v/>
      </c>
      <c r="G1150" s="35"/>
      <c r="H1150" s="17" t="str">
        <f t="shared" si="85"/>
        <v/>
      </c>
      <c r="I1150" s="35"/>
      <c r="J1150" s="25" t="str">
        <f t="shared" si="86"/>
        <v/>
      </c>
      <c r="K1150" s="35"/>
      <c r="L1150" s="22" t="str">
        <f t="shared" si="87"/>
        <v/>
      </c>
      <c r="M1150" s="35"/>
      <c r="N1150" s="31" t="str">
        <f>IF($D1150="", "", SUM($D$11:$D1150))</f>
        <v/>
      </c>
      <c r="O1150" s="35"/>
      <c r="P1150" s="17" t="str">
        <f t="shared" si="88"/>
        <v/>
      </c>
      <c r="Q1150" s="35"/>
      <c r="U1150" s="28" t="str">
        <f t="shared" si="89"/>
        <v/>
      </c>
    </row>
    <row r="1151" spans="1:21" x14ac:dyDescent="0.25">
      <c r="A1151" s="35"/>
      <c r="B1151" s="10"/>
      <c r="C1151" s="11"/>
      <c r="D1151" s="12"/>
      <c r="E1151" s="35"/>
      <c r="F1151" s="17" t="str">
        <f>IF(AND($B1151="", $C1151="", $D1151=""), "", SUM($C$11:$C1151))</f>
        <v/>
      </c>
      <c r="G1151" s="35"/>
      <c r="H1151" s="17" t="str">
        <f t="shared" si="85"/>
        <v/>
      </c>
      <c r="I1151" s="35"/>
      <c r="J1151" s="25" t="str">
        <f t="shared" si="86"/>
        <v/>
      </c>
      <c r="K1151" s="35"/>
      <c r="L1151" s="22" t="str">
        <f t="shared" si="87"/>
        <v/>
      </c>
      <c r="M1151" s="35"/>
      <c r="N1151" s="31" t="str">
        <f>IF($D1151="", "", SUM($D$11:$D1151))</f>
        <v/>
      </c>
      <c r="O1151" s="35"/>
      <c r="P1151" s="17" t="str">
        <f t="shared" si="88"/>
        <v/>
      </c>
      <c r="Q1151" s="35"/>
      <c r="U1151" s="28" t="str">
        <f t="shared" si="89"/>
        <v/>
      </c>
    </row>
    <row r="1152" spans="1:21" x14ac:dyDescent="0.25">
      <c r="A1152" s="35"/>
      <c r="B1152" s="10"/>
      <c r="C1152" s="11"/>
      <c r="D1152" s="12"/>
      <c r="E1152" s="35"/>
      <c r="F1152" s="17" t="str">
        <f>IF(AND($B1152="", $C1152="", $D1152=""), "", SUM($C$11:$C1152))</f>
        <v/>
      </c>
      <c r="G1152" s="35"/>
      <c r="H1152" s="17" t="str">
        <f t="shared" si="85"/>
        <v/>
      </c>
      <c r="I1152" s="35"/>
      <c r="J1152" s="25" t="str">
        <f t="shared" si="86"/>
        <v/>
      </c>
      <c r="K1152" s="35"/>
      <c r="L1152" s="22" t="str">
        <f t="shared" si="87"/>
        <v/>
      </c>
      <c r="M1152" s="35"/>
      <c r="N1152" s="31" t="str">
        <f>IF($D1152="", "", SUM($D$11:$D1152))</f>
        <v/>
      </c>
      <c r="O1152" s="35"/>
      <c r="P1152" s="17" t="str">
        <f t="shared" si="88"/>
        <v/>
      </c>
      <c r="Q1152" s="35"/>
      <c r="U1152" s="28" t="str">
        <f t="shared" si="89"/>
        <v/>
      </c>
    </row>
    <row r="1153" spans="1:21" x14ac:dyDescent="0.25">
      <c r="A1153" s="35"/>
      <c r="B1153" s="10"/>
      <c r="C1153" s="11"/>
      <c r="D1153" s="12"/>
      <c r="E1153" s="35"/>
      <c r="F1153" s="17" t="str">
        <f>IF(AND($B1153="", $C1153="", $D1153=""), "", SUM($C$11:$C1153))</f>
        <v/>
      </c>
      <c r="G1153" s="35"/>
      <c r="H1153" s="17" t="str">
        <f t="shared" si="85"/>
        <v/>
      </c>
      <c r="I1153" s="35"/>
      <c r="J1153" s="25" t="str">
        <f t="shared" si="86"/>
        <v/>
      </c>
      <c r="K1153" s="35"/>
      <c r="L1153" s="22" t="str">
        <f t="shared" si="87"/>
        <v/>
      </c>
      <c r="M1153" s="35"/>
      <c r="N1153" s="31" t="str">
        <f>IF($D1153="", "", SUM($D$11:$D1153))</f>
        <v/>
      </c>
      <c r="O1153" s="35"/>
      <c r="P1153" s="17" t="str">
        <f t="shared" si="88"/>
        <v/>
      </c>
      <c r="Q1153" s="35"/>
      <c r="U1153" s="28" t="str">
        <f t="shared" si="89"/>
        <v/>
      </c>
    </row>
    <row r="1154" spans="1:21" x14ac:dyDescent="0.25">
      <c r="A1154" s="35"/>
      <c r="B1154" s="10"/>
      <c r="C1154" s="11"/>
      <c r="D1154" s="12"/>
      <c r="E1154" s="35"/>
      <c r="F1154" s="17" t="str">
        <f>IF(AND($B1154="", $C1154="", $D1154=""), "", SUM($C$11:$C1154))</f>
        <v/>
      </c>
      <c r="G1154" s="35"/>
      <c r="H1154" s="17" t="str">
        <f t="shared" si="85"/>
        <v/>
      </c>
      <c r="I1154" s="35"/>
      <c r="J1154" s="25" t="str">
        <f t="shared" si="86"/>
        <v/>
      </c>
      <c r="K1154" s="35"/>
      <c r="L1154" s="22" t="str">
        <f t="shared" si="87"/>
        <v/>
      </c>
      <c r="M1154" s="35"/>
      <c r="N1154" s="31" t="str">
        <f>IF($D1154="", "", SUM($D$11:$D1154))</f>
        <v/>
      </c>
      <c r="O1154" s="35"/>
      <c r="P1154" s="17" t="str">
        <f t="shared" si="88"/>
        <v/>
      </c>
      <c r="Q1154" s="35"/>
      <c r="U1154" s="28" t="str">
        <f t="shared" si="89"/>
        <v/>
      </c>
    </row>
    <row r="1155" spans="1:21" x14ac:dyDescent="0.25">
      <c r="A1155" s="35"/>
      <c r="B1155" s="10"/>
      <c r="C1155" s="11"/>
      <c r="D1155" s="12"/>
      <c r="E1155" s="35"/>
      <c r="F1155" s="17" t="str">
        <f>IF(AND($B1155="", $C1155="", $D1155=""), "", SUM($C$11:$C1155))</f>
        <v/>
      </c>
      <c r="G1155" s="35"/>
      <c r="H1155" s="17" t="str">
        <f t="shared" si="85"/>
        <v/>
      </c>
      <c r="I1155" s="35"/>
      <c r="J1155" s="25" t="str">
        <f t="shared" si="86"/>
        <v/>
      </c>
      <c r="K1155" s="35"/>
      <c r="L1155" s="22" t="str">
        <f t="shared" si="87"/>
        <v/>
      </c>
      <c r="M1155" s="35"/>
      <c r="N1155" s="31" t="str">
        <f>IF($D1155="", "", SUM($D$11:$D1155))</f>
        <v/>
      </c>
      <c r="O1155" s="35"/>
      <c r="P1155" s="17" t="str">
        <f t="shared" si="88"/>
        <v/>
      </c>
      <c r="Q1155" s="35"/>
      <c r="U1155" s="28" t="str">
        <f t="shared" si="89"/>
        <v/>
      </c>
    </row>
    <row r="1156" spans="1:21" x14ac:dyDescent="0.25">
      <c r="A1156" s="35"/>
      <c r="B1156" s="10"/>
      <c r="C1156" s="11"/>
      <c r="D1156" s="12"/>
      <c r="E1156" s="35"/>
      <c r="F1156" s="17" t="str">
        <f>IF(AND($B1156="", $C1156="", $D1156=""), "", SUM($C$11:$C1156))</f>
        <v/>
      </c>
      <c r="G1156" s="35"/>
      <c r="H1156" s="17" t="str">
        <f t="shared" si="85"/>
        <v/>
      </c>
      <c r="I1156" s="35"/>
      <c r="J1156" s="25" t="str">
        <f t="shared" si="86"/>
        <v/>
      </c>
      <c r="K1156" s="35"/>
      <c r="L1156" s="22" t="str">
        <f t="shared" si="87"/>
        <v/>
      </c>
      <c r="M1156" s="35"/>
      <c r="N1156" s="31" t="str">
        <f>IF($D1156="", "", SUM($D$11:$D1156))</f>
        <v/>
      </c>
      <c r="O1156" s="35"/>
      <c r="P1156" s="17" t="str">
        <f t="shared" si="88"/>
        <v/>
      </c>
      <c r="Q1156" s="35"/>
      <c r="U1156" s="28" t="str">
        <f t="shared" si="89"/>
        <v/>
      </c>
    </row>
    <row r="1157" spans="1:21" x14ac:dyDescent="0.25">
      <c r="A1157" s="35"/>
      <c r="B1157" s="10"/>
      <c r="C1157" s="11"/>
      <c r="D1157" s="12"/>
      <c r="E1157" s="35"/>
      <c r="F1157" s="17" t="str">
        <f>IF(AND($B1157="", $C1157="", $D1157=""), "", SUM($C$11:$C1157))</f>
        <v/>
      </c>
      <c r="G1157" s="35"/>
      <c r="H1157" s="17" t="str">
        <f t="shared" si="85"/>
        <v/>
      </c>
      <c r="I1157" s="35"/>
      <c r="J1157" s="25" t="str">
        <f t="shared" si="86"/>
        <v/>
      </c>
      <c r="K1157" s="35"/>
      <c r="L1157" s="22" t="str">
        <f t="shared" si="87"/>
        <v/>
      </c>
      <c r="M1157" s="35"/>
      <c r="N1157" s="31" t="str">
        <f>IF($D1157="", "", SUM($D$11:$D1157))</f>
        <v/>
      </c>
      <c r="O1157" s="35"/>
      <c r="P1157" s="17" t="str">
        <f t="shared" si="88"/>
        <v/>
      </c>
      <c r="Q1157" s="35"/>
      <c r="U1157" s="28" t="str">
        <f t="shared" si="89"/>
        <v/>
      </c>
    </row>
    <row r="1158" spans="1:21" x14ac:dyDescent="0.25">
      <c r="A1158" s="35"/>
      <c r="B1158" s="10"/>
      <c r="C1158" s="11"/>
      <c r="D1158" s="12"/>
      <c r="E1158" s="35"/>
      <c r="F1158" s="17" t="str">
        <f>IF(AND($B1158="", $C1158="", $D1158=""), "", SUM($C$11:$C1158))</f>
        <v/>
      </c>
      <c r="G1158" s="35"/>
      <c r="H1158" s="17" t="str">
        <f t="shared" si="85"/>
        <v/>
      </c>
      <c r="I1158" s="35"/>
      <c r="J1158" s="25" t="str">
        <f t="shared" si="86"/>
        <v/>
      </c>
      <c r="K1158" s="35"/>
      <c r="L1158" s="22" t="str">
        <f t="shared" si="87"/>
        <v/>
      </c>
      <c r="M1158" s="35"/>
      <c r="N1158" s="31" t="str">
        <f>IF($D1158="", "", SUM($D$11:$D1158))</f>
        <v/>
      </c>
      <c r="O1158" s="35"/>
      <c r="P1158" s="17" t="str">
        <f t="shared" si="88"/>
        <v/>
      </c>
      <c r="Q1158" s="35"/>
      <c r="U1158" s="28" t="str">
        <f t="shared" si="89"/>
        <v/>
      </c>
    </row>
    <row r="1159" spans="1:21" x14ac:dyDescent="0.25">
      <c r="A1159" s="35"/>
      <c r="B1159" s="10"/>
      <c r="C1159" s="11"/>
      <c r="D1159" s="12"/>
      <c r="E1159" s="35"/>
      <c r="F1159" s="17" t="str">
        <f>IF(AND($B1159="", $C1159="", $D1159=""), "", SUM($C$11:$C1159))</f>
        <v/>
      </c>
      <c r="G1159" s="35"/>
      <c r="H1159" s="17" t="str">
        <f t="shared" si="85"/>
        <v/>
      </c>
      <c r="I1159" s="35"/>
      <c r="J1159" s="25" t="str">
        <f t="shared" si="86"/>
        <v/>
      </c>
      <c r="K1159" s="35"/>
      <c r="L1159" s="22" t="str">
        <f t="shared" si="87"/>
        <v/>
      </c>
      <c r="M1159" s="35"/>
      <c r="N1159" s="31" t="str">
        <f>IF($D1159="", "", SUM($D$11:$D1159))</f>
        <v/>
      </c>
      <c r="O1159" s="35"/>
      <c r="P1159" s="17" t="str">
        <f t="shared" si="88"/>
        <v/>
      </c>
      <c r="Q1159" s="35"/>
      <c r="U1159" s="28" t="str">
        <f t="shared" si="89"/>
        <v/>
      </c>
    </row>
    <row r="1160" spans="1:21" x14ac:dyDescent="0.25">
      <c r="A1160" s="35"/>
      <c r="B1160" s="10"/>
      <c r="C1160" s="11"/>
      <c r="D1160" s="12"/>
      <c r="E1160" s="35"/>
      <c r="F1160" s="17" t="str">
        <f>IF(AND($B1160="", $C1160="", $D1160=""), "", SUM($C$11:$C1160))</f>
        <v/>
      </c>
      <c r="G1160" s="35"/>
      <c r="H1160" s="17" t="str">
        <f t="shared" si="85"/>
        <v/>
      </c>
      <c r="I1160" s="35"/>
      <c r="J1160" s="25" t="str">
        <f t="shared" si="86"/>
        <v/>
      </c>
      <c r="K1160" s="35"/>
      <c r="L1160" s="22" t="str">
        <f t="shared" si="87"/>
        <v/>
      </c>
      <c r="M1160" s="35"/>
      <c r="N1160" s="31" t="str">
        <f>IF($D1160="", "", SUM($D$11:$D1160))</f>
        <v/>
      </c>
      <c r="O1160" s="35"/>
      <c r="P1160" s="17" t="str">
        <f t="shared" si="88"/>
        <v/>
      </c>
      <c r="Q1160" s="35"/>
      <c r="U1160" s="28" t="str">
        <f t="shared" si="89"/>
        <v/>
      </c>
    </row>
    <row r="1161" spans="1:21" x14ac:dyDescent="0.25">
      <c r="A1161" s="35"/>
      <c r="B1161" s="10"/>
      <c r="C1161" s="11"/>
      <c r="D1161" s="12"/>
      <c r="E1161" s="35"/>
      <c r="F1161" s="17" t="str">
        <f>IF(AND($B1161="", $C1161="", $D1161=""), "", SUM($C$11:$C1161))</f>
        <v/>
      </c>
      <c r="G1161" s="35"/>
      <c r="H1161" s="17" t="str">
        <f t="shared" si="85"/>
        <v/>
      </c>
      <c r="I1161" s="35"/>
      <c r="J1161" s="25" t="str">
        <f t="shared" si="86"/>
        <v/>
      </c>
      <c r="K1161" s="35"/>
      <c r="L1161" s="22" t="str">
        <f t="shared" si="87"/>
        <v/>
      </c>
      <c r="M1161" s="35"/>
      <c r="N1161" s="31" t="str">
        <f>IF($D1161="", "", SUM($D$11:$D1161))</f>
        <v/>
      </c>
      <c r="O1161" s="35"/>
      <c r="P1161" s="17" t="str">
        <f t="shared" si="88"/>
        <v/>
      </c>
      <c r="Q1161" s="35"/>
      <c r="U1161" s="28" t="str">
        <f t="shared" si="89"/>
        <v/>
      </c>
    </row>
    <row r="1162" spans="1:21" x14ac:dyDescent="0.25">
      <c r="A1162" s="35"/>
      <c r="B1162" s="10"/>
      <c r="C1162" s="11"/>
      <c r="D1162" s="12"/>
      <c r="E1162" s="35"/>
      <c r="F1162" s="17" t="str">
        <f>IF(AND($B1162="", $C1162="", $D1162=""), "", SUM($C$11:$C1162))</f>
        <v/>
      </c>
      <c r="G1162" s="35"/>
      <c r="H1162" s="17" t="str">
        <f t="shared" si="85"/>
        <v/>
      </c>
      <c r="I1162" s="35"/>
      <c r="J1162" s="25" t="str">
        <f t="shared" si="86"/>
        <v/>
      </c>
      <c r="K1162" s="35"/>
      <c r="L1162" s="22" t="str">
        <f t="shared" si="87"/>
        <v/>
      </c>
      <c r="M1162" s="35"/>
      <c r="N1162" s="31" t="str">
        <f>IF($D1162="", "", SUM($D$11:$D1162))</f>
        <v/>
      </c>
      <c r="O1162" s="35"/>
      <c r="P1162" s="17" t="str">
        <f t="shared" si="88"/>
        <v/>
      </c>
      <c r="Q1162" s="35"/>
      <c r="U1162" s="28" t="str">
        <f t="shared" si="89"/>
        <v/>
      </c>
    </row>
    <row r="1163" spans="1:21" x14ac:dyDescent="0.25">
      <c r="A1163" s="35"/>
      <c r="B1163" s="10"/>
      <c r="C1163" s="11"/>
      <c r="D1163" s="12"/>
      <c r="E1163" s="35"/>
      <c r="F1163" s="17" t="str">
        <f>IF(AND($B1163="", $C1163="", $D1163=""), "", SUM($C$11:$C1163))</f>
        <v/>
      </c>
      <c r="G1163" s="35"/>
      <c r="H1163" s="17" t="str">
        <f t="shared" ref="H1163:H1226" si="90">IF($F1163="", "", $F$3-$F1163)</f>
        <v/>
      </c>
      <c r="I1163" s="35"/>
      <c r="J1163" s="25" t="str">
        <f t="shared" ref="J1163:J1226" si="91">IF($F1163="", "", ($F$3-$F1163)/$F$3)</f>
        <v/>
      </c>
      <c r="K1163" s="35"/>
      <c r="L1163" s="22" t="str">
        <f t="shared" si="87"/>
        <v/>
      </c>
      <c r="M1163" s="35"/>
      <c r="N1163" s="31" t="str">
        <f>IF($D1163="", "", SUM($D$11:$D1163))</f>
        <v/>
      </c>
      <c r="O1163" s="35"/>
      <c r="P1163" s="17" t="str">
        <f t="shared" si="88"/>
        <v/>
      </c>
      <c r="Q1163" s="35"/>
      <c r="U1163" s="28" t="str">
        <f t="shared" si="89"/>
        <v/>
      </c>
    </row>
    <row r="1164" spans="1:21" x14ac:dyDescent="0.25">
      <c r="A1164" s="35"/>
      <c r="B1164" s="10"/>
      <c r="C1164" s="11"/>
      <c r="D1164" s="12"/>
      <c r="E1164" s="35"/>
      <c r="F1164" s="17" t="str">
        <f>IF(AND($B1164="", $C1164="", $D1164=""), "", SUM($C$11:$C1164))</f>
        <v/>
      </c>
      <c r="G1164" s="35"/>
      <c r="H1164" s="17" t="str">
        <f t="shared" si="90"/>
        <v/>
      </c>
      <c r="I1164" s="35"/>
      <c r="J1164" s="25" t="str">
        <f t="shared" si="91"/>
        <v/>
      </c>
      <c r="K1164" s="35"/>
      <c r="L1164" s="22" t="str">
        <f t="shared" ref="L1164:L1227" si="92">IF($J1164="", "", 1-$J1164)</f>
        <v/>
      </c>
      <c r="M1164" s="35"/>
      <c r="N1164" s="31" t="str">
        <f>IF($D1164="", "", SUM($D$11:$D1164))</f>
        <v/>
      </c>
      <c r="O1164" s="35"/>
      <c r="P1164" s="17" t="str">
        <f t="shared" ref="P1164:P1227" si="93">IF(OR($C1164="", $D1164=""), "", IFERROR(ROUND(($D1164/$C1164)*24*60, 2), ""))</f>
        <v/>
      </c>
      <c r="Q1164" s="35"/>
      <c r="U1164" s="28" t="str">
        <f t="shared" ref="U1164:U1227" si="94">IF($L1164="", "", IF(AND($L1163&lt;1, $L1164&gt;=1), "X", ""))</f>
        <v/>
      </c>
    </row>
    <row r="1165" spans="1:21" x14ac:dyDescent="0.25">
      <c r="A1165" s="35"/>
      <c r="B1165" s="10"/>
      <c r="C1165" s="11"/>
      <c r="D1165" s="12"/>
      <c r="E1165" s="35"/>
      <c r="F1165" s="17" t="str">
        <f>IF(AND($B1165="", $C1165="", $D1165=""), "", SUM($C$11:$C1165))</f>
        <v/>
      </c>
      <c r="G1165" s="35"/>
      <c r="H1165" s="17" t="str">
        <f t="shared" si="90"/>
        <v/>
      </c>
      <c r="I1165" s="35"/>
      <c r="J1165" s="25" t="str">
        <f t="shared" si="91"/>
        <v/>
      </c>
      <c r="K1165" s="35"/>
      <c r="L1165" s="22" t="str">
        <f t="shared" si="92"/>
        <v/>
      </c>
      <c r="M1165" s="35"/>
      <c r="N1165" s="31" t="str">
        <f>IF($D1165="", "", SUM($D$11:$D1165))</f>
        <v/>
      </c>
      <c r="O1165" s="35"/>
      <c r="P1165" s="17" t="str">
        <f t="shared" si="93"/>
        <v/>
      </c>
      <c r="Q1165" s="35"/>
      <c r="U1165" s="28" t="str">
        <f t="shared" si="94"/>
        <v/>
      </c>
    </row>
    <row r="1166" spans="1:21" x14ac:dyDescent="0.25">
      <c r="A1166" s="35"/>
      <c r="B1166" s="10"/>
      <c r="C1166" s="11"/>
      <c r="D1166" s="12"/>
      <c r="E1166" s="35"/>
      <c r="F1166" s="17" t="str">
        <f>IF(AND($B1166="", $C1166="", $D1166=""), "", SUM($C$11:$C1166))</f>
        <v/>
      </c>
      <c r="G1166" s="35"/>
      <c r="H1166" s="17" t="str">
        <f t="shared" si="90"/>
        <v/>
      </c>
      <c r="I1166" s="35"/>
      <c r="J1166" s="25" t="str">
        <f t="shared" si="91"/>
        <v/>
      </c>
      <c r="K1166" s="35"/>
      <c r="L1166" s="22" t="str">
        <f t="shared" si="92"/>
        <v/>
      </c>
      <c r="M1166" s="35"/>
      <c r="N1166" s="31" t="str">
        <f>IF($D1166="", "", SUM($D$11:$D1166))</f>
        <v/>
      </c>
      <c r="O1166" s="35"/>
      <c r="P1166" s="17" t="str">
        <f t="shared" si="93"/>
        <v/>
      </c>
      <c r="Q1166" s="35"/>
      <c r="U1166" s="28" t="str">
        <f t="shared" si="94"/>
        <v/>
      </c>
    </row>
    <row r="1167" spans="1:21" x14ac:dyDescent="0.25">
      <c r="A1167" s="35"/>
      <c r="B1167" s="10"/>
      <c r="C1167" s="11"/>
      <c r="D1167" s="12"/>
      <c r="E1167" s="35"/>
      <c r="F1167" s="17" t="str">
        <f>IF(AND($B1167="", $C1167="", $D1167=""), "", SUM($C$11:$C1167))</f>
        <v/>
      </c>
      <c r="G1167" s="35"/>
      <c r="H1167" s="17" t="str">
        <f t="shared" si="90"/>
        <v/>
      </c>
      <c r="I1167" s="35"/>
      <c r="J1167" s="25" t="str">
        <f t="shared" si="91"/>
        <v/>
      </c>
      <c r="K1167" s="35"/>
      <c r="L1167" s="22" t="str">
        <f t="shared" si="92"/>
        <v/>
      </c>
      <c r="M1167" s="35"/>
      <c r="N1167" s="31" t="str">
        <f>IF($D1167="", "", SUM($D$11:$D1167))</f>
        <v/>
      </c>
      <c r="O1167" s="35"/>
      <c r="P1167" s="17" t="str">
        <f t="shared" si="93"/>
        <v/>
      </c>
      <c r="Q1167" s="35"/>
      <c r="U1167" s="28" t="str">
        <f t="shared" si="94"/>
        <v/>
      </c>
    </row>
    <row r="1168" spans="1:21" x14ac:dyDescent="0.25">
      <c r="A1168" s="35"/>
      <c r="B1168" s="10"/>
      <c r="C1168" s="11"/>
      <c r="D1168" s="12"/>
      <c r="E1168" s="35"/>
      <c r="F1168" s="17" t="str">
        <f>IF(AND($B1168="", $C1168="", $D1168=""), "", SUM($C$11:$C1168))</f>
        <v/>
      </c>
      <c r="G1168" s="35"/>
      <c r="H1168" s="17" t="str">
        <f t="shared" si="90"/>
        <v/>
      </c>
      <c r="I1168" s="35"/>
      <c r="J1168" s="25" t="str">
        <f t="shared" si="91"/>
        <v/>
      </c>
      <c r="K1168" s="35"/>
      <c r="L1168" s="22" t="str">
        <f t="shared" si="92"/>
        <v/>
      </c>
      <c r="M1168" s="35"/>
      <c r="N1168" s="31" t="str">
        <f>IF($D1168="", "", SUM($D$11:$D1168))</f>
        <v/>
      </c>
      <c r="O1168" s="35"/>
      <c r="P1168" s="17" t="str">
        <f t="shared" si="93"/>
        <v/>
      </c>
      <c r="Q1168" s="35"/>
      <c r="U1168" s="28" t="str">
        <f t="shared" si="94"/>
        <v/>
      </c>
    </row>
    <row r="1169" spans="1:21" x14ac:dyDescent="0.25">
      <c r="A1169" s="35"/>
      <c r="B1169" s="10"/>
      <c r="C1169" s="11"/>
      <c r="D1169" s="12"/>
      <c r="E1169" s="35"/>
      <c r="F1169" s="17" t="str">
        <f>IF(AND($B1169="", $C1169="", $D1169=""), "", SUM($C$11:$C1169))</f>
        <v/>
      </c>
      <c r="G1169" s="35"/>
      <c r="H1169" s="17" t="str">
        <f t="shared" si="90"/>
        <v/>
      </c>
      <c r="I1169" s="35"/>
      <c r="J1169" s="25" t="str">
        <f t="shared" si="91"/>
        <v/>
      </c>
      <c r="K1169" s="35"/>
      <c r="L1169" s="22" t="str">
        <f t="shared" si="92"/>
        <v/>
      </c>
      <c r="M1169" s="35"/>
      <c r="N1169" s="31" t="str">
        <f>IF($D1169="", "", SUM($D$11:$D1169))</f>
        <v/>
      </c>
      <c r="O1169" s="35"/>
      <c r="P1169" s="17" t="str">
        <f t="shared" si="93"/>
        <v/>
      </c>
      <c r="Q1169" s="35"/>
      <c r="U1169" s="28" t="str">
        <f t="shared" si="94"/>
        <v/>
      </c>
    </row>
    <row r="1170" spans="1:21" x14ac:dyDescent="0.25">
      <c r="A1170" s="35"/>
      <c r="B1170" s="10"/>
      <c r="C1170" s="11"/>
      <c r="D1170" s="12"/>
      <c r="E1170" s="35"/>
      <c r="F1170" s="17" t="str">
        <f>IF(AND($B1170="", $C1170="", $D1170=""), "", SUM($C$11:$C1170))</f>
        <v/>
      </c>
      <c r="G1170" s="35"/>
      <c r="H1170" s="17" t="str">
        <f t="shared" si="90"/>
        <v/>
      </c>
      <c r="I1170" s="35"/>
      <c r="J1170" s="25" t="str">
        <f t="shared" si="91"/>
        <v/>
      </c>
      <c r="K1170" s="35"/>
      <c r="L1170" s="22" t="str">
        <f t="shared" si="92"/>
        <v/>
      </c>
      <c r="M1170" s="35"/>
      <c r="N1170" s="31" t="str">
        <f>IF($D1170="", "", SUM($D$11:$D1170))</f>
        <v/>
      </c>
      <c r="O1170" s="35"/>
      <c r="P1170" s="17" t="str">
        <f t="shared" si="93"/>
        <v/>
      </c>
      <c r="Q1170" s="35"/>
      <c r="U1170" s="28" t="str">
        <f t="shared" si="94"/>
        <v/>
      </c>
    </row>
    <row r="1171" spans="1:21" x14ac:dyDescent="0.25">
      <c r="A1171" s="35"/>
      <c r="B1171" s="10"/>
      <c r="C1171" s="11"/>
      <c r="D1171" s="12"/>
      <c r="E1171" s="35"/>
      <c r="F1171" s="17" t="str">
        <f>IF(AND($B1171="", $C1171="", $D1171=""), "", SUM($C$11:$C1171))</f>
        <v/>
      </c>
      <c r="G1171" s="35"/>
      <c r="H1171" s="17" t="str">
        <f t="shared" si="90"/>
        <v/>
      </c>
      <c r="I1171" s="35"/>
      <c r="J1171" s="25" t="str">
        <f t="shared" si="91"/>
        <v/>
      </c>
      <c r="K1171" s="35"/>
      <c r="L1171" s="22" t="str">
        <f t="shared" si="92"/>
        <v/>
      </c>
      <c r="M1171" s="35"/>
      <c r="N1171" s="31" t="str">
        <f>IF($D1171="", "", SUM($D$11:$D1171))</f>
        <v/>
      </c>
      <c r="O1171" s="35"/>
      <c r="P1171" s="17" t="str">
        <f t="shared" si="93"/>
        <v/>
      </c>
      <c r="Q1171" s="35"/>
      <c r="U1171" s="28" t="str">
        <f t="shared" si="94"/>
        <v/>
      </c>
    </row>
    <row r="1172" spans="1:21" x14ac:dyDescent="0.25">
      <c r="A1172" s="35"/>
      <c r="B1172" s="10"/>
      <c r="C1172" s="11"/>
      <c r="D1172" s="12"/>
      <c r="E1172" s="35"/>
      <c r="F1172" s="17" t="str">
        <f>IF(AND($B1172="", $C1172="", $D1172=""), "", SUM($C$11:$C1172))</f>
        <v/>
      </c>
      <c r="G1172" s="35"/>
      <c r="H1172" s="17" t="str">
        <f t="shared" si="90"/>
        <v/>
      </c>
      <c r="I1172" s="35"/>
      <c r="J1172" s="25" t="str">
        <f t="shared" si="91"/>
        <v/>
      </c>
      <c r="K1172" s="35"/>
      <c r="L1172" s="22" t="str">
        <f t="shared" si="92"/>
        <v/>
      </c>
      <c r="M1172" s="35"/>
      <c r="N1172" s="31" t="str">
        <f>IF($D1172="", "", SUM($D$11:$D1172))</f>
        <v/>
      </c>
      <c r="O1172" s="35"/>
      <c r="P1172" s="17" t="str">
        <f t="shared" si="93"/>
        <v/>
      </c>
      <c r="Q1172" s="35"/>
      <c r="U1172" s="28" t="str">
        <f t="shared" si="94"/>
        <v/>
      </c>
    </row>
    <row r="1173" spans="1:21" x14ac:dyDescent="0.25">
      <c r="A1173" s="35"/>
      <c r="B1173" s="10"/>
      <c r="C1173" s="11"/>
      <c r="D1173" s="12"/>
      <c r="E1173" s="35"/>
      <c r="F1173" s="17" t="str">
        <f>IF(AND($B1173="", $C1173="", $D1173=""), "", SUM($C$11:$C1173))</f>
        <v/>
      </c>
      <c r="G1173" s="35"/>
      <c r="H1173" s="17" t="str">
        <f t="shared" si="90"/>
        <v/>
      </c>
      <c r="I1173" s="35"/>
      <c r="J1173" s="25" t="str">
        <f t="shared" si="91"/>
        <v/>
      </c>
      <c r="K1173" s="35"/>
      <c r="L1173" s="22" t="str">
        <f t="shared" si="92"/>
        <v/>
      </c>
      <c r="M1173" s="35"/>
      <c r="N1173" s="31" t="str">
        <f>IF($D1173="", "", SUM($D$11:$D1173))</f>
        <v/>
      </c>
      <c r="O1173" s="35"/>
      <c r="P1173" s="17" t="str">
        <f t="shared" si="93"/>
        <v/>
      </c>
      <c r="Q1173" s="35"/>
      <c r="U1173" s="28" t="str">
        <f t="shared" si="94"/>
        <v/>
      </c>
    </row>
    <row r="1174" spans="1:21" x14ac:dyDescent="0.25">
      <c r="A1174" s="35"/>
      <c r="B1174" s="10"/>
      <c r="C1174" s="11"/>
      <c r="D1174" s="12"/>
      <c r="E1174" s="35"/>
      <c r="F1174" s="17" t="str">
        <f>IF(AND($B1174="", $C1174="", $D1174=""), "", SUM($C$11:$C1174))</f>
        <v/>
      </c>
      <c r="G1174" s="35"/>
      <c r="H1174" s="17" t="str">
        <f t="shared" si="90"/>
        <v/>
      </c>
      <c r="I1174" s="35"/>
      <c r="J1174" s="25" t="str">
        <f t="shared" si="91"/>
        <v/>
      </c>
      <c r="K1174" s="35"/>
      <c r="L1174" s="22" t="str">
        <f t="shared" si="92"/>
        <v/>
      </c>
      <c r="M1174" s="35"/>
      <c r="N1174" s="31" t="str">
        <f>IF($D1174="", "", SUM($D$11:$D1174))</f>
        <v/>
      </c>
      <c r="O1174" s="35"/>
      <c r="P1174" s="17" t="str">
        <f t="shared" si="93"/>
        <v/>
      </c>
      <c r="Q1174" s="35"/>
      <c r="U1174" s="28" t="str">
        <f t="shared" si="94"/>
        <v/>
      </c>
    </row>
    <row r="1175" spans="1:21" x14ac:dyDescent="0.25">
      <c r="A1175" s="35"/>
      <c r="B1175" s="10"/>
      <c r="C1175" s="11"/>
      <c r="D1175" s="12"/>
      <c r="E1175" s="35"/>
      <c r="F1175" s="17" t="str">
        <f>IF(AND($B1175="", $C1175="", $D1175=""), "", SUM($C$11:$C1175))</f>
        <v/>
      </c>
      <c r="G1175" s="35"/>
      <c r="H1175" s="17" t="str">
        <f t="shared" si="90"/>
        <v/>
      </c>
      <c r="I1175" s="35"/>
      <c r="J1175" s="25" t="str">
        <f t="shared" si="91"/>
        <v/>
      </c>
      <c r="K1175" s="35"/>
      <c r="L1175" s="22" t="str">
        <f t="shared" si="92"/>
        <v/>
      </c>
      <c r="M1175" s="35"/>
      <c r="N1175" s="31" t="str">
        <f>IF($D1175="", "", SUM($D$11:$D1175))</f>
        <v/>
      </c>
      <c r="O1175" s="35"/>
      <c r="P1175" s="17" t="str">
        <f t="shared" si="93"/>
        <v/>
      </c>
      <c r="Q1175" s="35"/>
      <c r="U1175" s="28" t="str">
        <f t="shared" si="94"/>
        <v/>
      </c>
    </row>
    <row r="1176" spans="1:21" x14ac:dyDescent="0.25">
      <c r="A1176" s="35"/>
      <c r="B1176" s="10"/>
      <c r="C1176" s="11"/>
      <c r="D1176" s="12"/>
      <c r="E1176" s="35"/>
      <c r="F1176" s="17" t="str">
        <f>IF(AND($B1176="", $C1176="", $D1176=""), "", SUM($C$11:$C1176))</f>
        <v/>
      </c>
      <c r="G1176" s="35"/>
      <c r="H1176" s="17" t="str">
        <f t="shared" si="90"/>
        <v/>
      </c>
      <c r="I1176" s="35"/>
      <c r="J1176" s="25" t="str">
        <f t="shared" si="91"/>
        <v/>
      </c>
      <c r="K1176" s="35"/>
      <c r="L1176" s="22" t="str">
        <f t="shared" si="92"/>
        <v/>
      </c>
      <c r="M1176" s="35"/>
      <c r="N1176" s="31" t="str">
        <f>IF($D1176="", "", SUM($D$11:$D1176))</f>
        <v/>
      </c>
      <c r="O1176" s="35"/>
      <c r="P1176" s="17" t="str">
        <f t="shared" si="93"/>
        <v/>
      </c>
      <c r="Q1176" s="35"/>
      <c r="U1176" s="28" t="str">
        <f t="shared" si="94"/>
        <v/>
      </c>
    </row>
    <row r="1177" spans="1:21" x14ac:dyDescent="0.25">
      <c r="A1177" s="35"/>
      <c r="B1177" s="10"/>
      <c r="C1177" s="11"/>
      <c r="D1177" s="12"/>
      <c r="E1177" s="35"/>
      <c r="F1177" s="17" t="str">
        <f>IF(AND($B1177="", $C1177="", $D1177=""), "", SUM($C$11:$C1177))</f>
        <v/>
      </c>
      <c r="G1177" s="35"/>
      <c r="H1177" s="17" t="str">
        <f t="shared" si="90"/>
        <v/>
      </c>
      <c r="I1177" s="35"/>
      <c r="J1177" s="25" t="str">
        <f t="shared" si="91"/>
        <v/>
      </c>
      <c r="K1177" s="35"/>
      <c r="L1177" s="22" t="str">
        <f t="shared" si="92"/>
        <v/>
      </c>
      <c r="M1177" s="35"/>
      <c r="N1177" s="31" t="str">
        <f>IF($D1177="", "", SUM($D$11:$D1177))</f>
        <v/>
      </c>
      <c r="O1177" s="35"/>
      <c r="P1177" s="17" t="str">
        <f t="shared" si="93"/>
        <v/>
      </c>
      <c r="Q1177" s="35"/>
      <c r="U1177" s="28" t="str">
        <f t="shared" si="94"/>
        <v/>
      </c>
    </row>
    <row r="1178" spans="1:21" x14ac:dyDescent="0.25">
      <c r="A1178" s="35"/>
      <c r="B1178" s="10"/>
      <c r="C1178" s="11"/>
      <c r="D1178" s="12"/>
      <c r="E1178" s="35"/>
      <c r="F1178" s="17" t="str">
        <f>IF(AND($B1178="", $C1178="", $D1178=""), "", SUM($C$11:$C1178))</f>
        <v/>
      </c>
      <c r="G1178" s="35"/>
      <c r="H1178" s="17" t="str">
        <f t="shared" si="90"/>
        <v/>
      </c>
      <c r="I1178" s="35"/>
      <c r="J1178" s="25" t="str">
        <f t="shared" si="91"/>
        <v/>
      </c>
      <c r="K1178" s="35"/>
      <c r="L1178" s="22" t="str">
        <f t="shared" si="92"/>
        <v/>
      </c>
      <c r="M1178" s="35"/>
      <c r="N1178" s="31" t="str">
        <f>IF($D1178="", "", SUM($D$11:$D1178))</f>
        <v/>
      </c>
      <c r="O1178" s="35"/>
      <c r="P1178" s="17" t="str">
        <f t="shared" si="93"/>
        <v/>
      </c>
      <c r="Q1178" s="35"/>
      <c r="U1178" s="28" t="str">
        <f t="shared" si="94"/>
        <v/>
      </c>
    </row>
    <row r="1179" spans="1:21" x14ac:dyDescent="0.25">
      <c r="A1179" s="35"/>
      <c r="B1179" s="10"/>
      <c r="C1179" s="11"/>
      <c r="D1179" s="12"/>
      <c r="E1179" s="35"/>
      <c r="F1179" s="17" t="str">
        <f>IF(AND($B1179="", $C1179="", $D1179=""), "", SUM($C$11:$C1179))</f>
        <v/>
      </c>
      <c r="G1179" s="35"/>
      <c r="H1179" s="17" t="str">
        <f t="shared" si="90"/>
        <v/>
      </c>
      <c r="I1179" s="35"/>
      <c r="J1179" s="25" t="str">
        <f t="shared" si="91"/>
        <v/>
      </c>
      <c r="K1179" s="35"/>
      <c r="L1179" s="22" t="str">
        <f t="shared" si="92"/>
        <v/>
      </c>
      <c r="M1179" s="35"/>
      <c r="N1179" s="31" t="str">
        <f>IF($D1179="", "", SUM($D$11:$D1179))</f>
        <v/>
      </c>
      <c r="O1179" s="35"/>
      <c r="P1179" s="17" t="str">
        <f t="shared" si="93"/>
        <v/>
      </c>
      <c r="Q1179" s="35"/>
      <c r="U1179" s="28" t="str">
        <f t="shared" si="94"/>
        <v/>
      </c>
    </row>
    <row r="1180" spans="1:21" x14ac:dyDescent="0.25">
      <c r="A1180" s="35"/>
      <c r="B1180" s="10"/>
      <c r="C1180" s="11"/>
      <c r="D1180" s="12"/>
      <c r="E1180" s="35"/>
      <c r="F1180" s="17" t="str">
        <f>IF(AND($B1180="", $C1180="", $D1180=""), "", SUM($C$11:$C1180))</f>
        <v/>
      </c>
      <c r="G1180" s="35"/>
      <c r="H1180" s="17" t="str">
        <f t="shared" si="90"/>
        <v/>
      </c>
      <c r="I1180" s="35"/>
      <c r="J1180" s="25" t="str">
        <f t="shared" si="91"/>
        <v/>
      </c>
      <c r="K1180" s="35"/>
      <c r="L1180" s="22" t="str">
        <f t="shared" si="92"/>
        <v/>
      </c>
      <c r="M1180" s="35"/>
      <c r="N1180" s="31" t="str">
        <f>IF($D1180="", "", SUM($D$11:$D1180))</f>
        <v/>
      </c>
      <c r="O1180" s="35"/>
      <c r="P1180" s="17" t="str">
        <f t="shared" si="93"/>
        <v/>
      </c>
      <c r="Q1180" s="35"/>
      <c r="U1180" s="28" t="str">
        <f t="shared" si="94"/>
        <v/>
      </c>
    </row>
    <row r="1181" spans="1:21" x14ac:dyDescent="0.25">
      <c r="A1181" s="35"/>
      <c r="B1181" s="10"/>
      <c r="C1181" s="11"/>
      <c r="D1181" s="12"/>
      <c r="E1181" s="35"/>
      <c r="F1181" s="17" t="str">
        <f>IF(AND($B1181="", $C1181="", $D1181=""), "", SUM($C$11:$C1181))</f>
        <v/>
      </c>
      <c r="G1181" s="35"/>
      <c r="H1181" s="17" t="str">
        <f t="shared" si="90"/>
        <v/>
      </c>
      <c r="I1181" s="35"/>
      <c r="J1181" s="25" t="str">
        <f t="shared" si="91"/>
        <v/>
      </c>
      <c r="K1181" s="35"/>
      <c r="L1181" s="22" t="str">
        <f t="shared" si="92"/>
        <v/>
      </c>
      <c r="M1181" s="35"/>
      <c r="N1181" s="31" t="str">
        <f>IF($D1181="", "", SUM($D$11:$D1181))</f>
        <v/>
      </c>
      <c r="O1181" s="35"/>
      <c r="P1181" s="17" t="str">
        <f t="shared" si="93"/>
        <v/>
      </c>
      <c r="Q1181" s="35"/>
      <c r="U1181" s="28" t="str">
        <f t="shared" si="94"/>
        <v/>
      </c>
    </row>
    <row r="1182" spans="1:21" x14ac:dyDescent="0.25">
      <c r="A1182" s="35"/>
      <c r="B1182" s="10"/>
      <c r="C1182" s="11"/>
      <c r="D1182" s="12"/>
      <c r="E1182" s="35"/>
      <c r="F1182" s="17" t="str">
        <f>IF(AND($B1182="", $C1182="", $D1182=""), "", SUM($C$11:$C1182))</f>
        <v/>
      </c>
      <c r="G1182" s="35"/>
      <c r="H1182" s="17" t="str">
        <f t="shared" si="90"/>
        <v/>
      </c>
      <c r="I1182" s="35"/>
      <c r="J1182" s="25" t="str">
        <f t="shared" si="91"/>
        <v/>
      </c>
      <c r="K1182" s="35"/>
      <c r="L1182" s="22" t="str">
        <f t="shared" si="92"/>
        <v/>
      </c>
      <c r="M1182" s="35"/>
      <c r="N1182" s="31" t="str">
        <f>IF($D1182="", "", SUM($D$11:$D1182))</f>
        <v/>
      </c>
      <c r="O1182" s="35"/>
      <c r="P1182" s="17" t="str">
        <f t="shared" si="93"/>
        <v/>
      </c>
      <c r="Q1182" s="35"/>
      <c r="U1182" s="28" t="str">
        <f t="shared" si="94"/>
        <v/>
      </c>
    </row>
    <row r="1183" spans="1:21" x14ac:dyDescent="0.25">
      <c r="A1183" s="35"/>
      <c r="B1183" s="10"/>
      <c r="C1183" s="11"/>
      <c r="D1183" s="12"/>
      <c r="E1183" s="35"/>
      <c r="F1183" s="17" t="str">
        <f>IF(AND($B1183="", $C1183="", $D1183=""), "", SUM($C$11:$C1183))</f>
        <v/>
      </c>
      <c r="G1183" s="35"/>
      <c r="H1183" s="17" t="str">
        <f t="shared" si="90"/>
        <v/>
      </c>
      <c r="I1183" s="35"/>
      <c r="J1183" s="25" t="str">
        <f t="shared" si="91"/>
        <v/>
      </c>
      <c r="K1183" s="35"/>
      <c r="L1183" s="22" t="str">
        <f t="shared" si="92"/>
        <v/>
      </c>
      <c r="M1183" s="35"/>
      <c r="N1183" s="31" t="str">
        <f>IF($D1183="", "", SUM($D$11:$D1183))</f>
        <v/>
      </c>
      <c r="O1183" s="35"/>
      <c r="P1183" s="17" t="str">
        <f t="shared" si="93"/>
        <v/>
      </c>
      <c r="Q1183" s="35"/>
      <c r="U1183" s="28" t="str">
        <f t="shared" si="94"/>
        <v/>
      </c>
    </row>
    <row r="1184" spans="1:21" x14ac:dyDescent="0.25">
      <c r="A1184" s="35"/>
      <c r="B1184" s="10"/>
      <c r="C1184" s="11"/>
      <c r="D1184" s="12"/>
      <c r="E1184" s="35"/>
      <c r="F1184" s="17" t="str">
        <f>IF(AND($B1184="", $C1184="", $D1184=""), "", SUM($C$11:$C1184))</f>
        <v/>
      </c>
      <c r="G1184" s="35"/>
      <c r="H1184" s="17" t="str">
        <f t="shared" si="90"/>
        <v/>
      </c>
      <c r="I1184" s="35"/>
      <c r="J1184" s="25" t="str">
        <f t="shared" si="91"/>
        <v/>
      </c>
      <c r="K1184" s="35"/>
      <c r="L1184" s="22" t="str">
        <f t="shared" si="92"/>
        <v/>
      </c>
      <c r="M1184" s="35"/>
      <c r="N1184" s="31" t="str">
        <f>IF($D1184="", "", SUM($D$11:$D1184))</f>
        <v/>
      </c>
      <c r="O1184" s="35"/>
      <c r="P1184" s="17" t="str">
        <f t="shared" si="93"/>
        <v/>
      </c>
      <c r="Q1184" s="35"/>
      <c r="U1184" s="28" t="str">
        <f t="shared" si="94"/>
        <v/>
      </c>
    </row>
    <row r="1185" spans="1:21" x14ac:dyDescent="0.25">
      <c r="A1185" s="35"/>
      <c r="B1185" s="10"/>
      <c r="C1185" s="11"/>
      <c r="D1185" s="12"/>
      <c r="E1185" s="35"/>
      <c r="F1185" s="17" t="str">
        <f>IF(AND($B1185="", $C1185="", $D1185=""), "", SUM($C$11:$C1185))</f>
        <v/>
      </c>
      <c r="G1185" s="35"/>
      <c r="H1185" s="17" t="str">
        <f t="shared" si="90"/>
        <v/>
      </c>
      <c r="I1185" s="35"/>
      <c r="J1185" s="25" t="str">
        <f t="shared" si="91"/>
        <v/>
      </c>
      <c r="K1185" s="35"/>
      <c r="L1185" s="22" t="str">
        <f t="shared" si="92"/>
        <v/>
      </c>
      <c r="M1185" s="35"/>
      <c r="N1185" s="31" t="str">
        <f>IF($D1185="", "", SUM($D$11:$D1185))</f>
        <v/>
      </c>
      <c r="O1185" s="35"/>
      <c r="P1185" s="17" t="str">
        <f t="shared" si="93"/>
        <v/>
      </c>
      <c r="Q1185" s="35"/>
      <c r="U1185" s="28" t="str">
        <f t="shared" si="94"/>
        <v/>
      </c>
    </row>
    <row r="1186" spans="1:21" x14ac:dyDescent="0.25">
      <c r="A1186" s="35"/>
      <c r="B1186" s="10"/>
      <c r="C1186" s="11"/>
      <c r="D1186" s="12"/>
      <c r="E1186" s="35"/>
      <c r="F1186" s="17" t="str">
        <f>IF(AND($B1186="", $C1186="", $D1186=""), "", SUM($C$11:$C1186))</f>
        <v/>
      </c>
      <c r="G1186" s="35"/>
      <c r="H1186" s="17" t="str">
        <f t="shared" si="90"/>
        <v/>
      </c>
      <c r="I1186" s="35"/>
      <c r="J1186" s="25" t="str">
        <f t="shared" si="91"/>
        <v/>
      </c>
      <c r="K1186" s="35"/>
      <c r="L1186" s="22" t="str">
        <f t="shared" si="92"/>
        <v/>
      </c>
      <c r="M1186" s="35"/>
      <c r="N1186" s="31" t="str">
        <f>IF($D1186="", "", SUM($D$11:$D1186))</f>
        <v/>
      </c>
      <c r="O1186" s="35"/>
      <c r="P1186" s="17" t="str">
        <f t="shared" si="93"/>
        <v/>
      </c>
      <c r="Q1186" s="35"/>
      <c r="U1186" s="28" t="str">
        <f t="shared" si="94"/>
        <v/>
      </c>
    </row>
    <row r="1187" spans="1:21" x14ac:dyDescent="0.25">
      <c r="A1187" s="35"/>
      <c r="B1187" s="10"/>
      <c r="C1187" s="11"/>
      <c r="D1187" s="12"/>
      <c r="E1187" s="35"/>
      <c r="F1187" s="17" t="str">
        <f>IF(AND($B1187="", $C1187="", $D1187=""), "", SUM($C$11:$C1187))</f>
        <v/>
      </c>
      <c r="G1187" s="35"/>
      <c r="H1187" s="17" t="str">
        <f t="shared" si="90"/>
        <v/>
      </c>
      <c r="I1187" s="35"/>
      <c r="J1187" s="25" t="str">
        <f t="shared" si="91"/>
        <v/>
      </c>
      <c r="K1187" s="35"/>
      <c r="L1187" s="22" t="str">
        <f t="shared" si="92"/>
        <v/>
      </c>
      <c r="M1187" s="35"/>
      <c r="N1187" s="31" t="str">
        <f>IF($D1187="", "", SUM($D$11:$D1187))</f>
        <v/>
      </c>
      <c r="O1187" s="35"/>
      <c r="P1187" s="17" t="str">
        <f t="shared" si="93"/>
        <v/>
      </c>
      <c r="Q1187" s="35"/>
      <c r="U1187" s="28" t="str">
        <f t="shared" si="94"/>
        <v/>
      </c>
    </row>
    <row r="1188" spans="1:21" x14ac:dyDescent="0.25">
      <c r="A1188" s="35"/>
      <c r="B1188" s="10"/>
      <c r="C1188" s="11"/>
      <c r="D1188" s="12"/>
      <c r="E1188" s="35"/>
      <c r="F1188" s="17" t="str">
        <f>IF(AND($B1188="", $C1188="", $D1188=""), "", SUM($C$11:$C1188))</f>
        <v/>
      </c>
      <c r="G1188" s="35"/>
      <c r="H1188" s="17" t="str">
        <f t="shared" si="90"/>
        <v/>
      </c>
      <c r="I1188" s="35"/>
      <c r="J1188" s="25" t="str">
        <f t="shared" si="91"/>
        <v/>
      </c>
      <c r="K1188" s="35"/>
      <c r="L1188" s="22" t="str">
        <f t="shared" si="92"/>
        <v/>
      </c>
      <c r="M1188" s="35"/>
      <c r="N1188" s="31" t="str">
        <f>IF($D1188="", "", SUM($D$11:$D1188))</f>
        <v/>
      </c>
      <c r="O1188" s="35"/>
      <c r="P1188" s="17" t="str">
        <f t="shared" si="93"/>
        <v/>
      </c>
      <c r="Q1188" s="35"/>
      <c r="U1188" s="28" t="str">
        <f t="shared" si="94"/>
        <v/>
      </c>
    </row>
    <row r="1189" spans="1:21" x14ac:dyDescent="0.25">
      <c r="A1189" s="35"/>
      <c r="B1189" s="10"/>
      <c r="C1189" s="11"/>
      <c r="D1189" s="12"/>
      <c r="E1189" s="35"/>
      <c r="F1189" s="17" t="str">
        <f>IF(AND($B1189="", $C1189="", $D1189=""), "", SUM($C$11:$C1189))</f>
        <v/>
      </c>
      <c r="G1189" s="35"/>
      <c r="H1189" s="17" t="str">
        <f t="shared" si="90"/>
        <v/>
      </c>
      <c r="I1189" s="35"/>
      <c r="J1189" s="25" t="str">
        <f t="shared" si="91"/>
        <v/>
      </c>
      <c r="K1189" s="35"/>
      <c r="L1189" s="22" t="str">
        <f t="shared" si="92"/>
        <v/>
      </c>
      <c r="M1189" s="35"/>
      <c r="N1189" s="31" t="str">
        <f>IF($D1189="", "", SUM($D$11:$D1189))</f>
        <v/>
      </c>
      <c r="O1189" s="35"/>
      <c r="P1189" s="17" t="str">
        <f t="shared" si="93"/>
        <v/>
      </c>
      <c r="Q1189" s="35"/>
      <c r="U1189" s="28" t="str">
        <f t="shared" si="94"/>
        <v/>
      </c>
    </row>
    <row r="1190" spans="1:21" x14ac:dyDescent="0.25">
      <c r="A1190" s="35"/>
      <c r="B1190" s="10"/>
      <c r="C1190" s="11"/>
      <c r="D1190" s="12"/>
      <c r="E1190" s="35"/>
      <c r="F1190" s="17" t="str">
        <f>IF(AND($B1190="", $C1190="", $D1190=""), "", SUM($C$11:$C1190))</f>
        <v/>
      </c>
      <c r="G1190" s="35"/>
      <c r="H1190" s="17" t="str">
        <f t="shared" si="90"/>
        <v/>
      </c>
      <c r="I1190" s="35"/>
      <c r="J1190" s="25" t="str">
        <f t="shared" si="91"/>
        <v/>
      </c>
      <c r="K1190" s="35"/>
      <c r="L1190" s="22" t="str">
        <f t="shared" si="92"/>
        <v/>
      </c>
      <c r="M1190" s="35"/>
      <c r="N1190" s="31" t="str">
        <f>IF($D1190="", "", SUM($D$11:$D1190))</f>
        <v/>
      </c>
      <c r="O1190" s="35"/>
      <c r="P1190" s="17" t="str">
        <f t="shared" si="93"/>
        <v/>
      </c>
      <c r="Q1190" s="35"/>
      <c r="U1190" s="28" t="str">
        <f t="shared" si="94"/>
        <v/>
      </c>
    </row>
    <row r="1191" spans="1:21" x14ac:dyDescent="0.25">
      <c r="A1191" s="35"/>
      <c r="B1191" s="10"/>
      <c r="C1191" s="11"/>
      <c r="D1191" s="12"/>
      <c r="E1191" s="35"/>
      <c r="F1191" s="17" t="str">
        <f>IF(AND($B1191="", $C1191="", $D1191=""), "", SUM($C$11:$C1191))</f>
        <v/>
      </c>
      <c r="G1191" s="35"/>
      <c r="H1191" s="17" t="str">
        <f t="shared" si="90"/>
        <v/>
      </c>
      <c r="I1191" s="35"/>
      <c r="J1191" s="25" t="str">
        <f t="shared" si="91"/>
        <v/>
      </c>
      <c r="K1191" s="35"/>
      <c r="L1191" s="22" t="str">
        <f t="shared" si="92"/>
        <v/>
      </c>
      <c r="M1191" s="35"/>
      <c r="N1191" s="31" t="str">
        <f>IF($D1191="", "", SUM($D$11:$D1191))</f>
        <v/>
      </c>
      <c r="O1191" s="35"/>
      <c r="P1191" s="17" t="str">
        <f t="shared" si="93"/>
        <v/>
      </c>
      <c r="Q1191" s="35"/>
      <c r="U1191" s="28" t="str">
        <f t="shared" si="94"/>
        <v/>
      </c>
    </row>
    <row r="1192" spans="1:21" x14ac:dyDescent="0.25">
      <c r="A1192" s="35"/>
      <c r="B1192" s="10"/>
      <c r="C1192" s="11"/>
      <c r="D1192" s="12"/>
      <c r="E1192" s="35"/>
      <c r="F1192" s="17" t="str">
        <f>IF(AND($B1192="", $C1192="", $D1192=""), "", SUM($C$11:$C1192))</f>
        <v/>
      </c>
      <c r="G1192" s="35"/>
      <c r="H1192" s="17" t="str">
        <f t="shared" si="90"/>
        <v/>
      </c>
      <c r="I1192" s="35"/>
      <c r="J1192" s="25" t="str">
        <f t="shared" si="91"/>
        <v/>
      </c>
      <c r="K1192" s="35"/>
      <c r="L1192" s="22" t="str">
        <f t="shared" si="92"/>
        <v/>
      </c>
      <c r="M1192" s="35"/>
      <c r="N1192" s="31" t="str">
        <f>IF($D1192="", "", SUM($D$11:$D1192))</f>
        <v/>
      </c>
      <c r="O1192" s="35"/>
      <c r="P1192" s="17" t="str">
        <f t="shared" si="93"/>
        <v/>
      </c>
      <c r="Q1192" s="35"/>
      <c r="U1192" s="28" t="str">
        <f t="shared" si="94"/>
        <v/>
      </c>
    </row>
    <row r="1193" spans="1:21" x14ac:dyDescent="0.25">
      <c r="A1193" s="35"/>
      <c r="B1193" s="10"/>
      <c r="C1193" s="11"/>
      <c r="D1193" s="12"/>
      <c r="E1193" s="35"/>
      <c r="F1193" s="17" t="str">
        <f>IF(AND($B1193="", $C1193="", $D1193=""), "", SUM($C$11:$C1193))</f>
        <v/>
      </c>
      <c r="G1193" s="35"/>
      <c r="H1193" s="17" t="str">
        <f t="shared" si="90"/>
        <v/>
      </c>
      <c r="I1193" s="35"/>
      <c r="J1193" s="25" t="str">
        <f t="shared" si="91"/>
        <v/>
      </c>
      <c r="K1193" s="35"/>
      <c r="L1193" s="22" t="str">
        <f t="shared" si="92"/>
        <v/>
      </c>
      <c r="M1193" s="35"/>
      <c r="N1193" s="31" t="str">
        <f>IF($D1193="", "", SUM($D$11:$D1193))</f>
        <v/>
      </c>
      <c r="O1193" s="35"/>
      <c r="P1193" s="17" t="str">
        <f t="shared" si="93"/>
        <v/>
      </c>
      <c r="Q1193" s="35"/>
      <c r="U1193" s="28" t="str">
        <f t="shared" si="94"/>
        <v/>
      </c>
    </row>
    <row r="1194" spans="1:21" x14ac:dyDescent="0.25">
      <c r="A1194" s="35"/>
      <c r="B1194" s="10"/>
      <c r="C1194" s="11"/>
      <c r="D1194" s="12"/>
      <c r="E1194" s="35"/>
      <c r="F1194" s="17" t="str">
        <f>IF(AND($B1194="", $C1194="", $D1194=""), "", SUM($C$11:$C1194))</f>
        <v/>
      </c>
      <c r="G1194" s="35"/>
      <c r="H1194" s="17" t="str">
        <f t="shared" si="90"/>
        <v/>
      </c>
      <c r="I1194" s="35"/>
      <c r="J1194" s="25" t="str">
        <f t="shared" si="91"/>
        <v/>
      </c>
      <c r="K1194" s="35"/>
      <c r="L1194" s="22" t="str">
        <f t="shared" si="92"/>
        <v/>
      </c>
      <c r="M1194" s="35"/>
      <c r="N1194" s="31" t="str">
        <f>IF($D1194="", "", SUM($D$11:$D1194))</f>
        <v/>
      </c>
      <c r="O1194" s="35"/>
      <c r="P1194" s="17" t="str">
        <f t="shared" si="93"/>
        <v/>
      </c>
      <c r="Q1194" s="35"/>
      <c r="U1194" s="28" t="str">
        <f t="shared" si="94"/>
        <v/>
      </c>
    </row>
    <row r="1195" spans="1:21" x14ac:dyDescent="0.25">
      <c r="A1195" s="35"/>
      <c r="B1195" s="10"/>
      <c r="C1195" s="11"/>
      <c r="D1195" s="12"/>
      <c r="E1195" s="35"/>
      <c r="F1195" s="17" t="str">
        <f>IF(AND($B1195="", $C1195="", $D1195=""), "", SUM($C$11:$C1195))</f>
        <v/>
      </c>
      <c r="G1195" s="35"/>
      <c r="H1195" s="17" t="str">
        <f t="shared" si="90"/>
        <v/>
      </c>
      <c r="I1195" s="35"/>
      <c r="J1195" s="25" t="str">
        <f t="shared" si="91"/>
        <v/>
      </c>
      <c r="K1195" s="35"/>
      <c r="L1195" s="22" t="str">
        <f t="shared" si="92"/>
        <v/>
      </c>
      <c r="M1195" s="35"/>
      <c r="N1195" s="31" t="str">
        <f>IF($D1195="", "", SUM($D$11:$D1195))</f>
        <v/>
      </c>
      <c r="O1195" s="35"/>
      <c r="P1195" s="17" t="str">
        <f t="shared" si="93"/>
        <v/>
      </c>
      <c r="Q1195" s="35"/>
      <c r="U1195" s="28" t="str">
        <f t="shared" si="94"/>
        <v/>
      </c>
    </row>
    <row r="1196" spans="1:21" x14ac:dyDescent="0.25">
      <c r="A1196" s="35"/>
      <c r="B1196" s="10"/>
      <c r="C1196" s="11"/>
      <c r="D1196" s="12"/>
      <c r="E1196" s="35"/>
      <c r="F1196" s="17" t="str">
        <f>IF(AND($B1196="", $C1196="", $D1196=""), "", SUM($C$11:$C1196))</f>
        <v/>
      </c>
      <c r="G1196" s="35"/>
      <c r="H1196" s="17" t="str">
        <f t="shared" si="90"/>
        <v/>
      </c>
      <c r="I1196" s="35"/>
      <c r="J1196" s="25" t="str">
        <f t="shared" si="91"/>
        <v/>
      </c>
      <c r="K1196" s="35"/>
      <c r="L1196" s="22" t="str">
        <f t="shared" si="92"/>
        <v/>
      </c>
      <c r="M1196" s="35"/>
      <c r="N1196" s="31" t="str">
        <f>IF($D1196="", "", SUM($D$11:$D1196))</f>
        <v/>
      </c>
      <c r="O1196" s="35"/>
      <c r="P1196" s="17" t="str">
        <f t="shared" si="93"/>
        <v/>
      </c>
      <c r="Q1196" s="35"/>
      <c r="U1196" s="28" t="str">
        <f t="shared" si="94"/>
        <v/>
      </c>
    </row>
    <row r="1197" spans="1:21" x14ac:dyDescent="0.25">
      <c r="A1197" s="35"/>
      <c r="B1197" s="10"/>
      <c r="C1197" s="11"/>
      <c r="D1197" s="12"/>
      <c r="E1197" s="35"/>
      <c r="F1197" s="17" t="str">
        <f>IF(AND($B1197="", $C1197="", $D1197=""), "", SUM($C$11:$C1197))</f>
        <v/>
      </c>
      <c r="G1197" s="35"/>
      <c r="H1197" s="17" t="str">
        <f t="shared" si="90"/>
        <v/>
      </c>
      <c r="I1197" s="35"/>
      <c r="J1197" s="25" t="str">
        <f t="shared" si="91"/>
        <v/>
      </c>
      <c r="K1197" s="35"/>
      <c r="L1197" s="22" t="str">
        <f t="shared" si="92"/>
        <v/>
      </c>
      <c r="M1197" s="35"/>
      <c r="N1197" s="31" t="str">
        <f>IF($D1197="", "", SUM($D$11:$D1197))</f>
        <v/>
      </c>
      <c r="O1197" s="35"/>
      <c r="P1197" s="17" t="str">
        <f t="shared" si="93"/>
        <v/>
      </c>
      <c r="Q1197" s="35"/>
      <c r="U1197" s="28" t="str">
        <f t="shared" si="94"/>
        <v/>
      </c>
    </row>
    <row r="1198" spans="1:21" x14ac:dyDescent="0.25">
      <c r="A1198" s="35"/>
      <c r="B1198" s="10"/>
      <c r="C1198" s="11"/>
      <c r="D1198" s="12"/>
      <c r="E1198" s="35"/>
      <c r="F1198" s="17" t="str">
        <f>IF(AND($B1198="", $C1198="", $D1198=""), "", SUM($C$11:$C1198))</f>
        <v/>
      </c>
      <c r="G1198" s="35"/>
      <c r="H1198" s="17" t="str">
        <f t="shared" si="90"/>
        <v/>
      </c>
      <c r="I1198" s="35"/>
      <c r="J1198" s="25" t="str">
        <f t="shared" si="91"/>
        <v/>
      </c>
      <c r="K1198" s="35"/>
      <c r="L1198" s="22" t="str">
        <f t="shared" si="92"/>
        <v/>
      </c>
      <c r="M1198" s="35"/>
      <c r="N1198" s="31" t="str">
        <f>IF($D1198="", "", SUM($D$11:$D1198))</f>
        <v/>
      </c>
      <c r="O1198" s="35"/>
      <c r="P1198" s="17" t="str">
        <f t="shared" si="93"/>
        <v/>
      </c>
      <c r="Q1198" s="35"/>
      <c r="U1198" s="28" t="str">
        <f t="shared" si="94"/>
        <v/>
      </c>
    </row>
    <row r="1199" spans="1:21" x14ac:dyDescent="0.25">
      <c r="A1199" s="35"/>
      <c r="B1199" s="10"/>
      <c r="C1199" s="11"/>
      <c r="D1199" s="12"/>
      <c r="E1199" s="35"/>
      <c r="F1199" s="17" t="str">
        <f>IF(AND($B1199="", $C1199="", $D1199=""), "", SUM($C$11:$C1199))</f>
        <v/>
      </c>
      <c r="G1199" s="35"/>
      <c r="H1199" s="17" t="str">
        <f t="shared" si="90"/>
        <v/>
      </c>
      <c r="I1199" s="35"/>
      <c r="J1199" s="25" t="str">
        <f t="shared" si="91"/>
        <v/>
      </c>
      <c r="K1199" s="35"/>
      <c r="L1199" s="22" t="str">
        <f t="shared" si="92"/>
        <v/>
      </c>
      <c r="M1199" s="35"/>
      <c r="N1199" s="31" t="str">
        <f>IF($D1199="", "", SUM($D$11:$D1199))</f>
        <v/>
      </c>
      <c r="O1199" s="35"/>
      <c r="P1199" s="17" t="str">
        <f t="shared" si="93"/>
        <v/>
      </c>
      <c r="Q1199" s="35"/>
      <c r="U1199" s="28" t="str">
        <f t="shared" si="94"/>
        <v/>
      </c>
    </row>
    <row r="1200" spans="1:21" x14ac:dyDescent="0.25">
      <c r="A1200" s="35"/>
      <c r="B1200" s="10"/>
      <c r="C1200" s="11"/>
      <c r="D1200" s="12"/>
      <c r="E1200" s="35"/>
      <c r="F1200" s="17" t="str">
        <f>IF(AND($B1200="", $C1200="", $D1200=""), "", SUM($C$11:$C1200))</f>
        <v/>
      </c>
      <c r="G1200" s="35"/>
      <c r="H1200" s="17" t="str">
        <f t="shared" si="90"/>
        <v/>
      </c>
      <c r="I1200" s="35"/>
      <c r="J1200" s="25" t="str">
        <f t="shared" si="91"/>
        <v/>
      </c>
      <c r="K1200" s="35"/>
      <c r="L1200" s="22" t="str">
        <f t="shared" si="92"/>
        <v/>
      </c>
      <c r="M1200" s="35"/>
      <c r="N1200" s="31" t="str">
        <f>IF($D1200="", "", SUM($D$11:$D1200))</f>
        <v/>
      </c>
      <c r="O1200" s="35"/>
      <c r="P1200" s="17" t="str">
        <f t="shared" si="93"/>
        <v/>
      </c>
      <c r="Q1200" s="35"/>
      <c r="U1200" s="28" t="str">
        <f t="shared" si="94"/>
        <v/>
      </c>
    </row>
    <row r="1201" spans="1:21" x14ac:dyDescent="0.25">
      <c r="A1201" s="35"/>
      <c r="B1201" s="10"/>
      <c r="C1201" s="11"/>
      <c r="D1201" s="12"/>
      <c r="E1201" s="35"/>
      <c r="F1201" s="17" t="str">
        <f>IF(AND($B1201="", $C1201="", $D1201=""), "", SUM($C$11:$C1201))</f>
        <v/>
      </c>
      <c r="G1201" s="35"/>
      <c r="H1201" s="17" t="str">
        <f t="shared" si="90"/>
        <v/>
      </c>
      <c r="I1201" s="35"/>
      <c r="J1201" s="25" t="str">
        <f t="shared" si="91"/>
        <v/>
      </c>
      <c r="K1201" s="35"/>
      <c r="L1201" s="22" t="str">
        <f t="shared" si="92"/>
        <v/>
      </c>
      <c r="M1201" s="35"/>
      <c r="N1201" s="31" t="str">
        <f>IF($D1201="", "", SUM($D$11:$D1201))</f>
        <v/>
      </c>
      <c r="O1201" s="35"/>
      <c r="P1201" s="17" t="str">
        <f t="shared" si="93"/>
        <v/>
      </c>
      <c r="Q1201" s="35"/>
      <c r="U1201" s="28" t="str">
        <f t="shared" si="94"/>
        <v/>
      </c>
    </row>
    <row r="1202" spans="1:21" x14ac:dyDescent="0.25">
      <c r="A1202" s="35"/>
      <c r="B1202" s="10"/>
      <c r="C1202" s="11"/>
      <c r="D1202" s="12"/>
      <c r="E1202" s="35"/>
      <c r="F1202" s="17" t="str">
        <f>IF(AND($B1202="", $C1202="", $D1202=""), "", SUM($C$11:$C1202))</f>
        <v/>
      </c>
      <c r="G1202" s="35"/>
      <c r="H1202" s="17" t="str">
        <f t="shared" si="90"/>
        <v/>
      </c>
      <c r="I1202" s="35"/>
      <c r="J1202" s="25" t="str">
        <f t="shared" si="91"/>
        <v/>
      </c>
      <c r="K1202" s="35"/>
      <c r="L1202" s="22" t="str">
        <f t="shared" si="92"/>
        <v/>
      </c>
      <c r="M1202" s="35"/>
      <c r="N1202" s="31" t="str">
        <f>IF($D1202="", "", SUM($D$11:$D1202))</f>
        <v/>
      </c>
      <c r="O1202" s="35"/>
      <c r="P1202" s="17" t="str">
        <f t="shared" si="93"/>
        <v/>
      </c>
      <c r="Q1202" s="35"/>
      <c r="U1202" s="28" t="str">
        <f t="shared" si="94"/>
        <v/>
      </c>
    </row>
    <row r="1203" spans="1:21" x14ac:dyDescent="0.25">
      <c r="A1203" s="35"/>
      <c r="B1203" s="10"/>
      <c r="C1203" s="11"/>
      <c r="D1203" s="12"/>
      <c r="E1203" s="35"/>
      <c r="F1203" s="17" t="str">
        <f>IF(AND($B1203="", $C1203="", $D1203=""), "", SUM($C$11:$C1203))</f>
        <v/>
      </c>
      <c r="G1203" s="35"/>
      <c r="H1203" s="17" t="str">
        <f t="shared" si="90"/>
        <v/>
      </c>
      <c r="I1203" s="35"/>
      <c r="J1203" s="25" t="str">
        <f t="shared" si="91"/>
        <v/>
      </c>
      <c r="K1203" s="35"/>
      <c r="L1203" s="22" t="str">
        <f t="shared" si="92"/>
        <v/>
      </c>
      <c r="M1203" s="35"/>
      <c r="N1203" s="31" t="str">
        <f>IF($D1203="", "", SUM($D$11:$D1203))</f>
        <v/>
      </c>
      <c r="O1203" s="35"/>
      <c r="P1203" s="17" t="str">
        <f t="shared" si="93"/>
        <v/>
      </c>
      <c r="Q1203" s="35"/>
      <c r="U1203" s="28" t="str">
        <f t="shared" si="94"/>
        <v/>
      </c>
    </row>
    <row r="1204" spans="1:21" x14ac:dyDescent="0.25">
      <c r="A1204" s="35"/>
      <c r="B1204" s="10"/>
      <c r="C1204" s="11"/>
      <c r="D1204" s="12"/>
      <c r="E1204" s="35"/>
      <c r="F1204" s="17" t="str">
        <f>IF(AND($B1204="", $C1204="", $D1204=""), "", SUM($C$11:$C1204))</f>
        <v/>
      </c>
      <c r="G1204" s="35"/>
      <c r="H1204" s="17" t="str">
        <f t="shared" si="90"/>
        <v/>
      </c>
      <c r="I1204" s="35"/>
      <c r="J1204" s="25" t="str">
        <f t="shared" si="91"/>
        <v/>
      </c>
      <c r="K1204" s="35"/>
      <c r="L1204" s="22" t="str">
        <f t="shared" si="92"/>
        <v/>
      </c>
      <c r="M1204" s="35"/>
      <c r="N1204" s="31" t="str">
        <f>IF($D1204="", "", SUM($D$11:$D1204))</f>
        <v/>
      </c>
      <c r="O1204" s="35"/>
      <c r="P1204" s="17" t="str">
        <f t="shared" si="93"/>
        <v/>
      </c>
      <c r="Q1204" s="35"/>
      <c r="U1204" s="28" t="str">
        <f t="shared" si="94"/>
        <v/>
      </c>
    </row>
    <row r="1205" spans="1:21" x14ac:dyDescent="0.25">
      <c r="A1205" s="35"/>
      <c r="B1205" s="10"/>
      <c r="C1205" s="11"/>
      <c r="D1205" s="12"/>
      <c r="E1205" s="35"/>
      <c r="F1205" s="17" t="str">
        <f>IF(AND($B1205="", $C1205="", $D1205=""), "", SUM($C$11:$C1205))</f>
        <v/>
      </c>
      <c r="G1205" s="35"/>
      <c r="H1205" s="17" t="str">
        <f t="shared" si="90"/>
        <v/>
      </c>
      <c r="I1205" s="35"/>
      <c r="J1205" s="25" t="str">
        <f t="shared" si="91"/>
        <v/>
      </c>
      <c r="K1205" s="35"/>
      <c r="L1205" s="22" t="str">
        <f t="shared" si="92"/>
        <v/>
      </c>
      <c r="M1205" s="35"/>
      <c r="N1205" s="31" t="str">
        <f>IF($D1205="", "", SUM($D$11:$D1205))</f>
        <v/>
      </c>
      <c r="O1205" s="35"/>
      <c r="P1205" s="17" t="str">
        <f t="shared" si="93"/>
        <v/>
      </c>
      <c r="Q1205" s="35"/>
      <c r="U1205" s="28" t="str">
        <f t="shared" si="94"/>
        <v/>
      </c>
    </row>
    <row r="1206" spans="1:21" x14ac:dyDescent="0.25">
      <c r="A1206" s="35"/>
      <c r="B1206" s="10"/>
      <c r="C1206" s="11"/>
      <c r="D1206" s="12"/>
      <c r="E1206" s="35"/>
      <c r="F1206" s="17" t="str">
        <f>IF(AND($B1206="", $C1206="", $D1206=""), "", SUM($C$11:$C1206))</f>
        <v/>
      </c>
      <c r="G1206" s="35"/>
      <c r="H1206" s="17" t="str">
        <f t="shared" si="90"/>
        <v/>
      </c>
      <c r="I1206" s="35"/>
      <c r="J1206" s="25" t="str">
        <f t="shared" si="91"/>
        <v/>
      </c>
      <c r="K1206" s="35"/>
      <c r="L1206" s="22" t="str">
        <f t="shared" si="92"/>
        <v/>
      </c>
      <c r="M1206" s="35"/>
      <c r="N1206" s="31" t="str">
        <f>IF($D1206="", "", SUM($D$11:$D1206))</f>
        <v/>
      </c>
      <c r="O1206" s="35"/>
      <c r="P1206" s="17" t="str">
        <f t="shared" si="93"/>
        <v/>
      </c>
      <c r="Q1206" s="35"/>
      <c r="U1206" s="28" t="str">
        <f t="shared" si="94"/>
        <v/>
      </c>
    </row>
    <row r="1207" spans="1:21" x14ac:dyDescent="0.25">
      <c r="A1207" s="35"/>
      <c r="B1207" s="10"/>
      <c r="C1207" s="11"/>
      <c r="D1207" s="12"/>
      <c r="E1207" s="35"/>
      <c r="F1207" s="17" t="str">
        <f>IF(AND($B1207="", $C1207="", $D1207=""), "", SUM($C$11:$C1207))</f>
        <v/>
      </c>
      <c r="G1207" s="35"/>
      <c r="H1207" s="17" t="str">
        <f t="shared" si="90"/>
        <v/>
      </c>
      <c r="I1207" s="35"/>
      <c r="J1207" s="25" t="str">
        <f t="shared" si="91"/>
        <v/>
      </c>
      <c r="K1207" s="35"/>
      <c r="L1207" s="22" t="str">
        <f t="shared" si="92"/>
        <v/>
      </c>
      <c r="M1207" s="35"/>
      <c r="N1207" s="31" t="str">
        <f>IF($D1207="", "", SUM($D$11:$D1207))</f>
        <v/>
      </c>
      <c r="O1207" s="35"/>
      <c r="P1207" s="17" t="str">
        <f t="shared" si="93"/>
        <v/>
      </c>
      <c r="Q1207" s="35"/>
      <c r="U1207" s="28" t="str">
        <f t="shared" si="94"/>
        <v/>
      </c>
    </row>
    <row r="1208" spans="1:21" x14ac:dyDescent="0.25">
      <c r="A1208" s="35"/>
      <c r="B1208" s="10"/>
      <c r="C1208" s="11"/>
      <c r="D1208" s="12"/>
      <c r="E1208" s="35"/>
      <c r="F1208" s="17" t="str">
        <f>IF(AND($B1208="", $C1208="", $D1208=""), "", SUM($C$11:$C1208))</f>
        <v/>
      </c>
      <c r="G1208" s="35"/>
      <c r="H1208" s="17" t="str">
        <f t="shared" si="90"/>
        <v/>
      </c>
      <c r="I1208" s="35"/>
      <c r="J1208" s="25" t="str">
        <f t="shared" si="91"/>
        <v/>
      </c>
      <c r="K1208" s="35"/>
      <c r="L1208" s="22" t="str">
        <f t="shared" si="92"/>
        <v/>
      </c>
      <c r="M1208" s="35"/>
      <c r="N1208" s="31" t="str">
        <f>IF($D1208="", "", SUM($D$11:$D1208))</f>
        <v/>
      </c>
      <c r="O1208" s="35"/>
      <c r="P1208" s="17" t="str">
        <f t="shared" si="93"/>
        <v/>
      </c>
      <c r="Q1208" s="35"/>
      <c r="U1208" s="28" t="str">
        <f t="shared" si="94"/>
        <v/>
      </c>
    </row>
    <row r="1209" spans="1:21" x14ac:dyDescent="0.25">
      <c r="A1209" s="35"/>
      <c r="B1209" s="10"/>
      <c r="C1209" s="11"/>
      <c r="D1209" s="12"/>
      <c r="E1209" s="35"/>
      <c r="F1209" s="17" t="str">
        <f>IF(AND($B1209="", $C1209="", $D1209=""), "", SUM($C$11:$C1209))</f>
        <v/>
      </c>
      <c r="G1209" s="35"/>
      <c r="H1209" s="17" t="str">
        <f t="shared" si="90"/>
        <v/>
      </c>
      <c r="I1209" s="35"/>
      <c r="J1209" s="25" t="str">
        <f t="shared" si="91"/>
        <v/>
      </c>
      <c r="K1209" s="35"/>
      <c r="L1209" s="22" t="str">
        <f t="shared" si="92"/>
        <v/>
      </c>
      <c r="M1209" s="35"/>
      <c r="N1209" s="31" t="str">
        <f>IF($D1209="", "", SUM($D$11:$D1209))</f>
        <v/>
      </c>
      <c r="O1209" s="35"/>
      <c r="P1209" s="17" t="str">
        <f t="shared" si="93"/>
        <v/>
      </c>
      <c r="Q1209" s="35"/>
      <c r="U1209" s="28" t="str">
        <f t="shared" si="94"/>
        <v/>
      </c>
    </row>
    <row r="1210" spans="1:21" x14ac:dyDescent="0.25">
      <c r="A1210" s="35"/>
      <c r="B1210" s="10"/>
      <c r="C1210" s="11"/>
      <c r="D1210" s="12"/>
      <c r="E1210" s="35"/>
      <c r="F1210" s="17" t="str">
        <f>IF(AND($B1210="", $C1210="", $D1210=""), "", SUM($C$11:$C1210))</f>
        <v/>
      </c>
      <c r="G1210" s="35"/>
      <c r="H1210" s="17" t="str">
        <f t="shared" si="90"/>
        <v/>
      </c>
      <c r="I1210" s="35"/>
      <c r="J1210" s="25" t="str">
        <f t="shared" si="91"/>
        <v/>
      </c>
      <c r="K1210" s="35"/>
      <c r="L1210" s="22" t="str">
        <f t="shared" si="92"/>
        <v/>
      </c>
      <c r="M1210" s="35"/>
      <c r="N1210" s="31" t="str">
        <f>IF($D1210="", "", SUM($D$11:$D1210))</f>
        <v/>
      </c>
      <c r="O1210" s="35"/>
      <c r="P1210" s="17" t="str">
        <f t="shared" si="93"/>
        <v/>
      </c>
      <c r="Q1210" s="35"/>
      <c r="U1210" s="28" t="str">
        <f t="shared" si="94"/>
        <v/>
      </c>
    </row>
    <row r="1211" spans="1:21" x14ac:dyDescent="0.25">
      <c r="A1211" s="35"/>
      <c r="B1211" s="10"/>
      <c r="C1211" s="11"/>
      <c r="D1211" s="12"/>
      <c r="E1211" s="35"/>
      <c r="F1211" s="17" t="str">
        <f>IF(AND($B1211="", $C1211="", $D1211=""), "", SUM($C$11:$C1211))</f>
        <v/>
      </c>
      <c r="G1211" s="35"/>
      <c r="H1211" s="17" t="str">
        <f t="shared" si="90"/>
        <v/>
      </c>
      <c r="I1211" s="35"/>
      <c r="J1211" s="25" t="str">
        <f t="shared" si="91"/>
        <v/>
      </c>
      <c r="K1211" s="35"/>
      <c r="L1211" s="22" t="str">
        <f t="shared" si="92"/>
        <v/>
      </c>
      <c r="M1211" s="35"/>
      <c r="N1211" s="31" t="str">
        <f>IF($D1211="", "", SUM($D$11:$D1211))</f>
        <v/>
      </c>
      <c r="O1211" s="35"/>
      <c r="P1211" s="17" t="str">
        <f t="shared" si="93"/>
        <v/>
      </c>
      <c r="Q1211" s="35"/>
      <c r="U1211" s="28" t="str">
        <f t="shared" si="94"/>
        <v/>
      </c>
    </row>
    <row r="1212" spans="1:21" x14ac:dyDescent="0.25">
      <c r="A1212" s="35"/>
      <c r="B1212" s="10"/>
      <c r="C1212" s="11"/>
      <c r="D1212" s="12"/>
      <c r="E1212" s="35"/>
      <c r="F1212" s="17" t="str">
        <f>IF(AND($B1212="", $C1212="", $D1212=""), "", SUM($C$11:$C1212))</f>
        <v/>
      </c>
      <c r="G1212" s="35"/>
      <c r="H1212" s="17" t="str">
        <f t="shared" si="90"/>
        <v/>
      </c>
      <c r="I1212" s="35"/>
      <c r="J1212" s="25" t="str">
        <f t="shared" si="91"/>
        <v/>
      </c>
      <c r="K1212" s="35"/>
      <c r="L1212" s="22" t="str">
        <f t="shared" si="92"/>
        <v/>
      </c>
      <c r="M1212" s="35"/>
      <c r="N1212" s="31" t="str">
        <f>IF($D1212="", "", SUM($D$11:$D1212))</f>
        <v/>
      </c>
      <c r="O1212" s="35"/>
      <c r="P1212" s="17" t="str">
        <f t="shared" si="93"/>
        <v/>
      </c>
      <c r="Q1212" s="35"/>
      <c r="U1212" s="28" t="str">
        <f t="shared" si="94"/>
        <v/>
      </c>
    </row>
    <row r="1213" spans="1:21" x14ac:dyDescent="0.25">
      <c r="A1213" s="35"/>
      <c r="B1213" s="10"/>
      <c r="C1213" s="11"/>
      <c r="D1213" s="12"/>
      <c r="E1213" s="35"/>
      <c r="F1213" s="17" t="str">
        <f>IF(AND($B1213="", $C1213="", $D1213=""), "", SUM($C$11:$C1213))</f>
        <v/>
      </c>
      <c r="G1213" s="35"/>
      <c r="H1213" s="17" t="str">
        <f t="shared" si="90"/>
        <v/>
      </c>
      <c r="I1213" s="35"/>
      <c r="J1213" s="25" t="str">
        <f t="shared" si="91"/>
        <v/>
      </c>
      <c r="K1213" s="35"/>
      <c r="L1213" s="22" t="str">
        <f t="shared" si="92"/>
        <v/>
      </c>
      <c r="M1213" s="35"/>
      <c r="N1213" s="31" t="str">
        <f>IF($D1213="", "", SUM($D$11:$D1213))</f>
        <v/>
      </c>
      <c r="O1213" s="35"/>
      <c r="P1213" s="17" t="str">
        <f t="shared" si="93"/>
        <v/>
      </c>
      <c r="Q1213" s="35"/>
      <c r="U1213" s="28" t="str">
        <f t="shared" si="94"/>
        <v/>
      </c>
    </row>
    <row r="1214" spans="1:21" x14ac:dyDescent="0.25">
      <c r="A1214" s="35"/>
      <c r="B1214" s="10"/>
      <c r="C1214" s="11"/>
      <c r="D1214" s="12"/>
      <c r="E1214" s="35"/>
      <c r="F1214" s="17" t="str">
        <f>IF(AND($B1214="", $C1214="", $D1214=""), "", SUM($C$11:$C1214))</f>
        <v/>
      </c>
      <c r="G1214" s="35"/>
      <c r="H1214" s="17" t="str">
        <f t="shared" si="90"/>
        <v/>
      </c>
      <c r="I1214" s="35"/>
      <c r="J1214" s="25" t="str">
        <f t="shared" si="91"/>
        <v/>
      </c>
      <c r="K1214" s="35"/>
      <c r="L1214" s="22" t="str">
        <f t="shared" si="92"/>
        <v/>
      </c>
      <c r="M1214" s="35"/>
      <c r="N1214" s="31" t="str">
        <f>IF($D1214="", "", SUM($D$11:$D1214))</f>
        <v/>
      </c>
      <c r="O1214" s="35"/>
      <c r="P1214" s="17" t="str">
        <f t="shared" si="93"/>
        <v/>
      </c>
      <c r="Q1214" s="35"/>
      <c r="U1214" s="28" t="str">
        <f t="shared" si="94"/>
        <v/>
      </c>
    </row>
    <row r="1215" spans="1:21" x14ac:dyDescent="0.25">
      <c r="A1215" s="35"/>
      <c r="B1215" s="10"/>
      <c r="C1215" s="11"/>
      <c r="D1215" s="12"/>
      <c r="E1215" s="35"/>
      <c r="F1215" s="17" t="str">
        <f>IF(AND($B1215="", $C1215="", $D1215=""), "", SUM($C$11:$C1215))</f>
        <v/>
      </c>
      <c r="G1215" s="35"/>
      <c r="H1215" s="17" t="str">
        <f t="shared" si="90"/>
        <v/>
      </c>
      <c r="I1215" s="35"/>
      <c r="J1215" s="25" t="str">
        <f t="shared" si="91"/>
        <v/>
      </c>
      <c r="K1215" s="35"/>
      <c r="L1215" s="22" t="str">
        <f t="shared" si="92"/>
        <v/>
      </c>
      <c r="M1215" s="35"/>
      <c r="N1215" s="31" t="str">
        <f>IF($D1215="", "", SUM($D$11:$D1215))</f>
        <v/>
      </c>
      <c r="O1215" s="35"/>
      <c r="P1215" s="17" t="str">
        <f t="shared" si="93"/>
        <v/>
      </c>
      <c r="Q1215" s="35"/>
      <c r="U1215" s="28" t="str">
        <f t="shared" si="94"/>
        <v/>
      </c>
    </row>
    <row r="1216" spans="1:21" x14ac:dyDescent="0.25">
      <c r="A1216" s="35"/>
      <c r="B1216" s="10"/>
      <c r="C1216" s="11"/>
      <c r="D1216" s="12"/>
      <c r="E1216" s="35"/>
      <c r="F1216" s="17" t="str">
        <f>IF(AND($B1216="", $C1216="", $D1216=""), "", SUM($C$11:$C1216))</f>
        <v/>
      </c>
      <c r="G1216" s="35"/>
      <c r="H1216" s="17" t="str">
        <f t="shared" si="90"/>
        <v/>
      </c>
      <c r="I1216" s="35"/>
      <c r="J1216" s="25" t="str">
        <f t="shared" si="91"/>
        <v/>
      </c>
      <c r="K1216" s="35"/>
      <c r="L1216" s="22" t="str">
        <f t="shared" si="92"/>
        <v/>
      </c>
      <c r="M1216" s="35"/>
      <c r="N1216" s="31" t="str">
        <f>IF($D1216="", "", SUM($D$11:$D1216))</f>
        <v/>
      </c>
      <c r="O1216" s="35"/>
      <c r="P1216" s="17" t="str">
        <f t="shared" si="93"/>
        <v/>
      </c>
      <c r="Q1216" s="35"/>
      <c r="U1216" s="28" t="str">
        <f t="shared" si="94"/>
        <v/>
      </c>
    </row>
    <row r="1217" spans="1:21" x14ac:dyDescent="0.25">
      <c r="A1217" s="35"/>
      <c r="B1217" s="10"/>
      <c r="C1217" s="11"/>
      <c r="D1217" s="12"/>
      <c r="E1217" s="35"/>
      <c r="F1217" s="17" t="str">
        <f>IF(AND($B1217="", $C1217="", $D1217=""), "", SUM($C$11:$C1217))</f>
        <v/>
      </c>
      <c r="G1217" s="35"/>
      <c r="H1217" s="17" t="str">
        <f t="shared" si="90"/>
        <v/>
      </c>
      <c r="I1217" s="35"/>
      <c r="J1217" s="25" t="str">
        <f t="shared" si="91"/>
        <v/>
      </c>
      <c r="K1217" s="35"/>
      <c r="L1217" s="22" t="str">
        <f t="shared" si="92"/>
        <v/>
      </c>
      <c r="M1217" s="35"/>
      <c r="N1217" s="31" t="str">
        <f>IF($D1217="", "", SUM($D$11:$D1217))</f>
        <v/>
      </c>
      <c r="O1217" s="35"/>
      <c r="P1217" s="17" t="str">
        <f t="shared" si="93"/>
        <v/>
      </c>
      <c r="Q1217" s="35"/>
      <c r="U1217" s="28" t="str">
        <f t="shared" si="94"/>
        <v/>
      </c>
    </row>
    <row r="1218" spans="1:21" x14ac:dyDescent="0.25">
      <c r="A1218" s="35"/>
      <c r="B1218" s="10"/>
      <c r="C1218" s="11"/>
      <c r="D1218" s="12"/>
      <c r="E1218" s="35"/>
      <c r="F1218" s="17" t="str">
        <f>IF(AND($B1218="", $C1218="", $D1218=""), "", SUM($C$11:$C1218))</f>
        <v/>
      </c>
      <c r="G1218" s="35"/>
      <c r="H1218" s="17" t="str">
        <f t="shared" si="90"/>
        <v/>
      </c>
      <c r="I1218" s="35"/>
      <c r="J1218" s="25" t="str">
        <f t="shared" si="91"/>
        <v/>
      </c>
      <c r="K1218" s="35"/>
      <c r="L1218" s="22" t="str">
        <f t="shared" si="92"/>
        <v/>
      </c>
      <c r="M1218" s="35"/>
      <c r="N1218" s="31" t="str">
        <f>IF($D1218="", "", SUM($D$11:$D1218))</f>
        <v/>
      </c>
      <c r="O1218" s="35"/>
      <c r="P1218" s="17" t="str">
        <f t="shared" si="93"/>
        <v/>
      </c>
      <c r="Q1218" s="35"/>
      <c r="U1218" s="28" t="str">
        <f t="shared" si="94"/>
        <v/>
      </c>
    </row>
    <row r="1219" spans="1:21" x14ac:dyDescent="0.25">
      <c r="A1219" s="35"/>
      <c r="B1219" s="10"/>
      <c r="C1219" s="11"/>
      <c r="D1219" s="12"/>
      <c r="E1219" s="35"/>
      <c r="F1219" s="17" t="str">
        <f>IF(AND($B1219="", $C1219="", $D1219=""), "", SUM($C$11:$C1219))</f>
        <v/>
      </c>
      <c r="G1219" s="35"/>
      <c r="H1219" s="17" t="str">
        <f t="shared" si="90"/>
        <v/>
      </c>
      <c r="I1219" s="35"/>
      <c r="J1219" s="25" t="str">
        <f t="shared" si="91"/>
        <v/>
      </c>
      <c r="K1219" s="35"/>
      <c r="L1219" s="22" t="str">
        <f t="shared" si="92"/>
        <v/>
      </c>
      <c r="M1219" s="35"/>
      <c r="N1219" s="31" t="str">
        <f>IF($D1219="", "", SUM($D$11:$D1219))</f>
        <v/>
      </c>
      <c r="O1219" s="35"/>
      <c r="P1219" s="17" t="str">
        <f t="shared" si="93"/>
        <v/>
      </c>
      <c r="Q1219" s="35"/>
      <c r="U1219" s="28" t="str">
        <f t="shared" si="94"/>
        <v/>
      </c>
    </row>
    <row r="1220" spans="1:21" x14ac:dyDescent="0.25">
      <c r="A1220" s="35"/>
      <c r="B1220" s="10"/>
      <c r="C1220" s="11"/>
      <c r="D1220" s="12"/>
      <c r="E1220" s="35"/>
      <c r="F1220" s="17" t="str">
        <f>IF(AND($B1220="", $C1220="", $D1220=""), "", SUM($C$11:$C1220))</f>
        <v/>
      </c>
      <c r="G1220" s="35"/>
      <c r="H1220" s="17" t="str">
        <f t="shared" si="90"/>
        <v/>
      </c>
      <c r="I1220" s="35"/>
      <c r="J1220" s="25" t="str">
        <f t="shared" si="91"/>
        <v/>
      </c>
      <c r="K1220" s="35"/>
      <c r="L1220" s="22" t="str">
        <f t="shared" si="92"/>
        <v/>
      </c>
      <c r="M1220" s="35"/>
      <c r="N1220" s="31" t="str">
        <f>IF($D1220="", "", SUM($D$11:$D1220))</f>
        <v/>
      </c>
      <c r="O1220" s="35"/>
      <c r="P1220" s="17" t="str">
        <f t="shared" si="93"/>
        <v/>
      </c>
      <c r="Q1220" s="35"/>
      <c r="U1220" s="28" t="str">
        <f t="shared" si="94"/>
        <v/>
      </c>
    </row>
    <row r="1221" spans="1:21" x14ac:dyDescent="0.25">
      <c r="A1221" s="35"/>
      <c r="B1221" s="10"/>
      <c r="C1221" s="11"/>
      <c r="D1221" s="12"/>
      <c r="E1221" s="35"/>
      <c r="F1221" s="17" t="str">
        <f>IF(AND($B1221="", $C1221="", $D1221=""), "", SUM($C$11:$C1221))</f>
        <v/>
      </c>
      <c r="G1221" s="35"/>
      <c r="H1221" s="17" t="str">
        <f t="shared" si="90"/>
        <v/>
      </c>
      <c r="I1221" s="35"/>
      <c r="J1221" s="25" t="str">
        <f t="shared" si="91"/>
        <v/>
      </c>
      <c r="K1221" s="35"/>
      <c r="L1221" s="22" t="str">
        <f t="shared" si="92"/>
        <v/>
      </c>
      <c r="M1221" s="35"/>
      <c r="N1221" s="31" t="str">
        <f>IF($D1221="", "", SUM($D$11:$D1221))</f>
        <v/>
      </c>
      <c r="O1221" s="35"/>
      <c r="P1221" s="17" t="str">
        <f t="shared" si="93"/>
        <v/>
      </c>
      <c r="Q1221" s="35"/>
      <c r="U1221" s="28" t="str">
        <f t="shared" si="94"/>
        <v/>
      </c>
    </row>
    <row r="1222" spans="1:21" x14ac:dyDescent="0.25">
      <c r="A1222" s="35"/>
      <c r="B1222" s="10"/>
      <c r="C1222" s="11"/>
      <c r="D1222" s="12"/>
      <c r="E1222" s="35"/>
      <c r="F1222" s="17" t="str">
        <f>IF(AND($B1222="", $C1222="", $D1222=""), "", SUM($C$11:$C1222))</f>
        <v/>
      </c>
      <c r="G1222" s="35"/>
      <c r="H1222" s="17" t="str">
        <f t="shared" si="90"/>
        <v/>
      </c>
      <c r="I1222" s="35"/>
      <c r="J1222" s="25" t="str">
        <f t="shared" si="91"/>
        <v/>
      </c>
      <c r="K1222" s="35"/>
      <c r="L1222" s="22" t="str">
        <f t="shared" si="92"/>
        <v/>
      </c>
      <c r="M1222" s="35"/>
      <c r="N1222" s="31" t="str">
        <f>IF($D1222="", "", SUM($D$11:$D1222))</f>
        <v/>
      </c>
      <c r="O1222" s="35"/>
      <c r="P1222" s="17" t="str">
        <f t="shared" si="93"/>
        <v/>
      </c>
      <c r="Q1222" s="35"/>
      <c r="U1222" s="28" t="str">
        <f t="shared" si="94"/>
        <v/>
      </c>
    </row>
    <row r="1223" spans="1:21" x14ac:dyDescent="0.25">
      <c r="A1223" s="35"/>
      <c r="B1223" s="10"/>
      <c r="C1223" s="11"/>
      <c r="D1223" s="12"/>
      <c r="E1223" s="35"/>
      <c r="F1223" s="17" t="str">
        <f>IF(AND($B1223="", $C1223="", $D1223=""), "", SUM($C$11:$C1223))</f>
        <v/>
      </c>
      <c r="G1223" s="35"/>
      <c r="H1223" s="17" t="str">
        <f t="shared" si="90"/>
        <v/>
      </c>
      <c r="I1223" s="35"/>
      <c r="J1223" s="25" t="str">
        <f t="shared" si="91"/>
        <v/>
      </c>
      <c r="K1223" s="35"/>
      <c r="L1223" s="22" t="str">
        <f t="shared" si="92"/>
        <v/>
      </c>
      <c r="M1223" s="35"/>
      <c r="N1223" s="31" t="str">
        <f>IF($D1223="", "", SUM($D$11:$D1223))</f>
        <v/>
      </c>
      <c r="O1223" s="35"/>
      <c r="P1223" s="17" t="str">
        <f t="shared" si="93"/>
        <v/>
      </c>
      <c r="Q1223" s="35"/>
      <c r="U1223" s="28" t="str">
        <f t="shared" si="94"/>
        <v/>
      </c>
    </row>
    <row r="1224" spans="1:21" x14ac:dyDescent="0.25">
      <c r="A1224" s="35"/>
      <c r="B1224" s="10"/>
      <c r="C1224" s="11"/>
      <c r="D1224" s="12"/>
      <c r="E1224" s="35"/>
      <c r="F1224" s="17" t="str">
        <f>IF(AND($B1224="", $C1224="", $D1224=""), "", SUM($C$11:$C1224))</f>
        <v/>
      </c>
      <c r="G1224" s="35"/>
      <c r="H1224" s="17" t="str">
        <f t="shared" si="90"/>
        <v/>
      </c>
      <c r="I1224" s="35"/>
      <c r="J1224" s="25" t="str">
        <f t="shared" si="91"/>
        <v/>
      </c>
      <c r="K1224" s="35"/>
      <c r="L1224" s="22" t="str">
        <f t="shared" si="92"/>
        <v/>
      </c>
      <c r="M1224" s="35"/>
      <c r="N1224" s="31" t="str">
        <f>IF($D1224="", "", SUM($D$11:$D1224))</f>
        <v/>
      </c>
      <c r="O1224" s="35"/>
      <c r="P1224" s="17" t="str">
        <f t="shared" si="93"/>
        <v/>
      </c>
      <c r="Q1224" s="35"/>
      <c r="U1224" s="28" t="str">
        <f t="shared" si="94"/>
        <v/>
      </c>
    </row>
    <row r="1225" spans="1:21" x14ac:dyDescent="0.25">
      <c r="A1225" s="35"/>
      <c r="B1225" s="10"/>
      <c r="C1225" s="11"/>
      <c r="D1225" s="12"/>
      <c r="E1225" s="35"/>
      <c r="F1225" s="17" t="str">
        <f>IF(AND($B1225="", $C1225="", $D1225=""), "", SUM($C$11:$C1225))</f>
        <v/>
      </c>
      <c r="G1225" s="35"/>
      <c r="H1225" s="17" t="str">
        <f t="shared" si="90"/>
        <v/>
      </c>
      <c r="I1225" s="35"/>
      <c r="J1225" s="25" t="str">
        <f t="shared" si="91"/>
        <v/>
      </c>
      <c r="K1225" s="35"/>
      <c r="L1225" s="22" t="str">
        <f t="shared" si="92"/>
        <v/>
      </c>
      <c r="M1225" s="35"/>
      <c r="N1225" s="31" t="str">
        <f>IF($D1225="", "", SUM($D$11:$D1225))</f>
        <v/>
      </c>
      <c r="O1225" s="35"/>
      <c r="P1225" s="17" t="str">
        <f t="shared" si="93"/>
        <v/>
      </c>
      <c r="Q1225" s="35"/>
      <c r="U1225" s="28" t="str">
        <f t="shared" si="94"/>
        <v/>
      </c>
    </row>
    <row r="1226" spans="1:21" x14ac:dyDescent="0.25">
      <c r="A1226" s="35"/>
      <c r="B1226" s="10"/>
      <c r="C1226" s="11"/>
      <c r="D1226" s="12"/>
      <c r="E1226" s="35"/>
      <c r="F1226" s="17" t="str">
        <f>IF(AND($B1226="", $C1226="", $D1226=""), "", SUM($C$11:$C1226))</f>
        <v/>
      </c>
      <c r="G1226" s="35"/>
      <c r="H1226" s="17" t="str">
        <f t="shared" si="90"/>
        <v/>
      </c>
      <c r="I1226" s="35"/>
      <c r="J1226" s="25" t="str">
        <f t="shared" si="91"/>
        <v/>
      </c>
      <c r="K1226" s="35"/>
      <c r="L1226" s="22" t="str">
        <f t="shared" si="92"/>
        <v/>
      </c>
      <c r="M1226" s="35"/>
      <c r="N1226" s="31" t="str">
        <f>IF($D1226="", "", SUM($D$11:$D1226))</f>
        <v/>
      </c>
      <c r="O1226" s="35"/>
      <c r="P1226" s="17" t="str">
        <f t="shared" si="93"/>
        <v/>
      </c>
      <c r="Q1226" s="35"/>
      <c r="U1226" s="28" t="str">
        <f t="shared" si="94"/>
        <v/>
      </c>
    </row>
    <row r="1227" spans="1:21" x14ac:dyDescent="0.25">
      <c r="A1227" s="35"/>
      <c r="B1227" s="10"/>
      <c r="C1227" s="11"/>
      <c r="D1227" s="12"/>
      <c r="E1227" s="35"/>
      <c r="F1227" s="17" t="str">
        <f>IF(AND($B1227="", $C1227="", $D1227=""), "", SUM($C$11:$C1227))</f>
        <v/>
      </c>
      <c r="G1227" s="35"/>
      <c r="H1227" s="17" t="str">
        <f t="shared" ref="H1227:H1290" si="95">IF($F1227="", "", $F$3-$F1227)</f>
        <v/>
      </c>
      <c r="I1227" s="35"/>
      <c r="J1227" s="25" t="str">
        <f t="shared" ref="J1227:J1290" si="96">IF($F1227="", "", ($F$3-$F1227)/$F$3)</f>
        <v/>
      </c>
      <c r="K1227" s="35"/>
      <c r="L1227" s="22" t="str">
        <f t="shared" si="92"/>
        <v/>
      </c>
      <c r="M1227" s="35"/>
      <c r="N1227" s="31" t="str">
        <f>IF($D1227="", "", SUM($D$11:$D1227))</f>
        <v/>
      </c>
      <c r="O1227" s="35"/>
      <c r="P1227" s="17" t="str">
        <f t="shared" si="93"/>
        <v/>
      </c>
      <c r="Q1227" s="35"/>
      <c r="U1227" s="28" t="str">
        <f t="shared" si="94"/>
        <v/>
      </c>
    </row>
    <row r="1228" spans="1:21" x14ac:dyDescent="0.25">
      <c r="A1228" s="35"/>
      <c r="B1228" s="10"/>
      <c r="C1228" s="11"/>
      <c r="D1228" s="12"/>
      <c r="E1228" s="35"/>
      <c r="F1228" s="17" t="str">
        <f>IF(AND($B1228="", $C1228="", $D1228=""), "", SUM($C$11:$C1228))</f>
        <v/>
      </c>
      <c r="G1228" s="35"/>
      <c r="H1228" s="17" t="str">
        <f t="shared" si="95"/>
        <v/>
      </c>
      <c r="I1228" s="35"/>
      <c r="J1228" s="25" t="str">
        <f t="shared" si="96"/>
        <v/>
      </c>
      <c r="K1228" s="35"/>
      <c r="L1228" s="22" t="str">
        <f t="shared" ref="L1228:L1291" si="97">IF($J1228="", "", 1-$J1228)</f>
        <v/>
      </c>
      <c r="M1228" s="35"/>
      <c r="N1228" s="31" t="str">
        <f>IF($D1228="", "", SUM($D$11:$D1228))</f>
        <v/>
      </c>
      <c r="O1228" s="35"/>
      <c r="P1228" s="17" t="str">
        <f t="shared" ref="P1228:P1291" si="98">IF(OR($C1228="", $D1228=""), "", IFERROR(ROUND(($D1228/$C1228)*24*60, 2), ""))</f>
        <v/>
      </c>
      <c r="Q1228" s="35"/>
      <c r="U1228" s="28" t="str">
        <f t="shared" ref="U1228:U1291" si="99">IF($L1228="", "", IF(AND($L1227&lt;1, $L1228&gt;=1), "X", ""))</f>
        <v/>
      </c>
    </row>
    <row r="1229" spans="1:21" x14ac:dyDescent="0.25">
      <c r="A1229" s="35"/>
      <c r="B1229" s="10"/>
      <c r="C1229" s="11"/>
      <c r="D1229" s="12"/>
      <c r="E1229" s="35"/>
      <c r="F1229" s="17" t="str">
        <f>IF(AND($B1229="", $C1229="", $D1229=""), "", SUM($C$11:$C1229))</f>
        <v/>
      </c>
      <c r="G1229" s="35"/>
      <c r="H1229" s="17" t="str">
        <f t="shared" si="95"/>
        <v/>
      </c>
      <c r="I1229" s="35"/>
      <c r="J1229" s="25" t="str">
        <f t="shared" si="96"/>
        <v/>
      </c>
      <c r="K1229" s="35"/>
      <c r="L1229" s="22" t="str">
        <f t="shared" si="97"/>
        <v/>
      </c>
      <c r="M1229" s="35"/>
      <c r="N1229" s="31" t="str">
        <f>IF($D1229="", "", SUM($D$11:$D1229))</f>
        <v/>
      </c>
      <c r="O1229" s="35"/>
      <c r="P1229" s="17" t="str">
        <f t="shared" si="98"/>
        <v/>
      </c>
      <c r="Q1229" s="35"/>
      <c r="U1229" s="28" t="str">
        <f t="shared" si="99"/>
        <v/>
      </c>
    </row>
    <row r="1230" spans="1:21" x14ac:dyDescent="0.25">
      <c r="A1230" s="35"/>
      <c r="B1230" s="10"/>
      <c r="C1230" s="11"/>
      <c r="D1230" s="12"/>
      <c r="E1230" s="35"/>
      <c r="F1230" s="17" t="str">
        <f>IF(AND($B1230="", $C1230="", $D1230=""), "", SUM($C$11:$C1230))</f>
        <v/>
      </c>
      <c r="G1230" s="35"/>
      <c r="H1230" s="17" t="str">
        <f t="shared" si="95"/>
        <v/>
      </c>
      <c r="I1230" s="35"/>
      <c r="J1230" s="25" t="str">
        <f t="shared" si="96"/>
        <v/>
      </c>
      <c r="K1230" s="35"/>
      <c r="L1230" s="22" t="str">
        <f t="shared" si="97"/>
        <v/>
      </c>
      <c r="M1230" s="35"/>
      <c r="N1230" s="31" t="str">
        <f>IF($D1230="", "", SUM($D$11:$D1230))</f>
        <v/>
      </c>
      <c r="O1230" s="35"/>
      <c r="P1230" s="17" t="str">
        <f t="shared" si="98"/>
        <v/>
      </c>
      <c r="Q1230" s="35"/>
      <c r="U1230" s="28" t="str">
        <f t="shared" si="99"/>
        <v/>
      </c>
    </row>
    <row r="1231" spans="1:21" x14ac:dyDescent="0.25">
      <c r="A1231" s="35"/>
      <c r="B1231" s="10"/>
      <c r="C1231" s="11"/>
      <c r="D1231" s="12"/>
      <c r="E1231" s="35"/>
      <c r="F1231" s="17" t="str">
        <f>IF(AND($B1231="", $C1231="", $D1231=""), "", SUM($C$11:$C1231))</f>
        <v/>
      </c>
      <c r="G1231" s="35"/>
      <c r="H1231" s="17" t="str">
        <f t="shared" si="95"/>
        <v/>
      </c>
      <c r="I1231" s="35"/>
      <c r="J1231" s="25" t="str">
        <f t="shared" si="96"/>
        <v/>
      </c>
      <c r="K1231" s="35"/>
      <c r="L1231" s="22" t="str">
        <f t="shared" si="97"/>
        <v/>
      </c>
      <c r="M1231" s="35"/>
      <c r="N1231" s="31" t="str">
        <f>IF($D1231="", "", SUM($D$11:$D1231))</f>
        <v/>
      </c>
      <c r="O1231" s="35"/>
      <c r="P1231" s="17" t="str">
        <f t="shared" si="98"/>
        <v/>
      </c>
      <c r="Q1231" s="35"/>
      <c r="U1231" s="28" t="str">
        <f t="shared" si="99"/>
        <v/>
      </c>
    </row>
    <row r="1232" spans="1:21" x14ac:dyDescent="0.25">
      <c r="A1232" s="35"/>
      <c r="B1232" s="10"/>
      <c r="C1232" s="11"/>
      <c r="D1232" s="12"/>
      <c r="E1232" s="35"/>
      <c r="F1232" s="17" t="str">
        <f>IF(AND($B1232="", $C1232="", $D1232=""), "", SUM($C$11:$C1232))</f>
        <v/>
      </c>
      <c r="G1232" s="35"/>
      <c r="H1232" s="17" t="str">
        <f t="shared" si="95"/>
        <v/>
      </c>
      <c r="I1232" s="35"/>
      <c r="J1232" s="25" t="str">
        <f t="shared" si="96"/>
        <v/>
      </c>
      <c r="K1232" s="35"/>
      <c r="L1232" s="22" t="str">
        <f t="shared" si="97"/>
        <v/>
      </c>
      <c r="M1232" s="35"/>
      <c r="N1232" s="31" t="str">
        <f>IF($D1232="", "", SUM($D$11:$D1232))</f>
        <v/>
      </c>
      <c r="O1232" s="35"/>
      <c r="P1232" s="17" t="str">
        <f t="shared" si="98"/>
        <v/>
      </c>
      <c r="Q1232" s="35"/>
      <c r="U1232" s="28" t="str">
        <f t="shared" si="99"/>
        <v/>
      </c>
    </row>
    <row r="1233" spans="1:21" x14ac:dyDescent="0.25">
      <c r="A1233" s="35"/>
      <c r="B1233" s="10"/>
      <c r="C1233" s="11"/>
      <c r="D1233" s="12"/>
      <c r="E1233" s="35"/>
      <c r="F1233" s="17" t="str">
        <f>IF(AND($B1233="", $C1233="", $D1233=""), "", SUM($C$11:$C1233))</f>
        <v/>
      </c>
      <c r="G1233" s="35"/>
      <c r="H1233" s="17" t="str">
        <f t="shared" si="95"/>
        <v/>
      </c>
      <c r="I1233" s="35"/>
      <c r="J1233" s="25" t="str">
        <f t="shared" si="96"/>
        <v/>
      </c>
      <c r="K1233" s="35"/>
      <c r="L1233" s="22" t="str">
        <f t="shared" si="97"/>
        <v/>
      </c>
      <c r="M1233" s="35"/>
      <c r="N1233" s="31" t="str">
        <f>IF($D1233="", "", SUM($D$11:$D1233))</f>
        <v/>
      </c>
      <c r="O1233" s="35"/>
      <c r="P1233" s="17" t="str">
        <f t="shared" si="98"/>
        <v/>
      </c>
      <c r="Q1233" s="35"/>
      <c r="U1233" s="28" t="str">
        <f t="shared" si="99"/>
        <v/>
      </c>
    </row>
    <row r="1234" spans="1:21" x14ac:dyDescent="0.25">
      <c r="A1234" s="35"/>
      <c r="B1234" s="10"/>
      <c r="C1234" s="11"/>
      <c r="D1234" s="12"/>
      <c r="E1234" s="35"/>
      <c r="F1234" s="17" t="str">
        <f>IF(AND($B1234="", $C1234="", $D1234=""), "", SUM($C$11:$C1234))</f>
        <v/>
      </c>
      <c r="G1234" s="35"/>
      <c r="H1234" s="17" t="str">
        <f t="shared" si="95"/>
        <v/>
      </c>
      <c r="I1234" s="35"/>
      <c r="J1234" s="25" t="str">
        <f t="shared" si="96"/>
        <v/>
      </c>
      <c r="K1234" s="35"/>
      <c r="L1234" s="22" t="str">
        <f t="shared" si="97"/>
        <v/>
      </c>
      <c r="M1234" s="35"/>
      <c r="N1234" s="31" t="str">
        <f>IF($D1234="", "", SUM($D$11:$D1234))</f>
        <v/>
      </c>
      <c r="O1234" s="35"/>
      <c r="P1234" s="17" t="str">
        <f t="shared" si="98"/>
        <v/>
      </c>
      <c r="Q1234" s="35"/>
      <c r="U1234" s="28" t="str">
        <f t="shared" si="99"/>
        <v/>
      </c>
    </row>
    <row r="1235" spans="1:21" x14ac:dyDescent="0.25">
      <c r="A1235" s="35"/>
      <c r="B1235" s="10"/>
      <c r="C1235" s="11"/>
      <c r="D1235" s="12"/>
      <c r="E1235" s="35"/>
      <c r="F1235" s="17" t="str">
        <f>IF(AND($B1235="", $C1235="", $D1235=""), "", SUM($C$11:$C1235))</f>
        <v/>
      </c>
      <c r="G1235" s="35"/>
      <c r="H1235" s="17" t="str">
        <f t="shared" si="95"/>
        <v/>
      </c>
      <c r="I1235" s="35"/>
      <c r="J1235" s="25" t="str">
        <f t="shared" si="96"/>
        <v/>
      </c>
      <c r="K1235" s="35"/>
      <c r="L1235" s="22" t="str">
        <f t="shared" si="97"/>
        <v/>
      </c>
      <c r="M1235" s="35"/>
      <c r="N1235" s="31" t="str">
        <f>IF($D1235="", "", SUM($D$11:$D1235))</f>
        <v/>
      </c>
      <c r="O1235" s="35"/>
      <c r="P1235" s="17" t="str">
        <f t="shared" si="98"/>
        <v/>
      </c>
      <c r="Q1235" s="35"/>
      <c r="U1235" s="28" t="str">
        <f t="shared" si="99"/>
        <v/>
      </c>
    </row>
    <row r="1236" spans="1:21" x14ac:dyDescent="0.25">
      <c r="A1236" s="35"/>
      <c r="B1236" s="10"/>
      <c r="C1236" s="11"/>
      <c r="D1236" s="12"/>
      <c r="E1236" s="35"/>
      <c r="F1236" s="17" t="str">
        <f>IF(AND($B1236="", $C1236="", $D1236=""), "", SUM($C$11:$C1236))</f>
        <v/>
      </c>
      <c r="G1236" s="35"/>
      <c r="H1236" s="17" t="str">
        <f t="shared" si="95"/>
        <v/>
      </c>
      <c r="I1236" s="35"/>
      <c r="J1236" s="25" t="str">
        <f t="shared" si="96"/>
        <v/>
      </c>
      <c r="K1236" s="35"/>
      <c r="L1236" s="22" t="str">
        <f t="shared" si="97"/>
        <v/>
      </c>
      <c r="M1236" s="35"/>
      <c r="N1236" s="31" t="str">
        <f>IF($D1236="", "", SUM($D$11:$D1236))</f>
        <v/>
      </c>
      <c r="O1236" s="35"/>
      <c r="P1236" s="17" t="str">
        <f t="shared" si="98"/>
        <v/>
      </c>
      <c r="Q1236" s="35"/>
      <c r="U1236" s="28" t="str">
        <f t="shared" si="99"/>
        <v/>
      </c>
    </row>
    <row r="1237" spans="1:21" x14ac:dyDescent="0.25">
      <c r="A1237" s="35"/>
      <c r="B1237" s="10"/>
      <c r="C1237" s="11"/>
      <c r="D1237" s="12"/>
      <c r="E1237" s="35"/>
      <c r="F1237" s="17" t="str">
        <f>IF(AND($B1237="", $C1237="", $D1237=""), "", SUM($C$11:$C1237))</f>
        <v/>
      </c>
      <c r="G1237" s="35"/>
      <c r="H1237" s="17" t="str">
        <f t="shared" si="95"/>
        <v/>
      </c>
      <c r="I1237" s="35"/>
      <c r="J1237" s="25" t="str">
        <f t="shared" si="96"/>
        <v/>
      </c>
      <c r="K1237" s="35"/>
      <c r="L1237" s="22" t="str">
        <f t="shared" si="97"/>
        <v/>
      </c>
      <c r="M1237" s="35"/>
      <c r="N1237" s="31" t="str">
        <f>IF($D1237="", "", SUM($D$11:$D1237))</f>
        <v/>
      </c>
      <c r="O1237" s="35"/>
      <c r="P1237" s="17" t="str">
        <f t="shared" si="98"/>
        <v/>
      </c>
      <c r="Q1237" s="35"/>
      <c r="U1237" s="28" t="str">
        <f t="shared" si="99"/>
        <v/>
      </c>
    </row>
    <row r="1238" spans="1:21" x14ac:dyDescent="0.25">
      <c r="A1238" s="35"/>
      <c r="B1238" s="10"/>
      <c r="C1238" s="11"/>
      <c r="D1238" s="12"/>
      <c r="E1238" s="35"/>
      <c r="F1238" s="17" t="str">
        <f>IF(AND($B1238="", $C1238="", $D1238=""), "", SUM($C$11:$C1238))</f>
        <v/>
      </c>
      <c r="G1238" s="35"/>
      <c r="H1238" s="17" t="str">
        <f t="shared" si="95"/>
        <v/>
      </c>
      <c r="I1238" s="35"/>
      <c r="J1238" s="25" t="str">
        <f t="shared" si="96"/>
        <v/>
      </c>
      <c r="K1238" s="35"/>
      <c r="L1238" s="22" t="str">
        <f t="shared" si="97"/>
        <v/>
      </c>
      <c r="M1238" s="35"/>
      <c r="N1238" s="31" t="str">
        <f>IF($D1238="", "", SUM($D$11:$D1238))</f>
        <v/>
      </c>
      <c r="O1238" s="35"/>
      <c r="P1238" s="17" t="str">
        <f t="shared" si="98"/>
        <v/>
      </c>
      <c r="Q1238" s="35"/>
      <c r="U1238" s="28" t="str">
        <f t="shared" si="99"/>
        <v/>
      </c>
    </row>
    <row r="1239" spans="1:21" x14ac:dyDescent="0.25">
      <c r="A1239" s="35"/>
      <c r="B1239" s="10"/>
      <c r="C1239" s="11"/>
      <c r="D1239" s="12"/>
      <c r="E1239" s="35"/>
      <c r="F1239" s="17" t="str">
        <f>IF(AND($B1239="", $C1239="", $D1239=""), "", SUM($C$11:$C1239))</f>
        <v/>
      </c>
      <c r="G1239" s="35"/>
      <c r="H1239" s="17" t="str">
        <f t="shared" si="95"/>
        <v/>
      </c>
      <c r="I1239" s="35"/>
      <c r="J1239" s="25" t="str">
        <f t="shared" si="96"/>
        <v/>
      </c>
      <c r="K1239" s="35"/>
      <c r="L1239" s="22" t="str">
        <f t="shared" si="97"/>
        <v/>
      </c>
      <c r="M1239" s="35"/>
      <c r="N1239" s="31" t="str">
        <f>IF($D1239="", "", SUM($D$11:$D1239))</f>
        <v/>
      </c>
      <c r="O1239" s="35"/>
      <c r="P1239" s="17" t="str">
        <f t="shared" si="98"/>
        <v/>
      </c>
      <c r="Q1239" s="35"/>
      <c r="U1239" s="28" t="str">
        <f t="shared" si="99"/>
        <v/>
      </c>
    </row>
    <row r="1240" spans="1:21" x14ac:dyDescent="0.25">
      <c r="A1240" s="35"/>
      <c r="B1240" s="10"/>
      <c r="C1240" s="11"/>
      <c r="D1240" s="12"/>
      <c r="E1240" s="35"/>
      <c r="F1240" s="17" t="str">
        <f>IF(AND($B1240="", $C1240="", $D1240=""), "", SUM($C$11:$C1240))</f>
        <v/>
      </c>
      <c r="G1240" s="35"/>
      <c r="H1240" s="17" t="str">
        <f t="shared" si="95"/>
        <v/>
      </c>
      <c r="I1240" s="35"/>
      <c r="J1240" s="25" t="str">
        <f t="shared" si="96"/>
        <v/>
      </c>
      <c r="K1240" s="35"/>
      <c r="L1240" s="22" t="str">
        <f t="shared" si="97"/>
        <v/>
      </c>
      <c r="M1240" s="35"/>
      <c r="N1240" s="31" t="str">
        <f>IF($D1240="", "", SUM($D$11:$D1240))</f>
        <v/>
      </c>
      <c r="O1240" s="35"/>
      <c r="P1240" s="17" t="str">
        <f t="shared" si="98"/>
        <v/>
      </c>
      <c r="Q1240" s="35"/>
      <c r="U1240" s="28" t="str">
        <f t="shared" si="99"/>
        <v/>
      </c>
    </row>
    <row r="1241" spans="1:21" x14ac:dyDescent="0.25">
      <c r="A1241" s="35"/>
      <c r="B1241" s="10"/>
      <c r="C1241" s="11"/>
      <c r="D1241" s="12"/>
      <c r="E1241" s="35"/>
      <c r="F1241" s="17" t="str">
        <f>IF(AND($B1241="", $C1241="", $D1241=""), "", SUM($C$11:$C1241))</f>
        <v/>
      </c>
      <c r="G1241" s="35"/>
      <c r="H1241" s="17" t="str">
        <f t="shared" si="95"/>
        <v/>
      </c>
      <c r="I1241" s="35"/>
      <c r="J1241" s="25" t="str">
        <f t="shared" si="96"/>
        <v/>
      </c>
      <c r="K1241" s="35"/>
      <c r="L1241" s="22" t="str">
        <f t="shared" si="97"/>
        <v/>
      </c>
      <c r="M1241" s="35"/>
      <c r="N1241" s="31" t="str">
        <f>IF($D1241="", "", SUM($D$11:$D1241))</f>
        <v/>
      </c>
      <c r="O1241" s="35"/>
      <c r="P1241" s="17" t="str">
        <f t="shared" si="98"/>
        <v/>
      </c>
      <c r="Q1241" s="35"/>
      <c r="U1241" s="28" t="str">
        <f t="shared" si="99"/>
        <v/>
      </c>
    </row>
    <row r="1242" spans="1:21" x14ac:dyDescent="0.25">
      <c r="A1242" s="35"/>
      <c r="B1242" s="10"/>
      <c r="C1242" s="11"/>
      <c r="D1242" s="12"/>
      <c r="E1242" s="35"/>
      <c r="F1242" s="17" t="str">
        <f>IF(AND($B1242="", $C1242="", $D1242=""), "", SUM($C$11:$C1242))</f>
        <v/>
      </c>
      <c r="G1242" s="35"/>
      <c r="H1242" s="17" t="str">
        <f t="shared" si="95"/>
        <v/>
      </c>
      <c r="I1242" s="35"/>
      <c r="J1242" s="25" t="str">
        <f t="shared" si="96"/>
        <v/>
      </c>
      <c r="K1242" s="35"/>
      <c r="L1242" s="22" t="str">
        <f t="shared" si="97"/>
        <v/>
      </c>
      <c r="M1242" s="35"/>
      <c r="N1242" s="31" t="str">
        <f>IF($D1242="", "", SUM($D$11:$D1242))</f>
        <v/>
      </c>
      <c r="O1242" s="35"/>
      <c r="P1242" s="17" t="str">
        <f t="shared" si="98"/>
        <v/>
      </c>
      <c r="Q1242" s="35"/>
      <c r="U1242" s="28" t="str">
        <f t="shared" si="99"/>
        <v/>
      </c>
    </row>
    <row r="1243" spans="1:21" x14ac:dyDescent="0.25">
      <c r="A1243" s="35"/>
      <c r="B1243" s="10"/>
      <c r="C1243" s="11"/>
      <c r="D1243" s="12"/>
      <c r="E1243" s="35"/>
      <c r="F1243" s="17" t="str">
        <f>IF(AND($B1243="", $C1243="", $D1243=""), "", SUM($C$11:$C1243))</f>
        <v/>
      </c>
      <c r="G1243" s="35"/>
      <c r="H1243" s="17" t="str">
        <f t="shared" si="95"/>
        <v/>
      </c>
      <c r="I1243" s="35"/>
      <c r="J1243" s="25" t="str">
        <f t="shared" si="96"/>
        <v/>
      </c>
      <c r="K1243" s="35"/>
      <c r="L1243" s="22" t="str">
        <f t="shared" si="97"/>
        <v/>
      </c>
      <c r="M1243" s="35"/>
      <c r="N1243" s="31" t="str">
        <f>IF($D1243="", "", SUM($D$11:$D1243))</f>
        <v/>
      </c>
      <c r="O1243" s="35"/>
      <c r="P1243" s="17" t="str">
        <f t="shared" si="98"/>
        <v/>
      </c>
      <c r="Q1243" s="35"/>
      <c r="U1243" s="28" t="str">
        <f t="shared" si="99"/>
        <v/>
      </c>
    </row>
    <row r="1244" spans="1:21" x14ac:dyDescent="0.25">
      <c r="A1244" s="35"/>
      <c r="B1244" s="10"/>
      <c r="C1244" s="11"/>
      <c r="D1244" s="12"/>
      <c r="E1244" s="35"/>
      <c r="F1244" s="17" t="str">
        <f>IF(AND($B1244="", $C1244="", $D1244=""), "", SUM($C$11:$C1244))</f>
        <v/>
      </c>
      <c r="G1244" s="35"/>
      <c r="H1244" s="17" t="str">
        <f t="shared" si="95"/>
        <v/>
      </c>
      <c r="I1244" s="35"/>
      <c r="J1244" s="25" t="str">
        <f t="shared" si="96"/>
        <v/>
      </c>
      <c r="K1244" s="35"/>
      <c r="L1244" s="22" t="str">
        <f t="shared" si="97"/>
        <v/>
      </c>
      <c r="M1244" s="35"/>
      <c r="N1244" s="31" t="str">
        <f>IF($D1244="", "", SUM($D$11:$D1244))</f>
        <v/>
      </c>
      <c r="O1244" s="35"/>
      <c r="P1244" s="17" t="str">
        <f t="shared" si="98"/>
        <v/>
      </c>
      <c r="Q1244" s="35"/>
      <c r="U1244" s="28" t="str">
        <f t="shared" si="99"/>
        <v/>
      </c>
    </row>
    <row r="1245" spans="1:21" x14ac:dyDescent="0.25">
      <c r="A1245" s="35"/>
      <c r="B1245" s="10"/>
      <c r="C1245" s="11"/>
      <c r="D1245" s="12"/>
      <c r="E1245" s="35"/>
      <c r="F1245" s="17" t="str">
        <f>IF(AND($B1245="", $C1245="", $D1245=""), "", SUM($C$11:$C1245))</f>
        <v/>
      </c>
      <c r="G1245" s="35"/>
      <c r="H1245" s="17" t="str">
        <f t="shared" si="95"/>
        <v/>
      </c>
      <c r="I1245" s="35"/>
      <c r="J1245" s="25" t="str">
        <f t="shared" si="96"/>
        <v/>
      </c>
      <c r="K1245" s="35"/>
      <c r="L1245" s="22" t="str">
        <f t="shared" si="97"/>
        <v/>
      </c>
      <c r="M1245" s="35"/>
      <c r="N1245" s="31" t="str">
        <f>IF($D1245="", "", SUM($D$11:$D1245))</f>
        <v/>
      </c>
      <c r="O1245" s="35"/>
      <c r="P1245" s="17" t="str">
        <f t="shared" si="98"/>
        <v/>
      </c>
      <c r="Q1245" s="35"/>
      <c r="U1245" s="28" t="str">
        <f t="shared" si="99"/>
        <v/>
      </c>
    </row>
    <row r="1246" spans="1:21" x14ac:dyDescent="0.25">
      <c r="A1246" s="35"/>
      <c r="B1246" s="10"/>
      <c r="C1246" s="11"/>
      <c r="D1246" s="12"/>
      <c r="E1246" s="35"/>
      <c r="F1246" s="17" t="str">
        <f>IF(AND($B1246="", $C1246="", $D1246=""), "", SUM($C$11:$C1246))</f>
        <v/>
      </c>
      <c r="G1246" s="35"/>
      <c r="H1246" s="17" t="str">
        <f t="shared" si="95"/>
        <v/>
      </c>
      <c r="I1246" s="35"/>
      <c r="J1246" s="25" t="str">
        <f t="shared" si="96"/>
        <v/>
      </c>
      <c r="K1246" s="35"/>
      <c r="L1246" s="22" t="str">
        <f t="shared" si="97"/>
        <v/>
      </c>
      <c r="M1246" s="35"/>
      <c r="N1246" s="31" t="str">
        <f>IF($D1246="", "", SUM($D$11:$D1246))</f>
        <v/>
      </c>
      <c r="O1246" s="35"/>
      <c r="P1246" s="17" t="str">
        <f t="shared" si="98"/>
        <v/>
      </c>
      <c r="Q1246" s="35"/>
      <c r="U1246" s="28" t="str">
        <f t="shared" si="99"/>
        <v/>
      </c>
    </row>
    <row r="1247" spans="1:21" x14ac:dyDescent="0.25">
      <c r="A1247" s="35"/>
      <c r="B1247" s="10"/>
      <c r="C1247" s="11"/>
      <c r="D1247" s="12"/>
      <c r="E1247" s="35"/>
      <c r="F1247" s="17" t="str">
        <f>IF(AND($B1247="", $C1247="", $D1247=""), "", SUM($C$11:$C1247))</f>
        <v/>
      </c>
      <c r="G1247" s="35"/>
      <c r="H1247" s="17" t="str">
        <f t="shared" si="95"/>
        <v/>
      </c>
      <c r="I1247" s="35"/>
      <c r="J1247" s="25" t="str">
        <f t="shared" si="96"/>
        <v/>
      </c>
      <c r="K1247" s="35"/>
      <c r="L1247" s="22" t="str">
        <f t="shared" si="97"/>
        <v/>
      </c>
      <c r="M1247" s="35"/>
      <c r="N1247" s="31" t="str">
        <f>IF($D1247="", "", SUM($D$11:$D1247))</f>
        <v/>
      </c>
      <c r="O1247" s="35"/>
      <c r="P1247" s="17" t="str">
        <f t="shared" si="98"/>
        <v/>
      </c>
      <c r="Q1247" s="35"/>
      <c r="U1247" s="28" t="str">
        <f t="shared" si="99"/>
        <v/>
      </c>
    </row>
    <row r="1248" spans="1:21" x14ac:dyDescent="0.25">
      <c r="A1248" s="35"/>
      <c r="B1248" s="10"/>
      <c r="C1248" s="11"/>
      <c r="D1248" s="12"/>
      <c r="E1248" s="35"/>
      <c r="F1248" s="17" t="str">
        <f>IF(AND($B1248="", $C1248="", $D1248=""), "", SUM($C$11:$C1248))</f>
        <v/>
      </c>
      <c r="G1248" s="35"/>
      <c r="H1248" s="17" t="str">
        <f t="shared" si="95"/>
        <v/>
      </c>
      <c r="I1248" s="35"/>
      <c r="J1248" s="25" t="str">
        <f t="shared" si="96"/>
        <v/>
      </c>
      <c r="K1248" s="35"/>
      <c r="L1248" s="22" t="str">
        <f t="shared" si="97"/>
        <v/>
      </c>
      <c r="M1248" s="35"/>
      <c r="N1248" s="31" t="str">
        <f>IF($D1248="", "", SUM($D$11:$D1248))</f>
        <v/>
      </c>
      <c r="O1248" s="35"/>
      <c r="P1248" s="17" t="str">
        <f t="shared" si="98"/>
        <v/>
      </c>
      <c r="Q1248" s="35"/>
      <c r="U1248" s="28" t="str">
        <f t="shared" si="99"/>
        <v/>
      </c>
    </row>
    <row r="1249" spans="1:21" x14ac:dyDescent="0.25">
      <c r="A1249" s="35"/>
      <c r="B1249" s="10"/>
      <c r="C1249" s="11"/>
      <c r="D1249" s="12"/>
      <c r="E1249" s="35"/>
      <c r="F1249" s="17" t="str">
        <f>IF(AND($B1249="", $C1249="", $D1249=""), "", SUM($C$11:$C1249))</f>
        <v/>
      </c>
      <c r="G1249" s="35"/>
      <c r="H1249" s="17" t="str">
        <f t="shared" si="95"/>
        <v/>
      </c>
      <c r="I1249" s="35"/>
      <c r="J1249" s="25" t="str">
        <f t="shared" si="96"/>
        <v/>
      </c>
      <c r="K1249" s="35"/>
      <c r="L1249" s="22" t="str">
        <f t="shared" si="97"/>
        <v/>
      </c>
      <c r="M1249" s="35"/>
      <c r="N1249" s="31" t="str">
        <f>IF($D1249="", "", SUM($D$11:$D1249))</f>
        <v/>
      </c>
      <c r="O1249" s="35"/>
      <c r="P1249" s="17" t="str">
        <f t="shared" si="98"/>
        <v/>
      </c>
      <c r="Q1249" s="35"/>
      <c r="U1249" s="28" t="str">
        <f t="shared" si="99"/>
        <v/>
      </c>
    </row>
    <row r="1250" spans="1:21" x14ac:dyDescent="0.25">
      <c r="A1250" s="35"/>
      <c r="B1250" s="10"/>
      <c r="C1250" s="11"/>
      <c r="D1250" s="12"/>
      <c r="E1250" s="35"/>
      <c r="F1250" s="17" t="str">
        <f>IF(AND($B1250="", $C1250="", $D1250=""), "", SUM($C$11:$C1250))</f>
        <v/>
      </c>
      <c r="G1250" s="35"/>
      <c r="H1250" s="17" t="str">
        <f t="shared" si="95"/>
        <v/>
      </c>
      <c r="I1250" s="35"/>
      <c r="J1250" s="25" t="str">
        <f t="shared" si="96"/>
        <v/>
      </c>
      <c r="K1250" s="35"/>
      <c r="L1250" s="22" t="str">
        <f t="shared" si="97"/>
        <v/>
      </c>
      <c r="M1250" s="35"/>
      <c r="N1250" s="31" t="str">
        <f>IF($D1250="", "", SUM($D$11:$D1250))</f>
        <v/>
      </c>
      <c r="O1250" s="35"/>
      <c r="P1250" s="17" t="str">
        <f t="shared" si="98"/>
        <v/>
      </c>
      <c r="Q1250" s="35"/>
      <c r="U1250" s="28" t="str">
        <f t="shared" si="99"/>
        <v/>
      </c>
    </row>
    <row r="1251" spans="1:21" x14ac:dyDescent="0.25">
      <c r="A1251" s="35"/>
      <c r="B1251" s="10"/>
      <c r="C1251" s="11"/>
      <c r="D1251" s="12"/>
      <c r="E1251" s="35"/>
      <c r="F1251" s="17" t="str">
        <f>IF(AND($B1251="", $C1251="", $D1251=""), "", SUM($C$11:$C1251))</f>
        <v/>
      </c>
      <c r="G1251" s="35"/>
      <c r="H1251" s="17" t="str">
        <f t="shared" si="95"/>
        <v/>
      </c>
      <c r="I1251" s="35"/>
      <c r="J1251" s="25" t="str">
        <f t="shared" si="96"/>
        <v/>
      </c>
      <c r="K1251" s="35"/>
      <c r="L1251" s="22" t="str">
        <f t="shared" si="97"/>
        <v/>
      </c>
      <c r="M1251" s="35"/>
      <c r="N1251" s="31" t="str">
        <f>IF($D1251="", "", SUM($D$11:$D1251))</f>
        <v/>
      </c>
      <c r="O1251" s="35"/>
      <c r="P1251" s="17" t="str">
        <f t="shared" si="98"/>
        <v/>
      </c>
      <c r="Q1251" s="35"/>
      <c r="U1251" s="28" t="str">
        <f t="shared" si="99"/>
        <v/>
      </c>
    </row>
    <row r="1252" spans="1:21" x14ac:dyDescent="0.25">
      <c r="A1252" s="35"/>
      <c r="B1252" s="10"/>
      <c r="C1252" s="11"/>
      <c r="D1252" s="12"/>
      <c r="E1252" s="35"/>
      <c r="F1252" s="17" t="str">
        <f>IF(AND($B1252="", $C1252="", $D1252=""), "", SUM($C$11:$C1252))</f>
        <v/>
      </c>
      <c r="G1252" s="35"/>
      <c r="H1252" s="17" t="str">
        <f t="shared" si="95"/>
        <v/>
      </c>
      <c r="I1252" s="35"/>
      <c r="J1252" s="25" t="str">
        <f t="shared" si="96"/>
        <v/>
      </c>
      <c r="K1252" s="35"/>
      <c r="L1252" s="22" t="str">
        <f t="shared" si="97"/>
        <v/>
      </c>
      <c r="M1252" s="35"/>
      <c r="N1252" s="31" t="str">
        <f>IF($D1252="", "", SUM($D$11:$D1252))</f>
        <v/>
      </c>
      <c r="O1252" s="35"/>
      <c r="P1252" s="17" t="str">
        <f t="shared" si="98"/>
        <v/>
      </c>
      <c r="Q1252" s="35"/>
      <c r="U1252" s="28" t="str">
        <f t="shared" si="99"/>
        <v/>
      </c>
    </row>
    <row r="1253" spans="1:21" x14ac:dyDescent="0.25">
      <c r="A1253" s="35"/>
      <c r="B1253" s="10"/>
      <c r="C1253" s="11"/>
      <c r="D1253" s="12"/>
      <c r="E1253" s="35"/>
      <c r="F1253" s="17" t="str">
        <f>IF(AND($B1253="", $C1253="", $D1253=""), "", SUM($C$11:$C1253))</f>
        <v/>
      </c>
      <c r="G1253" s="35"/>
      <c r="H1253" s="17" t="str">
        <f t="shared" si="95"/>
        <v/>
      </c>
      <c r="I1253" s="35"/>
      <c r="J1253" s="25" t="str">
        <f t="shared" si="96"/>
        <v/>
      </c>
      <c r="K1253" s="35"/>
      <c r="L1253" s="22" t="str">
        <f t="shared" si="97"/>
        <v/>
      </c>
      <c r="M1253" s="35"/>
      <c r="N1253" s="31" t="str">
        <f>IF($D1253="", "", SUM($D$11:$D1253))</f>
        <v/>
      </c>
      <c r="O1253" s="35"/>
      <c r="P1253" s="17" t="str">
        <f t="shared" si="98"/>
        <v/>
      </c>
      <c r="Q1253" s="35"/>
      <c r="U1253" s="28" t="str">
        <f t="shared" si="99"/>
        <v/>
      </c>
    </row>
    <row r="1254" spans="1:21" x14ac:dyDescent="0.25">
      <c r="A1254" s="35"/>
      <c r="B1254" s="10"/>
      <c r="C1254" s="11"/>
      <c r="D1254" s="12"/>
      <c r="E1254" s="35"/>
      <c r="F1254" s="17" t="str">
        <f>IF(AND($B1254="", $C1254="", $D1254=""), "", SUM($C$11:$C1254))</f>
        <v/>
      </c>
      <c r="G1254" s="35"/>
      <c r="H1254" s="17" t="str">
        <f t="shared" si="95"/>
        <v/>
      </c>
      <c r="I1254" s="35"/>
      <c r="J1254" s="25" t="str">
        <f t="shared" si="96"/>
        <v/>
      </c>
      <c r="K1254" s="35"/>
      <c r="L1254" s="22" t="str">
        <f t="shared" si="97"/>
        <v/>
      </c>
      <c r="M1254" s="35"/>
      <c r="N1254" s="31" t="str">
        <f>IF($D1254="", "", SUM($D$11:$D1254))</f>
        <v/>
      </c>
      <c r="O1254" s="35"/>
      <c r="P1254" s="17" t="str">
        <f t="shared" si="98"/>
        <v/>
      </c>
      <c r="Q1254" s="35"/>
      <c r="U1254" s="28" t="str">
        <f t="shared" si="99"/>
        <v/>
      </c>
    </row>
    <row r="1255" spans="1:21" x14ac:dyDescent="0.25">
      <c r="A1255" s="35"/>
      <c r="B1255" s="10"/>
      <c r="C1255" s="11"/>
      <c r="D1255" s="12"/>
      <c r="E1255" s="35"/>
      <c r="F1255" s="17" t="str">
        <f>IF(AND($B1255="", $C1255="", $D1255=""), "", SUM($C$11:$C1255))</f>
        <v/>
      </c>
      <c r="G1255" s="35"/>
      <c r="H1255" s="17" t="str">
        <f t="shared" si="95"/>
        <v/>
      </c>
      <c r="I1255" s="35"/>
      <c r="J1255" s="25" t="str">
        <f t="shared" si="96"/>
        <v/>
      </c>
      <c r="K1255" s="35"/>
      <c r="L1255" s="22" t="str">
        <f t="shared" si="97"/>
        <v/>
      </c>
      <c r="M1255" s="35"/>
      <c r="N1255" s="31" t="str">
        <f>IF($D1255="", "", SUM($D$11:$D1255))</f>
        <v/>
      </c>
      <c r="O1255" s="35"/>
      <c r="P1255" s="17" t="str">
        <f t="shared" si="98"/>
        <v/>
      </c>
      <c r="Q1255" s="35"/>
      <c r="U1255" s="28" t="str">
        <f t="shared" si="99"/>
        <v/>
      </c>
    </row>
    <row r="1256" spans="1:21" x14ac:dyDescent="0.25">
      <c r="A1256" s="35"/>
      <c r="B1256" s="10"/>
      <c r="C1256" s="11"/>
      <c r="D1256" s="12"/>
      <c r="E1256" s="35"/>
      <c r="F1256" s="17" t="str">
        <f>IF(AND($B1256="", $C1256="", $D1256=""), "", SUM($C$11:$C1256))</f>
        <v/>
      </c>
      <c r="G1256" s="35"/>
      <c r="H1256" s="17" t="str">
        <f t="shared" si="95"/>
        <v/>
      </c>
      <c r="I1256" s="35"/>
      <c r="J1256" s="25" t="str">
        <f t="shared" si="96"/>
        <v/>
      </c>
      <c r="K1256" s="35"/>
      <c r="L1256" s="22" t="str">
        <f t="shared" si="97"/>
        <v/>
      </c>
      <c r="M1256" s="35"/>
      <c r="N1256" s="31" t="str">
        <f>IF($D1256="", "", SUM($D$11:$D1256))</f>
        <v/>
      </c>
      <c r="O1256" s="35"/>
      <c r="P1256" s="17" t="str">
        <f t="shared" si="98"/>
        <v/>
      </c>
      <c r="Q1256" s="35"/>
      <c r="U1256" s="28" t="str">
        <f t="shared" si="99"/>
        <v/>
      </c>
    </row>
    <row r="1257" spans="1:21" x14ac:dyDescent="0.25">
      <c r="A1257" s="35"/>
      <c r="B1257" s="10"/>
      <c r="C1257" s="11"/>
      <c r="D1257" s="12"/>
      <c r="E1257" s="35"/>
      <c r="F1257" s="17" t="str">
        <f>IF(AND($B1257="", $C1257="", $D1257=""), "", SUM($C$11:$C1257))</f>
        <v/>
      </c>
      <c r="G1257" s="35"/>
      <c r="H1257" s="17" t="str">
        <f t="shared" si="95"/>
        <v/>
      </c>
      <c r="I1257" s="35"/>
      <c r="J1257" s="25" t="str">
        <f t="shared" si="96"/>
        <v/>
      </c>
      <c r="K1257" s="35"/>
      <c r="L1257" s="22" t="str">
        <f t="shared" si="97"/>
        <v/>
      </c>
      <c r="M1257" s="35"/>
      <c r="N1257" s="31" t="str">
        <f>IF($D1257="", "", SUM($D$11:$D1257))</f>
        <v/>
      </c>
      <c r="O1257" s="35"/>
      <c r="P1257" s="17" t="str">
        <f t="shared" si="98"/>
        <v/>
      </c>
      <c r="Q1257" s="35"/>
      <c r="U1257" s="28" t="str">
        <f t="shared" si="99"/>
        <v/>
      </c>
    </row>
    <row r="1258" spans="1:21" x14ac:dyDescent="0.25">
      <c r="A1258" s="35"/>
      <c r="B1258" s="10"/>
      <c r="C1258" s="11"/>
      <c r="D1258" s="12"/>
      <c r="E1258" s="35"/>
      <c r="F1258" s="17" t="str">
        <f>IF(AND($B1258="", $C1258="", $D1258=""), "", SUM($C$11:$C1258))</f>
        <v/>
      </c>
      <c r="G1258" s="35"/>
      <c r="H1258" s="17" t="str">
        <f t="shared" si="95"/>
        <v/>
      </c>
      <c r="I1258" s="35"/>
      <c r="J1258" s="25" t="str">
        <f t="shared" si="96"/>
        <v/>
      </c>
      <c r="K1258" s="35"/>
      <c r="L1258" s="22" t="str">
        <f t="shared" si="97"/>
        <v/>
      </c>
      <c r="M1258" s="35"/>
      <c r="N1258" s="31" t="str">
        <f>IF($D1258="", "", SUM($D$11:$D1258))</f>
        <v/>
      </c>
      <c r="O1258" s="35"/>
      <c r="P1258" s="17" t="str">
        <f t="shared" si="98"/>
        <v/>
      </c>
      <c r="Q1258" s="35"/>
      <c r="U1258" s="28" t="str">
        <f t="shared" si="99"/>
        <v/>
      </c>
    </row>
    <row r="1259" spans="1:21" x14ac:dyDescent="0.25">
      <c r="A1259" s="35"/>
      <c r="B1259" s="10"/>
      <c r="C1259" s="11"/>
      <c r="D1259" s="12"/>
      <c r="E1259" s="35"/>
      <c r="F1259" s="17" t="str">
        <f>IF(AND($B1259="", $C1259="", $D1259=""), "", SUM($C$11:$C1259))</f>
        <v/>
      </c>
      <c r="G1259" s="35"/>
      <c r="H1259" s="17" t="str">
        <f t="shared" si="95"/>
        <v/>
      </c>
      <c r="I1259" s="35"/>
      <c r="J1259" s="25" t="str">
        <f t="shared" si="96"/>
        <v/>
      </c>
      <c r="K1259" s="35"/>
      <c r="L1259" s="22" t="str">
        <f t="shared" si="97"/>
        <v/>
      </c>
      <c r="M1259" s="35"/>
      <c r="N1259" s="31" t="str">
        <f>IF($D1259="", "", SUM($D$11:$D1259))</f>
        <v/>
      </c>
      <c r="O1259" s="35"/>
      <c r="P1259" s="17" t="str">
        <f t="shared" si="98"/>
        <v/>
      </c>
      <c r="Q1259" s="35"/>
      <c r="U1259" s="28" t="str">
        <f t="shared" si="99"/>
        <v/>
      </c>
    </row>
    <row r="1260" spans="1:21" x14ac:dyDescent="0.25">
      <c r="A1260" s="35"/>
      <c r="B1260" s="10"/>
      <c r="C1260" s="11"/>
      <c r="D1260" s="12"/>
      <c r="E1260" s="35"/>
      <c r="F1260" s="17" t="str">
        <f>IF(AND($B1260="", $C1260="", $D1260=""), "", SUM($C$11:$C1260))</f>
        <v/>
      </c>
      <c r="G1260" s="35"/>
      <c r="H1260" s="17" t="str">
        <f t="shared" si="95"/>
        <v/>
      </c>
      <c r="I1260" s="35"/>
      <c r="J1260" s="25" t="str">
        <f t="shared" si="96"/>
        <v/>
      </c>
      <c r="K1260" s="35"/>
      <c r="L1260" s="22" t="str">
        <f t="shared" si="97"/>
        <v/>
      </c>
      <c r="M1260" s="35"/>
      <c r="N1260" s="31" t="str">
        <f>IF($D1260="", "", SUM($D$11:$D1260))</f>
        <v/>
      </c>
      <c r="O1260" s="35"/>
      <c r="P1260" s="17" t="str">
        <f t="shared" si="98"/>
        <v/>
      </c>
      <c r="Q1260" s="35"/>
      <c r="U1260" s="28" t="str">
        <f t="shared" si="99"/>
        <v/>
      </c>
    </row>
    <row r="1261" spans="1:21" x14ac:dyDescent="0.25">
      <c r="A1261" s="35"/>
      <c r="B1261" s="10"/>
      <c r="C1261" s="11"/>
      <c r="D1261" s="12"/>
      <c r="E1261" s="35"/>
      <c r="F1261" s="17" t="str">
        <f>IF(AND($B1261="", $C1261="", $D1261=""), "", SUM($C$11:$C1261))</f>
        <v/>
      </c>
      <c r="G1261" s="35"/>
      <c r="H1261" s="17" t="str">
        <f t="shared" si="95"/>
        <v/>
      </c>
      <c r="I1261" s="35"/>
      <c r="J1261" s="25" t="str">
        <f t="shared" si="96"/>
        <v/>
      </c>
      <c r="K1261" s="35"/>
      <c r="L1261" s="22" t="str">
        <f t="shared" si="97"/>
        <v/>
      </c>
      <c r="M1261" s="35"/>
      <c r="N1261" s="31" t="str">
        <f>IF($D1261="", "", SUM($D$11:$D1261))</f>
        <v/>
      </c>
      <c r="O1261" s="35"/>
      <c r="P1261" s="17" t="str">
        <f t="shared" si="98"/>
        <v/>
      </c>
      <c r="Q1261" s="35"/>
      <c r="U1261" s="28" t="str">
        <f t="shared" si="99"/>
        <v/>
      </c>
    </row>
    <row r="1262" spans="1:21" x14ac:dyDescent="0.25">
      <c r="A1262" s="35"/>
      <c r="B1262" s="10"/>
      <c r="C1262" s="11"/>
      <c r="D1262" s="12"/>
      <c r="E1262" s="35"/>
      <c r="F1262" s="17" t="str">
        <f>IF(AND($B1262="", $C1262="", $D1262=""), "", SUM($C$11:$C1262))</f>
        <v/>
      </c>
      <c r="G1262" s="35"/>
      <c r="H1262" s="17" t="str">
        <f t="shared" si="95"/>
        <v/>
      </c>
      <c r="I1262" s="35"/>
      <c r="J1262" s="25" t="str">
        <f t="shared" si="96"/>
        <v/>
      </c>
      <c r="K1262" s="35"/>
      <c r="L1262" s="22" t="str">
        <f t="shared" si="97"/>
        <v/>
      </c>
      <c r="M1262" s="35"/>
      <c r="N1262" s="31" t="str">
        <f>IF($D1262="", "", SUM($D$11:$D1262))</f>
        <v/>
      </c>
      <c r="O1262" s="35"/>
      <c r="P1262" s="17" t="str">
        <f t="shared" si="98"/>
        <v/>
      </c>
      <c r="Q1262" s="35"/>
      <c r="U1262" s="28" t="str">
        <f t="shared" si="99"/>
        <v/>
      </c>
    </row>
    <row r="1263" spans="1:21" x14ac:dyDescent="0.25">
      <c r="A1263" s="35"/>
      <c r="B1263" s="10"/>
      <c r="C1263" s="11"/>
      <c r="D1263" s="12"/>
      <c r="E1263" s="35"/>
      <c r="F1263" s="17" t="str">
        <f>IF(AND($B1263="", $C1263="", $D1263=""), "", SUM($C$11:$C1263))</f>
        <v/>
      </c>
      <c r="G1263" s="35"/>
      <c r="H1263" s="17" t="str">
        <f t="shared" si="95"/>
        <v/>
      </c>
      <c r="I1263" s="35"/>
      <c r="J1263" s="25" t="str">
        <f t="shared" si="96"/>
        <v/>
      </c>
      <c r="K1263" s="35"/>
      <c r="L1263" s="22" t="str">
        <f t="shared" si="97"/>
        <v/>
      </c>
      <c r="M1263" s="35"/>
      <c r="N1263" s="31" t="str">
        <f>IF($D1263="", "", SUM($D$11:$D1263))</f>
        <v/>
      </c>
      <c r="O1263" s="35"/>
      <c r="P1263" s="17" t="str">
        <f t="shared" si="98"/>
        <v/>
      </c>
      <c r="Q1263" s="35"/>
      <c r="U1263" s="28" t="str">
        <f t="shared" si="99"/>
        <v/>
      </c>
    </row>
    <row r="1264" spans="1:21" x14ac:dyDescent="0.25">
      <c r="A1264" s="35"/>
      <c r="B1264" s="10"/>
      <c r="C1264" s="11"/>
      <c r="D1264" s="12"/>
      <c r="E1264" s="35"/>
      <c r="F1264" s="17" t="str">
        <f>IF(AND($B1264="", $C1264="", $D1264=""), "", SUM($C$11:$C1264))</f>
        <v/>
      </c>
      <c r="G1264" s="35"/>
      <c r="H1264" s="17" t="str">
        <f t="shared" si="95"/>
        <v/>
      </c>
      <c r="I1264" s="35"/>
      <c r="J1264" s="25" t="str">
        <f t="shared" si="96"/>
        <v/>
      </c>
      <c r="K1264" s="35"/>
      <c r="L1264" s="22" t="str">
        <f t="shared" si="97"/>
        <v/>
      </c>
      <c r="M1264" s="35"/>
      <c r="N1264" s="31" t="str">
        <f>IF($D1264="", "", SUM($D$11:$D1264))</f>
        <v/>
      </c>
      <c r="O1264" s="35"/>
      <c r="P1264" s="17" t="str">
        <f t="shared" si="98"/>
        <v/>
      </c>
      <c r="Q1264" s="35"/>
      <c r="U1264" s="28" t="str">
        <f t="shared" si="99"/>
        <v/>
      </c>
    </row>
    <row r="1265" spans="1:21" x14ac:dyDescent="0.25">
      <c r="A1265" s="35"/>
      <c r="B1265" s="10"/>
      <c r="C1265" s="11"/>
      <c r="D1265" s="12"/>
      <c r="E1265" s="35"/>
      <c r="F1265" s="17" t="str">
        <f>IF(AND($B1265="", $C1265="", $D1265=""), "", SUM($C$11:$C1265))</f>
        <v/>
      </c>
      <c r="G1265" s="35"/>
      <c r="H1265" s="17" t="str">
        <f t="shared" si="95"/>
        <v/>
      </c>
      <c r="I1265" s="35"/>
      <c r="J1265" s="25" t="str">
        <f t="shared" si="96"/>
        <v/>
      </c>
      <c r="K1265" s="35"/>
      <c r="L1265" s="22" t="str">
        <f t="shared" si="97"/>
        <v/>
      </c>
      <c r="M1265" s="35"/>
      <c r="N1265" s="31" t="str">
        <f>IF($D1265="", "", SUM($D$11:$D1265))</f>
        <v/>
      </c>
      <c r="O1265" s="35"/>
      <c r="P1265" s="17" t="str">
        <f t="shared" si="98"/>
        <v/>
      </c>
      <c r="Q1265" s="35"/>
      <c r="U1265" s="28" t="str">
        <f t="shared" si="99"/>
        <v/>
      </c>
    </row>
    <row r="1266" spans="1:21" x14ac:dyDescent="0.25">
      <c r="A1266" s="35"/>
      <c r="B1266" s="10"/>
      <c r="C1266" s="11"/>
      <c r="D1266" s="12"/>
      <c r="E1266" s="35"/>
      <c r="F1266" s="17" t="str">
        <f>IF(AND($B1266="", $C1266="", $D1266=""), "", SUM($C$11:$C1266))</f>
        <v/>
      </c>
      <c r="G1266" s="35"/>
      <c r="H1266" s="17" t="str">
        <f t="shared" si="95"/>
        <v/>
      </c>
      <c r="I1266" s="35"/>
      <c r="J1266" s="25" t="str">
        <f t="shared" si="96"/>
        <v/>
      </c>
      <c r="K1266" s="35"/>
      <c r="L1266" s="22" t="str">
        <f t="shared" si="97"/>
        <v/>
      </c>
      <c r="M1266" s="35"/>
      <c r="N1266" s="31" t="str">
        <f>IF($D1266="", "", SUM($D$11:$D1266))</f>
        <v/>
      </c>
      <c r="O1266" s="35"/>
      <c r="P1266" s="17" t="str">
        <f t="shared" si="98"/>
        <v/>
      </c>
      <c r="Q1266" s="35"/>
      <c r="U1266" s="28" t="str">
        <f t="shared" si="99"/>
        <v/>
      </c>
    </row>
    <row r="1267" spans="1:21" x14ac:dyDescent="0.25">
      <c r="A1267" s="35"/>
      <c r="B1267" s="10"/>
      <c r="C1267" s="11"/>
      <c r="D1267" s="12"/>
      <c r="E1267" s="35"/>
      <c r="F1267" s="17" t="str">
        <f>IF(AND($B1267="", $C1267="", $D1267=""), "", SUM($C$11:$C1267))</f>
        <v/>
      </c>
      <c r="G1267" s="35"/>
      <c r="H1267" s="17" t="str">
        <f t="shared" si="95"/>
        <v/>
      </c>
      <c r="I1267" s="35"/>
      <c r="J1267" s="25" t="str">
        <f t="shared" si="96"/>
        <v/>
      </c>
      <c r="K1267" s="35"/>
      <c r="L1267" s="22" t="str">
        <f t="shared" si="97"/>
        <v/>
      </c>
      <c r="M1267" s="35"/>
      <c r="N1267" s="31" t="str">
        <f>IF($D1267="", "", SUM($D$11:$D1267))</f>
        <v/>
      </c>
      <c r="O1267" s="35"/>
      <c r="P1267" s="17" t="str">
        <f t="shared" si="98"/>
        <v/>
      </c>
      <c r="Q1267" s="35"/>
      <c r="U1267" s="28" t="str">
        <f t="shared" si="99"/>
        <v/>
      </c>
    </row>
    <row r="1268" spans="1:21" x14ac:dyDescent="0.25">
      <c r="A1268" s="35"/>
      <c r="B1268" s="10"/>
      <c r="C1268" s="11"/>
      <c r="D1268" s="12"/>
      <c r="E1268" s="35"/>
      <c r="F1268" s="17" t="str">
        <f>IF(AND($B1268="", $C1268="", $D1268=""), "", SUM($C$11:$C1268))</f>
        <v/>
      </c>
      <c r="G1268" s="35"/>
      <c r="H1268" s="17" t="str">
        <f t="shared" si="95"/>
        <v/>
      </c>
      <c r="I1268" s="35"/>
      <c r="J1268" s="25" t="str">
        <f t="shared" si="96"/>
        <v/>
      </c>
      <c r="K1268" s="35"/>
      <c r="L1268" s="22" t="str">
        <f t="shared" si="97"/>
        <v/>
      </c>
      <c r="M1268" s="35"/>
      <c r="N1268" s="31" t="str">
        <f>IF($D1268="", "", SUM($D$11:$D1268))</f>
        <v/>
      </c>
      <c r="O1268" s="35"/>
      <c r="P1268" s="17" t="str">
        <f t="shared" si="98"/>
        <v/>
      </c>
      <c r="Q1268" s="35"/>
      <c r="U1268" s="28" t="str">
        <f t="shared" si="99"/>
        <v/>
      </c>
    </row>
    <row r="1269" spans="1:21" x14ac:dyDescent="0.25">
      <c r="A1269" s="35"/>
      <c r="B1269" s="10"/>
      <c r="C1269" s="11"/>
      <c r="D1269" s="12"/>
      <c r="E1269" s="35"/>
      <c r="F1269" s="17" t="str">
        <f>IF(AND($B1269="", $C1269="", $D1269=""), "", SUM($C$11:$C1269))</f>
        <v/>
      </c>
      <c r="G1269" s="35"/>
      <c r="H1269" s="17" t="str">
        <f t="shared" si="95"/>
        <v/>
      </c>
      <c r="I1269" s="35"/>
      <c r="J1269" s="25" t="str">
        <f t="shared" si="96"/>
        <v/>
      </c>
      <c r="K1269" s="35"/>
      <c r="L1269" s="22" t="str">
        <f t="shared" si="97"/>
        <v/>
      </c>
      <c r="M1269" s="35"/>
      <c r="N1269" s="31" t="str">
        <f>IF($D1269="", "", SUM($D$11:$D1269))</f>
        <v/>
      </c>
      <c r="O1269" s="35"/>
      <c r="P1269" s="17" t="str">
        <f t="shared" si="98"/>
        <v/>
      </c>
      <c r="Q1269" s="35"/>
      <c r="U1269" s="28" t="str">
        <f t="shared" si="99"/>
        <v/>
      </c>
    </row>
    <row r="1270" spans="1:21" x14ac:dyDescent="0.25">
      <c r="A1270" s="35"/>
      <c r="B1270" s="10"/>
      <c r="C1270" s="11"/>
      <c r="D1270" s="12"/>
      <c r="E1270" s="35"/>
      <c r="F1270" s="17" t="str">
        <f>IF(AND($B1270="", $C1270="", $D1270=""), "", SUM($C$11:$C1270))</f>
        <v/>
      </c>
      <c r="G1270" s="35"/>
      <c r="H1270" s="17" t="str">
        <f t="shared" si="95"/>
        <v/>
      </c>
      <c r="I1270" s="35"/>
      <c r="J1270" s="25" t="str">
        <f t="shared" si="96"/>
        <v/>
      </c>
      <c r="K1270" s="35"/>
      <c r="L1270" s="22" t="str">
        <f t="shared" si="97"/>
        <v/>
      </c>
      <c r="M1270" s="35"/>
      <c r="N1270" s="31" t="str">
        <f>IF($D1270="", "", SUM($D$11:$D1270))</f>
        <v/>
      </c>
      <c r="O1270" s="35"/>
      <c r="P1270" s="17" t="str">
        <f t="shared" si="98"/>
        <v/>
      </c>
      <c r="Q1270" s="35"/>
      <c r="U1270" s="28" t="str">
        <f t="shared" si="99"/>
        <v/>
      </c>
    </row>
    <row r="1271" spans="1:21" x14ac:dyDescent="0.25">
      <c r="A1271" s="35"/>
      <c r="B1271" s="10"/>
      <c r="C1271" s="11"/>
      <c r="D1271" s="12"/>
      <c r="E1271" s="35"/>
      <c r="F1271" s="17" t="str">
        <f>IF(AND($B1271="", $C1271="", $D1271=""), "", SUM($C$11:$C1271))</f>
        <v/>
      </c>
      <c r="G1271" s="35"/>
      <c r="H1271" s="17" t="str">
        <f t="shared" si="95"/>
        <v/>
      </c>
      <c r="I1271" s="35"/>
      <c r="J1271" s="25" t="str">
        <f t="shared" si="96"/>
        <v/>
      </c>
      <c r="K1271" s="35"/>
      <c r="L1271" s="22" t="str">
        <f t="shared" si="97"/>
        <v/>
      </c>
      <c r="M1271" s="35"/>
      <c r="N1271" s="31" t="str">
        <f>IF($D1271="", "", SUM($D$11:$D1271))</f>
        <v/>
      </c>
      <c r="O1271" s="35"/>
      <c r="P1271" s="17" t="str">
        <f t="shared" si="98"/>
        <v/>
      </c>
      <c r="Q1271" s="35"/>
      <c r="U1271" s="28" t="str">
        <f t="shared" si="99"/>
        <v/>
      </c>
    </row>
    <row r="1272" spans="1:21" x14ac:dyDescent="0.25">
      <c r="A1272" s="35"/>
      <c r="B1272" s="10"/>
      <c r="C1272" s="11"/>
      <c r="D1272" s="12"/>
      <c r="E1272" s="35"/>
      <c r="F1272" s="17" t="str">
        <f>IF(AND($B1272="", $C1272="", $D1272=""), "", SUM($C$11:$C1272))</f>
        <v/>
      </c>
      <c r="G1272" s="35"/>
      <c r="H1272" s="17" t="str">
        <f t="shared" si="95"/>
        <v/>
      </c>
      <c r="I1272" s="35"/>
      <c r="J1272" s="25" t="str">
        <f t="shared" si="96"/>
        <v/>
      </c>
      <c r="K1272" s="35"/>
      <c r="L1272" s="22" t="str">
        <f t="shared" si="97"/>
        <v/>
      </c>
      <c r="M1272" s="35"/>
      <c r="N1272" s="31" t="str">
        <f>IF($D1272="", "", SUM($D$11:$D1272))</f>
        <v/>
      </c>
      <c r="O1272" s="35"/>
      <c r="P1272" s="17" t="str">
        <f t="shared" si="98"/>
        <v/>
      </c>
      <c r="Q1272" s="35"/>
      <c r="U1272" s="28" t="str">
        <f t="shared" si="99"/>
        <v/>
      </c>
    </row>
    <row r="1273" spans="1:21" x14ac:dyDescent="0.25">
      <c r="A1273" s="35"/>
      <c r="B1273" s="10"/>
      <c r="C1273" s="11"/>
      <c r="D1273" s="12"/>
      <c r="E1273" s="35"/>
      <c r="F1273" s="17" t="str">
        <f>IF(AND($B1273="", $C1273="", $D1273=""), "", SUM($C$11:$C1273))</f>
        <v/>
      </c>
      <c r="G1273" s="35"/>
      <c r="H1273" s="17" t="str">
        <f t="shared" si="95"/>
        <v/>
      </c>
      <c r="I1273" s="35"/>
      <c r="J1273" s="25" t="str">
        <f t="shared" si="96"/>
        <v/>
      </c>
      <c r="K1273" s="35"/>
      <c r="L1273" s="22" t="str">
        <f t="shared" si="97"/>
        <v/>
      </c>
      <c r="M1273" s="35"/>
      <c r="N1273" s="31" t="str">
        <f>IF($D1273="", "", SUM($D$11:$D1273))</f>
        <v/>
      </c>
      <c r="O1273" s="35"/>
      <c r="P1273" s="17" t="str">
        <f t="shared" si="98"/>
        <v/>
      </c>
      <c r="Q1273" s="35"/>
      <c r="U1273" s="28" t="str">
        <f t="shared" si="99"/>
        <v/>
      </c>
    </row>
    <row r="1274" spans="1:21" x14ac:dyDescent="0.25">
      <c r="A1274" s="35"/>
      <c r="B1274" s="10"/>
      <c r="C1274" s="11"/>
      <c r="D1274" s="12"/>
      <c r="E1274" s="35"/>
      <c r="F1274" s="17" t="str">
        <f>IF(AND($B1274="", $C1274="", $D1274=""), "", SUM($C$11:$C1274))</f>
        <v/>
      </c>
      <c r="G1274" s="35"/>
      <c r="H1274" s="17" t="str">
        <f t="shared" si="95"/>
        <v/>
      </c>
      <c r="I1274" s="35"/>
      <c r="J1274" s="25" t="str">
        <f t="shared" si="96"/>
        <v/>
      </c>
      <c r="K1274" s="35"/>
      <c r="L1274" s="22" t="str">
        <f t="shared" si="97"/>
        <v/>
      </c>
      <c r="M1274" s="35"/>
      <c r="N1274" s="31" t="str">
        <f>IF($D1274="", "", SUM($D$11:$D1274))</f>
        <v/>
      </c>
      <c r="O1274" s="35"/>
      <c r="P1274" s="17" t="str">
        <f t="shared" si="98"/>
        <v/>
      </c>
      <c r="Q1274" s="35"/>
      <c r="U1274" s="28" t="str">
        <f t="shared" si="99"/>
        <v/>
      </c>
    </row>
    <row r="1275" spans="1:21" x14ac:dyDescent="0.25">
      <c r="A1275" s="35"/>
      <c r="B1275" s="10"/>
      <c r="C1275" s="11"/>
      <c r="D1275" s="12"/>
      <c r="E1275" s="35"/>
      <c r="F1275" s="17" t="str">
        <f>IF(AND($B1275="", $C1275="", $D1275=""), "", SUM($C$11:$C1275))</f>
        <v/>
      </c>
      <c r="G1275" s="35"/>
      <c r="H1275" s="17" t="str">
        <f t="shared" si="95"/>
        <v/>
      </c>
      <c r="I1275" s="35"/>
      <c r="J1275" s="25" t="str">
        <f t="shared" si="96"/>
        <v/>
      </c>
      <c r="K1275" s="35"/>
      <c r="L1275" s="22" t="str">
        <f t="shared" si="97"/>
        <v/>
      </c>
      <c r="M1275" s="35"/>
      <c r="N1275" s="31" t="str">
        <f>IF($D1275="", "", SUM($D$11:$D1275))</f>
        <v/>
      </c>
      <c r="O1275" s="35"/>
      <c r="P1275" s="17" t="str">
        <f t="shared" si="98"/>
        <v/>
      </c>
      <c r="Q1275" s="35"/>
      <c r="U1275" s="28" t="str">
        <f t="shared" si="99"/>
        <v/>
      </c>
    </row>
    <row r="1276" spans="1:21" x14ac:dyDescent="0.25">
      <c r="A1276" s="35"/>
      <c r="B1276" s="10"/>
      <c r="C1276" s="11"/>
      <c r="D1276" s="12"/>
      <c r="E1276" s="35"/>
      <c r="F1276" s="17" t="str">
        <f>IF(AND($B1276="", $C1276="", $D1276=""), "", SUM($C$11:$C1276))</f>
        <v/>
      </c>
      <c r="G1276" s="35"/>
      <c r="H1276" s="17" t="str">
        <f t="shared" si="95"/>
        <v/>
      </c>
      <c r="I1276" s="35"/>
      <c r="J1276" s="25" t="str">
        <f t="shared" si="96"/>
        <v/>
      </c>
      <c r="K1276" s="35"/>
      <c r="L1276" s="22" t="str">
        <f t="shared" si="97"/>
        <v/>
      </c>
      <c r="M1276" s="35"/>
      <c r="N1276" s="31" t="str">
        <f>IF($D1276="", "", SUM($D$11:$D1276))</f>
        <v/>
      </c>
      <c r="O1276" s="35"/>
      <c r="P1276" s="17" t="str">
        <f t="shared" si="98"/>
        <v/>
      </c>
      <c r="Q1276" s="35"/>
      <c r="U1276" s="28" t="str">
        <f t="shared" si="99"/>
        <v/>
      </c>
    </row>
    <row r="1277" spans="1:21" x14ac:dyDescent="0.25">
      <c r="A1277" s="35"/>
      <c r="B1277" s="10"/>
      <c r="C1277" s="11"/>
      <c r="D1277" s="12"/>
      <c r="E1277" s="35"/>
      <c r="F1277" s="17" t="str">
        <f>IF(AND($B1277="", $C1277="", $D1277=""), "", SUM($C$11:$C1277))</f>
        <v/>
      </c>
      <c r="G1277" s="35"/>
      <c r="H1277" s="17" t="str">
        <f t="shared" si="95"/>
        <v/>
      </c>
      <c r="I1277" s="35"/>
      <c r="J1277" s="25" t="str">
        <f t="shared" si="96"/>
        <v/>
      </c>
      <c r="K1277" s="35"/>
      <c r="L1277" s="22" t="str">
        <f t="shared" si="97"/>
        <v/>
      </c>
      <c r="M1277" s="35"/>
      <c r="N1277" s="31" t="str">
        <f>IF($D1277="", "", SUM($D$11:$D1277))</f>
        <v/>
      </c>
      <c r="O1277" s="35"/>
      <c r="P1277" s="17" t="str">
        <f t="shared" si="98"/>
        <v/>
      </c>
      <c r="Q1277" s="35"/>
      <c r="U1277" s="28" t="str">
        <f t="shared" si="99"/>
        <v/>
      </c>
    </row>
    <row r="1278" spans="1:21" x14ac:dyDescent="0.25">
      <c r="A1278" s="35"/>
      <c r="B1278" s="10"/>
      <c r="C1278" s="11"/>
      <c r="D1278" s="12"/>
      <c r="E1278" s="35"/>
      <c r="F1278" s="17" t="str">
        <f>IF(AND($B1278="", $C1278="", $D1278=""), "", SUM($C$11:$C1278))</f>
        <v/>
      </c>
      <c r="G1278" s="35"/>
      <c r="H1278" s="17" t="str">
        <f t="shared" si="95"/>
        <v/>
      </c>
      <c r="I1278" s="35"/>
      <c r="J1278" s="25" t="str">
        <f t="shared" si="96"/>
        <v/>
      </c>
      <c r="K1278" s="35"/>
      <c r="L1278" s="22" t="str">
        <f t="shared" si="97"/>
        <v/>
      </c>
      <c r="M1278" s="35"/>
      <c r="N1278" s="31" t="str">
        <f>IF($D1278="", "", SUM($D$11:$D1278))</f>
        <v/>
      </c>
      <c r="O1278" s="35"/>
      <c r="P1278" s="17" t="str">
        <f t="shared" si="98"/>
        <v/>
      </c>
      <c r="Q1278" s="35"/>
      <c r="U1278" s="28" t="str">
        <f t="shared" si="99"/>
        <v/>
      </c>
    </row>
    <row r="1279" spans="1:21" x14ac:dyDescent="0.25">
      <c r="A1279" s="35"/>
      <c r="B1279" s="10"/>
      <c r="C1279" s="11"/>
      <c r="D1279" s="12"/>
      <c r="E1279" s="35"/>
      <c r="F1279" s="17" t="str">
        <f>IF(AND($B1279="", $C1279="", $D1279=""), "", SUM($C$11:$C1279))</f>
        <v/>
      </c>
      <c r="G1279" s="35"/>
      <c r="H1279" s="17" t="str">
        <f t="shared" si="95"/>
        <v/>
      </c>
      <c r="I1279" s="35"/>
      <c r="J1279" s="25" t="str">
        <f t="shared" si="96"/>
        <v/>
      </c>
      <c r="K1279" s="35"/>
      <c r="L1279" s="22" t="str">
        <f t="shared" si="97"/>
        <v/>
      </c>
      <c r="M1279" s="35"/>
      <c r="N1279" s="31" t="str">
        <f>IF($D1279="", "", SUM($D$11:$D1279))</f>
        <v/>
      </c>
      <c r="O1279" s="35"/>
      <c r="P1279" s="17" t="str">
        <f t="shared" si="98"/>
        <v/>
      </c>
      <c r="Q1279" s="35"/>
      <c r="U1279" s="28" t="str">
        <f t="shared" si="99"/>
        <v/>
      </c>
    </row>
    <row r="1280" spans="1:21" x14ac:dyDescent="0.25">
      <c r="A1280" s="35"/>
      <c r="B1280" s="10"/>
      <c r="C1280" s="11"/>
      <c r="D1280" s="12"/>
      <c r="E1280" s="35"/>
      <c r="F1280" s="17" t="str">
        <f>IF(AND($B1280="", $C1280="", $D1280=""), "", SUM($C$11:$C1280))</f>
        <v/>
      </c>
      <c r="G1280" s="35"/>
      <c r="H1280" s="17" t="str">
        <f t="shared" si="95"/>
        <v/>
      </c>
      <c r="I1280" s="35"/>
      <c r="J1280" s="25" t="str">
        <f t="shared" si="96"/>
        <v/>
      </c>
      <c r="K1280" s="35"/>
      <c r="L1280" s="22" t="str">
        <f t="shared" si="97"/>
        <v/>
      </c>
      <c r="M1280" s="35"/>
      <c r="N1280" s="31" t="str">
        <f>IF($D1280="", "", SUM($D$11:$D1280))</f>
        <v/>
      </c>
      <c r="O1280" s="35"/>
      <c r="P1280" s="17" t="str">
        <f t="shared" si="98"/>
        <v/>
      </c>
      <c r="Q1280" s="35"/>
      <c r="U1280" s="28" t="str">
        <f t="shared" si="99"/>
        <v/>
      </c>
    </row>
    <row r="1281" spans="1:21" x14ac:dyDescent="0.25">
      <c r="A1281" s="35"/>
      <c r="B1281" s="10"/>
      <c r="C1281" s="11"/>
      <c r="D1281" s="12"/>
      <c r="E1281" s="35"/>
      <c r="F1281" s="17" t="str">
        <f>IF(AND($B1281="", $C1281="", $D1281=""), "", SUM($C$11:$C1281))</f>
        <v/>
      </c>
      <c r="G1281" s="35"/>
      <c r="H1281" s="17" t="str">
        <f t="shared" si="95"/>
        <v/>
      </c>
      <c r="I1281" s="35"/>
      <c r="J1281" s="25" t="str">
        <f t="shared" si="96"/>
        <v/>
      </c>
      <c r="K1281" s="35"/>
      <c r="L1281" s="22" t="str">
        <f t="shared" si="97"/>
        <v/>
      </c>
      <c r="M1281" s="35"/>
      <c r="N1281" s="31" t="str">
        <f>IF($D1281="", "", SUM($D$11:$D1281))</f>
        <v/>
      </c>
      <c r="O1281" s="35"/>
      <c r="P1281" s="17" t="str">
        <f t="shared" si="98"/>
        <v/>
      </c>
      <c r="Q1281" s="35"/>
      <c r="U1281" s="28" t="str">
        <f t="shared" si="99"/>
        <v/>
      </c>
    </row>
    <row r="1282" spans="1:21" x14ac:dyDescent="0.25">
      <c r="A1282" s="35"/>
      <c r="B1282" s="10"/>
      <c r="C1282" s="11"/>
      <c r="D1282" s="12"/>
      <c r="E1282" s="35"/>
      <c r="F1282" s="17" t="str">
        <f>IF(AND($B1282="", $C1282="", $D1282=""), "", SUM($C$11:$C1282))</f>
        <v/>
      </c>
      <c r="G1282" s="35"/>
      <c r="H1282" s="17" t="str">
        <f t="shared" si="95"/>
        <v/>
      </c>
      <c r="I1282" s="35"/>
      <c r="J1282" s="25" t="str">
        <f t="shared" si="96"/>
        <v/>
      </c>
      <c r="K1282" s="35"/>
      <c r="L1282" s="22" t="str">
        <f t="shared" si="97"/>
        <v/>
      </c>
      <c r="M1282" s="35"/>
      <c r="N1282" s="31" t="str">
        <f>IF($D1282="", "", SUM($D$11:$D1282))</f>
        <v/>
      </c>
      <c r="O1282" s="35"/>
      <c r="P1282" s="17" t="str">
        <f t="shared" si="98"/>
        <v/>
      </c>
      <c r="Q1282" s="35"/>
      <c r="U1282" s="28" t="str">
        <f t="shared" si="99"/>
        <v/>
      </c>
    </row>
    <row r="1283" spans="1:21" x14ac:dyDescent="0.25">
      <c r="A1283" s="35"/>
      <c r="B1283" s="10"/>
      <c r="C1283" s="11"/>
      <c r="D1283" s="12"/>
      <c r="E1283" s="35"/>
      <c r="F1283" s="17" t="str">
        <f>IF(AND($B1283="", $C1283="", $D1283=""), "", SUM($C$11:$C1283))</f>
        <v/>
      </c>
      <c r="G1283" s="35"/>
      <c r="H1283" s="17" t="str">
        <f t="shared" si="95"/>
        <v/>
      </c>
      <c r="I1283" s="35"/>
      <c r="J1283" s="25" t="str">
        <f t="shared" si="96"/>
        <v/>
      </c>
      <c r="K1283" s="35"/>
      <c r="L1283" s="22" t="str">
        <f t="shared" si="97"/>
        <v/>
      </c>
      <c r="M1283" s="35"/>
      <c r="N1283" s="31" t="str">
        <f>IF($D1283="", "", SUM($D$11:$D1283))</f>
        <v/>
      </c>
      <c r="O1283" s="35"/>
      <c r="P1283" s="17" t="str">
        <f t="shared" si="98"/>
        <v/>
      </c>
      <c r="Q1283" s="35"/>
      <c r="U1283" s="28" t="str">
        <f t="shared" si="99"/>
        <v/>
      </c>
    </row>
    <row r="1284" spans="1:21" x14ac:dyDescent="0.25">
      <c r="A1284" s="35"/>
      <c r="B1284" s="10"/>
      <c r="C1284" s="11"/>
      <c r="D1284" s="12"/>
      <c r="E1284" s="35"/>
      <c r="F1284" s="17" t="str">
        <f>IF(AND($B1284="", $C1284="", $D1284=""), "", SUM($C$11:$C1284))</f>
        <v/>
      </c>
      <c r="G1284" s="35"/>
      <c r="H1284" s="17" t="str">
        <f t="shared" si="95"/>
        <v/>
      </c>
      <c r="I1284" s="35"/>
      <c r="J1284" s="25" t="str">
        <f t="shared" si="96"/>
        <v/>
      </c>
      <c r="K1284" s="35"/>
      <c r="L1284" s="22" t="str">
        <f t="shared" si="97"/>
        <v/>
      </c>
      <c r="M1284" s="35"/>
      <c r="N1284" s="31" t="str">
        <f>IF($D1284="", "", SUM($D$11:$D1284))</f>
        <v/>
      </c>
      <c r="O1284" s="35"/>
      <c r="P1284" s="17" t="str">
        <f t="shared" si="98"/>
        <v/>
      </c>
      <c r="Q1284" s="35"/>
      <c r="U1284" s="28" t="str">
        <f t="shared" si="99"/>
        <v/>
      </c>
    </row>
    <row r="1285" spans="1:21" x14ac:dyDescent="0.25">
      <c r="A1285" s="35"/>
      <c r="B1285" s="10"/>
      <c r="C1285" s="11"/>
      <c r="D1285" s="12"/>
      <c r="E1285" s="35"/>
      <c r="F1285" s="17" t="str">
        <f>IF(AND($B1285="", $C1285="", $D1285=""), "", SUM($C$11:$C1285))</f>
        <v/>
      </c>
      <c r="G1285" s="35"/>
      <c r="H1285" s="17" t="str">
        <f t="shared" si="95"/>
        <v/>
      </c>
      <c r="I1285" s="35"/>
      <c r="J1285" s="25" t="str">
        <f t="shared" si="96"/>
        <v/>
      </c>
      <c r="K1285" s="35"/>
      <c r="L1285" s="22" t="str">
        <f t="shared" si="97"/>
        <v/>
      </c>
      <c r="M1285" s="35"/>
      <c r="N1285" s="31" t="str">
        <f>IF($D1285="", "", SUM($D$11:$D1285))</f>
        <v/>
      </c>
      <c r="O1285" s="35"/>
      <c r="P1285" s="17" t="str">
        <f t="shared" si="98"/>
        <v/>
      </c>
      <c r="Q1285" s="35"/>
      <c r="U1285" s="28" t="str">
        <f t="shared" si="99"/>
        <v/>
      </c>
    </row>
    <row r="1286" spans="1:21" x14ac:dyDescent="0.25">
      <c r="A1286" s="35"/>
      <c r="B1286" s="10"/>
      <c r="C1286" s="11"/>
      <c r="D1286" s="12"/>
      <c r="E1286" s="35"/>
      <c r="F1286" s="17" t="str">
        <f>IF(AND($B1286="", $C1286="", $D1286=""), "", SUM($C$11:$C1286))</f>
        <v/>
      </c>
      <c r="G1286" s="35"/>
      <c r="H1286" s="17" t="str">
        <f t="shared" si="95"/>
        <v/>
      </c>
      <c r="I1286" s="35"/>
      <c r="J1286" s="25" t="str">
        <f t="shared" si="96"/>
        <v/>
      </c>
      <c r="K1286" s="35"/>
      <c r="L1286" s="22" t="str">
        <f t="shared" si="97"/>
        <v/>
      </c>
      <c r="M1286" s="35"/>
      <c r="N1286" s="31" t="str">
        <f>IF($D1286="", "", SUM($D$11:$D1286))</f>
        <v/>
      </c>
      <c r="O1286" s="35"/>
      <c r="P1286" s="17" t="str">
        <f t="shared" si="98"/>
        <v/>
      </c>
      <c r="Q1286" s="35"/>
      <c r="U1286" s="28" t="str">
        <f t="shared" si="99"/>
        <v/>
      </c>
    </row>
    <row r="1287" spans="1:21" x14ac:dyDescent="0.25">
      <c r="A1287" s="35"/>
      <c r="B1287" s="10"/>
      <c r="C1287" s="11"/>
      <c r="D1287" s="12"/>
      <c r="E1287" s="35"/>
      <c r="F1287" s="17" t="str">
        <f>IF(AND($B1287="", $C1287="", $D1287=""), "", SUM($C$11:$C1287))</f>
        <v/>
      </c>
      <c r="G1287" s="35"/>
      <c r="H1287" s="17" t="str">
        <f t="shared" si="95"/>
        <v/>
      </c>
      <c r="I1287" s="35"/>
      <c r="J1287" s="25" t="str">
        <f t="shared" si="96"/>
        <v/>
      </c>
      <c r="K1287" s="35"/>
      <c r="L1287" s="22" t="str">
        <f t="shared" si="97"/>
        <v/>
      </c>
      <c r="M1287" s="35"/>
      <c r="N1287" s="31" t="str">
        <f>IF($D1287="", "", SUM($D$11:$D1287))</f>
        <v/>
      </c>
      <c r="O1287" s="35"/>
      <c r="P1287" s="17" t="str">
        <f t="shared" si="98"/>
        <v/>
      </c>
      <c r="Q1287" s="35"/>
      <c r="U1287" s="28" t="str">
        <f t="shared" si="99"/>
        <v/>
      </c>
    </row>
    <row r="1288" spans="1:21" x14ac:dyDescent="0.25">
      <c r="A1288" s="35"/>
      <c r="B1288" s="10"/>
      <c r="C1288" s="11"/>
      <c r="D1288" s="12"/>
      <c r="E1288" s="35"/>
      <c r="F1288" s="17" t="str">
        <f>IF(AND($B1288="", $C1288="", $D1288=""), "", SUM($C$11:$C1288))</f>
        <v/>
      </c>
      <c r="G1288" s="35"/>
      <c r="H1288" s="17" t="str">
        <f t="shared" si="95"/>
        <v/>
      </c>
      <c r="I1288" s="35"/>
      <c r="J1288" s="25" t="str">
        <f t="shared" si="96"/>
        <v/>
      </c>
      <c r="K1288" s="35"/>
      <c r="L1288" s="22" t="str">
        <f t="shared" si="97"/>
        <v/>
      </c>
      <c r="M1288" s="35"/>
      <c r="N1288" s="31" t="str">
        <f>IF($D1288="", "", SUM($D$11:$D1288))</f>
        <v/>
      </c>
      <c r="O1288" s="35"/>
      <c r="P1288" s="17" t="str">
        <f t="shared" si="98"/>
        <v/>
      </c>
      <c r="Q1288" s="35"/>
      <c r="U1288" s="28" t="str">
        <f t="shared" si="99"/>
        <v/>
      </c>
    </row>
    <row r="1289" spans="1:21" x14ac:dyDescent="0.25">
      <c r="A1289" s="35"/>
      <c r="B1289" s="10"/>
      <c r="C1289" s="11"/>
      <c r="D1289" s="12"/>
      <c r="E1289" s="35"/>
      <c r="F1289" s="17" t="str">
        <f>IF(AND($B1289="", $C1289="", $D1289=""), "", SUM($C$11:$C1289))</f>
        <v/>
      </c>
      <c r="G1289" s="35"/>
      <c r="H1289" s="17" t="str">
        <f t="shared" si="95"/>
        <v/>
      </c>
      <c r="I1289" s="35"/>
      <c r="J1289" s="25" t="str">
        <f t="shared" si="96"/>
        <v/>
      </c>
      <c r="K1289" s="35"/>
      <c r="L1289" s="22" t="str">
        <f t="shared" si="97"/>
        <v/>
      </c>
      <c r="M1289" s="35"/>
      <c r="N1289" s="31" t="str">
        <f>IF($D1289="", "", SUM($D$11:$D1289))</f>
        <v/>
      </c>
      <c r="O1289" s="35"/>
      <c r="P1289" s="17" t="str">
        <f t="shared" si="98"/>
        <v/>
      </c>
      <c r="Q1289" s="35"/>
      <c r="U1289" s="28" t="str">
        <f t="shared" si="99"/>
        <v/>
      </c>
    </row>
    <row r="1290" spans="1:21" x14ac:dyDescent="0.25">
      <c r="A1290" s="35"/>
      <c r="B1290" s="10"/>
      <c r="C1290" s="11"/>
      <c r="D1290" s="12"/>
      <c r="E1290" s="35"/>
      <c r="F1290" s="17" t="str">
        <f>IF(AND($B1290="", $C1290="", $D1290=""), "", SUM($C$11:$C1290))</f>
        <v/>
      </c>
      <c r="G1290" s="35"/>
      <c r="H1290" s="17" t="str">
        <f t="shared" si="95"/>
        <v/>
      </c>
      <c r="I1290" s="35"/>
      <c r="J1290" s="25" t="str">
        <f t="shared" si="96"/>
        <v/>
      </c>
      <c r="K1290" s="35"/>
      <c r="L1290" s="22" t="str">
        <f t="shared" si="97"/>
        <v/>
      </c>
      <c r="M1290" s="35"/>
      <c r="N1290" s="31" t="str">
        <f>IF($D1290="", "", SUM($D$11:$D1290))</f>
        <v/>
      </c>
      <c r="O1290" s="35"/>
      <c r="P1290" s="17" t="str">
        <f t="shared" si="98"/>
        <v/>
      </c>
      <c r="Q1290" s="35"/>
      <c r="U1290" s="28" t="str">
        <f t="shared" si="99"/>
        <v/>
      </c>
    </row>
    <row r="1291" spans="1:21" x14ac:dyDescent="0.25">
      <c r="A1291" s="35"/>
      <c r="B1291" s="10"/>
      <c r="C1291" s="11"/>
      <c r="D1291" s="12"/>
      <c r="E1291" s="35"/>
      <c r="F1291" s="17" t="str">
        <f>IF(AND($B1291="", $C1291="", $D1291=""), "", SUM($C$11:$C1291))</f>
        <v/>
      </c>
      <c r="G1291" s="35"/>
      <c r="H1291" s="17" t="str">
        <f t="shared" ref="H1291:H1354" si="100">IF($F1291="", "", $F$3-$F1291)</f>
        <v/>
      </c>
      <c r="I1291" s="35"/>
      <c r="J1291" s="25" t="str">
        <f t="shared" ref="J1291:J1354" si="101">IF($F1291="", "", ($F$3-$F1291)/$F$3)</f>
        <v/>
      </c>
      <c r="K1291" s="35"/>
      <c r="L1291" s="22" t="str">
        <f t="shared" si="97"/>
        <v/>
      </c>
      <c r="M1291" s="35"/>
      <c r="N1291" s="31" t="str">
        <f>IF($D1291="", "", SUM($D$11:$D1291))</f>
        <v/>
      </c>
      <c r="O1291" s="35"/>
      <c r="P1291" s="17" t="str">
        <f t="shared" si="98"/>
        <v/>
      </c>
      <c r="Q1291" s="35"/>
      <c r="U1291" s="28" t="str">
        <f t="shared" si="99"/>
        <v/>
      </c>
    </row>
    <row r="1292" spans="1:21" x14ac:dyDescent="0.25">
      <c r="A1292" s="35"/>
      <c r="B1292" s="10"/>
      <c r="C1292" s="11"/>
      <c r="D1292" s="12"/>
      <c r="E1292" s="35"/>
      <c r="F1292" s="17" t="str">
        <f>IF(AND($B1292="", $C1292="", $D1292=""), "", SUM($C$11:$C1292))</f>
        <v/>
      </c>
      <c r="G1292" s="35"/>
      <c r="H1292" s="17" t="str">
        <f t="shared" si="100"/>
        <v/>
      </c>
      <c r="I1292" s="35"/>
      <c r="J1292" s="25" t="str">
        <f t="shared" si="101"/>
        <v/>
      </c>
      <c r="K1292" s="35"/>
      <c r="L1292" s="22" t="str">
        <f t="shared" ref="L1292:L1355" si="102">IF($J1292="", "", 1-$J1292)</f>
        <v/>
      </c>
      <c r="M1292" s="35"/>
      <c r="N1292" s="31" t="str">
        <f>IF($D1292="", "", SUM($D$11:$D1292))</f>
        <v/>
      </c>
      <c r="O1292" s="35"/>
      <c r="P1292" s="17" t="str">
        <f t="shared" ref="P1292:P1355" si="103">IF(OR($C1292="", $D1292=""), "", IFERROR(ROUND(($D1292/$C1292)*24*60, 2), ""))</f>
        <v/>
      </c>
      <c r="Q1292" s="35"/>
      <c r="U1292" s="28" t="str">
        <f t="shared" ref="U1292:U1355" si="104">IF($L1292="", "", IF(AND($L1291&lt;1, $L1292&gt;=1), "X", ""))</f>
        <v/>
      </c>
    </row>
    <row r="1293" spans="1:21" x14ac:dyDescent="0.25">
      <c r="A1293" s="35"/>
      <c r="B1293" s="10"/>
      <c r="C1293" s="11"/>
      <c r="D1293" s="12"/>
      <c r="E1293" s="35"/>
      <c r="F1293" s="17" t="str">
        <f>IF(AND($B1293="", $C1293="", $D1293=""), "", SUM($C$11:$C1293))</f>
        <v/>
      </c>
      <c r="G1293" s="35"/>
      <c r="H1293" s="17" t="str">
        <f t="shared" si="100"/>
        <v/>
      </c>
      <c r="I1293" s="35"/>
      <c r="J1293" s="25" t="str">
        <f t="shared" si="101"/>
        <v/>
      </c>
      <c r="K1293" s="35"/>
      <c r="L1293" s="22" t="str">
        <f t="shared" si="102"/>
        <v/>
      </c>
      <c r="M1293" s="35"/>
      <c r="N1293" s="31" t="str">
        <f>IF($D1293="", "", SUM($D$11:$D1293))</f>
        <v/>
      </c>
      <c r="O1293" s="35"/>
      <c r="P1293" s="17" t="str">
        <f t="shared" si="103"/>
        <v/>
      </c>
      <c r="Q1293" s="35"/>
      <c r="U1293" s="28" t="str">
        <f t="shared" si="104"/>
        <v/>
      </c>
    </row>
    <row r="1294" spans="1:21" x14ac:dyDescent="0.25">
      <c r="A1294" s="35"/>
      <c r="B1294" s="10"/>
      <c r="C1294" s="11"/>
      <c r="D1294" s="12"/>
      <c r="E1294" s="35"/>
      <c r="F1294" s="17" t="str">
        <f>IF(AND($B1294="", $C1294="", $D1294=""), "", SUM($C$11:$C1294))</f>
        <v/>
      </c>
      <c r="G1294" s="35"/>
      <c r="H1294" s="17" t="str">
        <f t="shared" si="100"/>
        <v/>
      </c>
      <c r="I1294" s="35"/>
      <c r="J1294" s="25" t="str">
        <f t="shared" si="101"/>
        <v/>
      </c>
      <c r="K1294" s="35"/>
      <c r="L1294" s="22" t="str">
        <f t="shared" si="102"/>
        <v/>
      </c>
      <c r="M1294" s="35"/>
      <c r="N1294" s="31" t="str">
        <f>IF($D1294="", "", SUM($D$11:$D1294))</f>
        <v/>
      </c>
      <c r="O1294" s="35"/>
      <c r="P1294" s="17" t="str">
        <f t="shared" si="103"/>
        <v/>
      </c>
      <c r="Q1294" s="35"/>
      <c r="U1294" s="28" t="str">
        <f t="shared" si="104"/>
        <v/>
      </c>
    </row>
    <row r="1295" spans="1:21" x14ac:dyDescent="0.25">
      <c r="A1295" s="35"/>
      <c r="B1295" s="10"/>
      <c r="C1295" s="11"/>
      <c r="D1295" s="12"/>
      <c r="E1295" s="35"/>
      <c r="F1295" s="17" t="str">
        <f>IF(AND($B1295="", $C1295="", $D1295=""), "", SUM($C$11:$C1295))</f>
        <v/>
      </c>
      <c r="G1295" s="35"/>
      <c r="H1295" s="17" t="str">
        <f t="shared" si="100"/>
        <v/>
      </c>
      <c r="I1295" s="35"/>
      <c r="J1295" s="25" t="str">
        <f t="shared" si="101"/>
        <v/>
      </c>
      <c r="K1295" s="35"/>
      <c r="L1295" s="22" t="str">
        <f t="shared" si="102"/>
        <v/>
      </c>
      <c r="M1295" s="35"/>
      <c r="N1295" s="31" t="str">
        <f>IF($D1295="", "", SUM($D$11:$D1295))</f>
        <v/>
      </c>
      <c r="O1295" s="35"/>
      <c r="P1295" s="17" t="str">
        <f t="shared" si="103"/>
        <v/>
      </c>
      <c r="Q1295" s="35"/>
      <c r="U1295" s="28" t="str">
        <f t="shared" si="104"/>
        <v/>
      </c>
    </row>
    <row r="1296" spans="1:21" x14ac:dyDescent="0.25">
      <c r="A1296" s="35"/>
      <c r="B1296" s="10"/>
      <c r="C1296" s="11"/>
      <c r="D1296" s="12"/>
      <c r="E1296" s="35"/>
      <c r="F1296" s="17" t="str">
        <f>IF(AND($B1296="", $C1296="", $D1296=""), "", SUM($C$11:$C1296))</f>
        <v/>
      </c>
      <c r="G1296" s="35"/>
      <c r="H1296" s="17" t="str">
        <f t="shared" si="100"/>
        <v/>
      </c>
      <c r="I1296" s="35"/>
      <c r="J1296" s="25" t="str">
        <f t="shared" si="101"/>
        <v/>
      </c>
      <c r="K1296" s="35"/>
      <c r="L1296" s="22" t="str">
        <f t="shared" si="102"/>
        <v/>
      </c>
      <c r="M1296" s="35"/>
      <c r="N1296" s="31" t="str">
        <f>IF($D1296="", "", SUM($D$11:$D1296))</f>
        <v/>
      </c>
      <c r="O1296" s="35"/>
      <c r="P1296" s="17" t="str">
        <f t="shared" si="103"/>
        <v/>
      </c>
      <c r="Q1296" s="35"/>
      <c r="U1296" s="28" t="str">
        <f t="shared" si="104"/>
        <v/>
      </c>
    </row>
    <row r="1297" spans="1:21" x14ac:dyDescent="0.25">
      <c r="A1297" s="35"/>
      <c r="B1297" s="10"/>
      <c r="C1297" s="11"/>
      <c r="D1297" s="12"/>
      <c r="E1297" s="35"/>
      <c r="F1297" s="17" t="str">
        <f>IF(AND($B1297="", $C1297="", $D1297=""), "", SUM($C$11:$C1297))</f>
        <v/>
      </c>
      <c r="G1297" s="35"/>
      <c r="H1297" s="17" t="str">
        <f t="shared" si="100"/>
        <v/>
      </c>
      <c r="I1297" s="35"/>
      <c r="J1297" s="25" t="str">
        <f t="shared" si="101"/>
        <v/>
      </c>
      <c r="K1297" s="35"/>
      <c r="L1297" s="22" t="str">
        <f t="shared" si="102"/>
        <v/>
      </c>
      <c r="M1297" s="35"/>
      <c r="N1297" s="31" t="str">
        <f>IF($D1297="", "", SUM($D$11:$D1297))</f>
        <v/>
      </c>
      <c r="O1297" s="35"/>
      <c r="P1297" s="17" t="str">
        <f t="shared" si="103"/>
        <v/>
      </c>
      <c r="Q1297" s="35"/>
      <c r="U1297" s="28" t="str">
        <f t="shared" si="104"/>
        <v/>
      </c>
    </row>
    <row r="1298" spans="1:21" x14ac:dyDescent="0.25">
      <c r="A1298" s="35"/>
      <c r="B1298" s="10"/>
      <c r="C1298" s="11"/>
      <c r="D1298" s="12"/>
      <c r="E1298" s="35"/>
      <c r="F1298" s="17" t="str">
        <f>IF(AND($B1298="", $C1298="", $D1298=""), "", SUM($C$11:$C1298))</f>
        <v/>
      </c>
      <c r="G1298" s="35"/>
      <c r="H1298" s="17" t="str">
        <f t="shared" si="100"/>
        <v/>
      </c>
      <c r="I1298" s="35"/>
      <c r="J1298" s="25" t="str">
        <f t="shared" si="101"/>
        <v/>
      </c>
      <c r="K1298" s="35"/>
      <c r="L1298" s="22" t="str">
        <f t="shared" si="102"/>
        <v/>
      </c>
      <c r="M1298" s="35"/>
      <c r="N1298" s="31" t="str">
        <f>IF($D1298="", "", SUM($D$11:$D1298))</f>
        <v/>
      </c>
      <c r="O1298" s="35"/>
      <c r="P1298" s="17" t="str">
        <f t="shared" si="103"/>
        <v/>
      </c>
      <c r="Q1298" s="35"/>
      <c r="U1298" s="28" t="str">
        <f t="shared" si="104"/>
        <v/>
      </c>
    </row>
    <row r="1299" spans="1:21" x14ac:dyDescent="0.25">
      <c r="A1299" s="35"/>
      <c r="B1299" s="10"/>
      <c r="C1299" s="11"/>
      <c r="D1299" s="12"/>
      <c r="E1299" s="35"/>
      <c r="F1299" s="17" t="str">
        <f>IF(AND($B1299="", $C1299="", $D1299=""), "", SUM($C$11:$C1299))</f>
        <v/>
      </c>
      <c r="G1299" s="35"/>
      <c r="H1299" s="17" t="str">
        <f t="shared" si="100"/>
        <v/>
      </c>
      <c r="I1299" s="35"/>
      <c r="J1299" s="25" t="str">
        <f t="shared" si="101"/>
        <v/>
      </c>
      <c r="K1299" s="35"/>
      <c r="L1299" s="22" t="str">
        <f t="shared" si="102"/>
        <v/>
      </c>
      <c r="M1299" s="35"/>
      <c r="N1299" s="31" t="str">
        <f>IF($D1299="", "", SUM($D$11:$D1299))</f>
        <v/>
      </c>
      <c r="O1299" s="35"/>
      <c r="P1299" s="17" t="str">
        <f t="shared" si="103"/>
        <v/>
      </c>
      <c r="Q1299" s="35"/>
      <c r="U1299" s="28" t="str">
        <f t="shared" si="104"/>
        <v/>
      </c>
    </row>
    <row r="1300" spans="1:21" x14ac:dyDescent="0.25">
      <c r="A1300" s="35"/>
      <c r="B1300" s="10"/>
      <c r="C1300" s="11"/>
      <c r="D1300" s="12"/>
      <c r="E1300" s="35"/>
      <c r="F1300" s="17" t="str">
        <f>IF(AND($B1300="", $C1300="", $D1300=""), "", SUM($C$11:$C1300))</f>
        <v/>
      </c>
      <c r="G1300" s="35"/>
      <c r="H1300" s="17" t="str">
        <f t="shared" si="100"/>
        <v/>
      </c>
      <c r="I1300" s="35"/>
      <c r="J1300" s="25" t="str">
        <f t="shared" si="101"/>
        <v/>
      </c>
      <c r="K1300" s="35"/>
      <c r="L1300" s="22" t="str">
        <f t="shared" si="102"/>
        <v/>
      </c>
      <c r="M1300" s="35"/>
      <c r="N1300" s="31" t="str">
        <f>IF($D1300="", "", SUM($D$11:$D1300))</f>
        <v/>
      </c>
      <c r="O1300" s="35"/>
      <c r="P1300" s="17" t="str">
        <f t="shared" si="103"/>
        <v/>
      </c>
      <c r="Q1300" s="35"/>
      <c r="U1300" s="28" t="str">
        <f t="shared" si="104"/>
        <v/>
      </c>
    </row>
    <row r="1301" spans="1:21" x14ac:dyDescent="0.25">
      <c r="A1301" s="35"/>
      <c r="B1301" s="10"/>
      <c r="C1301" s="11"/>
      <c r="D1301" s="12"/>
      <c r="E1301" s="35"/>
      <c r="F1301" s="17" t="str">
        <f>IF(AND($B1301="", $C1301="", $D1301=""), "", SUM($C$11:$C1301))</f>
        <v/>
      </c>
      <c r="G1301" s="35"/>
      <c r="H1301" s="17" t="str">
        <f t="shared" si="100"/>
        <v/>
      </c>
      <c r="I1301" s="35"/>
      <c r="J1301" s="25" t="str">
        <f t="shared" si="101"/>
        <v/>
      </c>
      <c r="K1301" s="35"/>
      <c r="L1301" s="22" t="str">
        <f t="shared" si="102"/>
        <v/>
      </c>
      <c r="M1301" s="35"/>
      <c r="N1301" s="31" t="str">
        <f>IF($D1301="", "", SUM($D$11:$D1301))</f>
        <v/>
      </c>
      <c r="O1301" s="35"/>
      <c r="P1301" s="17" t="str">
        <f t="shared" si="103"/>
        <v/>
      </c>
      <c r="Q1301" s="35"/>
      <c r="U1301" s="28" t="str">
        <f t="shared" si="104"/>
        <v/>
      </c>
    </row>
    <row r="1302" spans="1:21" x14ac:dyDescent="0.25">
      <c r="A1302" s="35"/>
      <c r="B1302" s="10"/>
      <c r="C1302" s="11"/>
      <c r="D1302" s="12"/>
      <c r="E1302" s="35"/>
      <c r="F1302" s="17" t="str">
        <f>IF(AND($B1302="", $C1302="", $D1302=""), "", SUM($C$11:$C1302))</f>
        <v/>
      </c>
      <c r="G1302" s="35"/>
      <c r="H1302" s="17" t="str">
        <f t="shared" si="100"/>
        <v/>
      </c>
      <c r="I1302" s="35"/>
      <c r="J1302" s="25" t="str">
        <f t="shared" si="101"/>
        <v/>
      </c>
      <c r="K1302" s="35"/>
      <c r="L1302" s="22" t="str">
        <f t="shared" si="102"/>
        <v/>
      </c>
      <c r="M1302" s="35"/>
      <c r="N1302" s="31" t="str">
        <f>IF($D1302="", "", SUM($D$11:$D1302))</f>
        <v/>
      </c>
      <c r="O1302" s="35"/>
      <c r="P1302" s="17" t="str">
        <f t="shared" si="103"/>
        <v/>
      </c>
      <c r="Q1302" s="35"/>
      <c r="U1302" s="28" t="str">
        <f t="shared" si="104"/>
        <v/>
      </c>
    </row>
    <row r="1303" spans="1:21" x14ac:dyDescent="0.25">
      <c r="A1303" s="35"/>
      <c r="B1303" s="10"/>
      <c r="C1303" s="11"/>
      <c r="D1303" s="12"/>
      <c r="E1303" s="35"/>
      <c r="F1303" s="17" t="str">
        <f>IF(AND($B1303="", $C1303="", $D1303=""), "", SUM($C$11:$C1303))</f>
        <v/>
      </c>
      <c r="G1303" s="35"/>
      <c r="H1303" s="17" t="str">
        <f t="shared" si="100"/>
        <v/>
      </c>
      <c r="I1303" s="35"/>
      <c r="J1303" s="25" t="str">
        <f t="shared" si="101"/>
        <v/>
      </c>
      <c r="K1303" s="35"/>
      <c r="L1303" s="22" t="str">
        <f t="shared" si="102"/>
        <v/>
      </c>
      <c r="M1303" s="35"/>
      <c r="N1303" s="31" t="str">
        <f>IF($D1303="", "", SUM($D$11:$D1303))</f>
        <v/>
      </c>
      <c r="O1303" s="35"/>
      <c r="P1303" s="17" t="str">
        <f t="shared" si="103"/>
        <v/>
      </c>
      <c r="Q1303" s="35"/>
      <c r="U1303" s="28" t="str">
        <f t="shared" si="104"/>
        <v/>
      </c>
    </row>
    <row r="1304" spans="1:21" x14ac:dyDescent="0.25">
      <c r="A1304" s="35"/>
      <c r="B1304" s="10"/>
      <c r="C1304" s="11"/>
      <c r="D1304" s="12"/>
      <c r="E1304" s="35"/>
      <c r="F1304" s="17" t="str">
        <f>IF(AND($B1304="", $C1304="", $D1304=""), "", SUM($C$11:$C1304))</f>
        <v/>
      </c>
      <c r="G1304" s="35"/>
      <c r="H1304" s="17" t="str">
        <f t="shared" si="100"/>
        <v/>
      </c>
      <c r="I1304" s="35"/>
      <c r="J1304" s="25" t="str">
        <f t="shared" si="101"/>
        <v/>
      </c>
      <c r="K1304" s="35"/>
      <c r="L1304" s="22" t="str">
        <f t="shared" si="102"/>
        <v/>
      </c>
      <c r="M1304" s="35"/>
      <c r="N1304" s="31" t="str">
        <f>IF($D1304="", "", SUM($D$11:$D1304))</f>
        <v/>
      </c>
      <c r="O1304" s="35"/>
      <c r="P1304" s="17" t="str">
        <f t="shared" si="103"/>
        <v/>
      </c>
      <c r="Q1304" s="35"/>
      <c r="U1304" s="28" t="str">
        <f t="shared" si="104"/>
        <v/>
      </c>
    </row>
    <row r="1305" spans="1:21" x14ac:dyDescent="0.25">
      <c r="A1305" s="35"/>
      <c r="B1305" s="10"/>
      <c r="C1305" s="11"/>
      <c r="D1305" s="12"/>
      <c r="E1305" s="35"/>
      <c r="F1305" s="17" t="str">
        <f>IF(AND($B1305="", $C1305="", $D1305=""), "", SUM($C$11:$C1305))</f>
        <v/>
      </c>
      <c r="G1305" s="35"/>
      <c r="H1305" s="17" t="str">
        <f t="shared" si="100"/>
        <v/>
      </c>
      <c r="I1305" s="35"/>
      <c r="J1305" s="25" t="str">
        <f t="shared" si="101"/>
        <v/>
      </c>
      <c r="K1305" s="35"/>
      <c r="L1305" s="22" t="str">
        <f t="shared" si="102"/>
        <v/>
      </c>
      <c r="M1305" s="35"/>
      <c r="N1305" s="31" t="str">
        <f>IF($D1305="", "", SUM($D$11:$D1305))</f>
        <v/>
      </c>
      <c r="O1305" s="35"/>
      <c r="P1305" s="17" t="str">
        <f t="shared" si="103"/>
        <v/>
      </c>
      <c r="Q1305" s="35"/>
      <c r="U1305" s="28" t="str">
        <f t="shared" si="104"/>
        <v/>
      </c>
    </row>
    <row r="1306" spans="1:21" x14ac:dyDescent="0.25">
      <c r="A1306" s="35"/>
      <c r="B1306" s="10"/>
      <c r="C1306" s="11"/>
      <c r="D1306" s="12"/>
      <c r="E1306" s="35"/>
      <c r="F1306" s="17" t="str">
        <f>IF(AND($B1306="", $C1306="", $D1306=""), "", SUM($C$11:$C1306))</f>
        <v/>
      </c>
      <c r="G1306" s="35"/>
      <c r="H1306" s="17" t="str">
        <f t="shared" si="100"/>
        <v/>
      </c>
      <c r="I1306" s="35"/>
      <c r="J1306" s="25" t="str">
        <f t="shared" si="101"/>
        <v/>
      </c>
      <c r="K1306" s="35"/>
      <c r="L1306" s="22" t="str">
        <f t="shared" si="102"/>
        <v/>
      </c>
      <c r="M1306" s="35"/>
      <c r="N1306" s="31" t="str">
        <f>IF($D1306="", "", SUM($D$11:$D1306))</f>
        <v/>
      </c>
      <c r="O1306" s="35"/>
      <c r="P1306" s="17" t="str">
        <f t="shared" si="103"/>
        <v/>
      </c>
      <c r="Q1306" s="35"/>
      <c r="U1306" s="28" t="str">
        <f t="shared" si="104"/>
        <v/>
      </c>
    </row>
    <row r="1307" spans="1:21" x14ac:dyDescent="0.25">
      <c r="A1307" s="35"/>
      <c r="B1307" s="10"/>
      <c r="C1307" s="11"/>
      <c r="D1307" s="12"/>
      <c r="E1307" s="35"/>
      <c r="F1307" s="17" t="str">
        <f>IF(AND($B1307="", $C1307="", $D1307=""), "", SUM($C$11:$C1307))</f>
        <v/>
      </c>
      <c r="G1307" s="35"/>
      <c r="H1307" s="17" t="str">
        <f t="shared" si="100"/>
        <v/>
      </c>
      <c r="I1307" s="35"/>
      <c r="J1307" s="25" t="str">
        <f t="shared" si="101"/>
        <v/>
      </c>
      <c r="K1307" s="35"/>
      <c r="L1307" s="22" t="str">
        <f t="shared" si="102"/>
        <v/>
      </c>
      <c r="M1307" s="35"/>
      <c r="N1307" s="31" t="str">
        <f>IF($D1307="", "", SUM($D$11:$D1307))</f>
        <v/>
      </c>
      <c r="O1307" s="35"/>
      <c r="P1307" s="17" t="str">
        <f t="shared" si="103"/>
        <v/>
      </c>
      <c r="Q1307" s="35"/>
      <c r="U1307" s="28" t="str">
        <f t="shared" si="104"/>
        <v/>
      </c>
    </row>
    <row r="1308" spans="1:21" x14ac:dyDescent="0.25">
      <c r="A1308" s="35"/>
      <c r="B1308" s="10"/>
      <c r="C1308" s="11"/>
      <c r="D1308" s="12"/>
      <c r="E1308" s="35"/>
      <c r="F1308" s="17" t="str">
        <f>IF(AND($B1308="", $C1308="", $D1308=""), "", SUM($C$11:$C1308))</f>
        <v/>
      </c>
      <c r="G1308" s="35"/>
      <c r="H1308" s="17" t="str">
        <f t="shared" si="100"/>
        <v/>
      </c>
      <c r="I1308" s="35"/>
      <c r="J1308" s="25" t="str">
        <f t="shared" si="101"/>
        <v/>
      </c>
      <c r="K1308" s="35"/>
      <c r="L1308" s="22" t="str">
        <f t="shared" si="102"/>
        <v/>
      </c>
      <c r="M1308" s="35"/>
      <c r="N1308" s="31" t="str">
        <f>IF($D1308="", "", SUM($D$11:$D1308))</f>
        <v/>
      </c>
      <c r="O1308" s="35"/>
      <c r="P1308" s="17" t="str">
        <f t="shared" si="103"/>
        <v/>
      </c>
      <c r="Q1308" s="35"/>
      <c r="U1308" s="28" t="str">
        <f t="shared" si="104"/>
        <v/>
      </c>
    </row>
    <row r="1309" spans="1:21" x14ac:dyDescent="0.25">
      <c r="A1309" s="35"/>
      <c r="B1309" s="10"/>
      <c r="C1309" s="11"/>
      <c r="D1309" s="12"/>
      <c r="E1309" s="35"/>
      <c r="F1309" s="17" t="str">
        <f>IF(AND($B1309="", $C1309="", $D1309=""), "", SUM($C$11:$C1309))</f>
        <v/>
      </c>
      <c r="G1309" s="35"/>
      <c r="H1309" s="17" t="str">
        <f t="shared" si="100"/>
        <v/>
      </c>
      <c r="I1309" s="35"/>
      <c r="J1309" s="25" t="str">
        <f t="shared" si="101"/>
        <v/>
      </c>
      <c r="K1309" s="35"/>
      <c r="L1309" s="22" t="str">
        <f t="shared" si="102"/>
        <v/>
      </c>
      <c r="M1309" s="35"/>
      <c r="N1309" s="31" t="str">
        <f>IF($D1309="", "", SUM($D$11:$D1309))</f>
        <v/>
      </c>
      <c r="O1309" s="35"/>
      <c r="P1309" s="17" t="str">
        <f t="shared" si="103"/>
        <v/>
      </c>
      <c r="Q1309" s="35"/>
      <c r="U1309" s="28" t="str">
        <f t="shared" si="104"/>
        <v/>
      </c>
    </row>
    <row r="1310" spans="1:21" x14ac:dyDescent="0.25">
      <c r="A1310" s="35"/>
      <c r="B1310" s="10"/>
      <c r="C1310" s="11"/>
      <c r="D1310" s="12"/>
      <c r="E1310" s="35"/>
      <c r="F1310" s="17" t="str">
        <f>IF(AND($B1310="", $C1310="", $D1310=""), "", SUM($C$11:$C1310))</f>
        <v/>
      </c>
      <c r="G1310" s="35"/>
      <c r="H1310" s="17" t="str">
        <f t="shared" si="100"/>
        <v/>
      </c>
      <c r="I1310" s="35"/>
      <c r="J1310" s="25" t="str">
        <f t="shared" si="101"/>
        <v/>
      </c>
      <c r="K1310" s="35"/>
      <c r="L1310" s="22" t="str">
        <f t="shared" si="102"/>
        <v/>
      </c>
      <c r="M1310" s="35"/>
      <c r="N1310" s="31" t="str">
        <f>IF($D1310="", "", SUM($D$11:$D1310))</f>
        <v/>
      </c>
      <c r="O1310" s="35"/>
      <c r="P1310" s="17" t="str">
        <f t="shared" si="103"/>
        <v/>
      </c>
      <c r="Q1310" s="35"/>
      <c r="U1310" s="28" t="str">
        <f t="shared" si="104"/>
        <v/>
      </c>
    </row>
    <row r="1311" spans="1:21" x14ac:dyDescent="0.25">
      <c r="A1311" s="35"/>
      <c r="B1311" s="10"/>
      <c r="C1311" s="11"/>
      <c r="D1311" s="12"/>
      <c r="E1311" s="35"/>
      <c r="F1311" s="17" t="str">
        <f>IF(AND($B1311="", $C1311="", $D1311=""), "", SUM($C$11:$C1311))</f>
        <v/>
      </c>
      <c r="G1311" s="35"/>
      <c r="H1311" s="17" t="str">
        <f t="shared" si="100"/>
        <v/>
      </c>
      <c r="I1311" s="35"/>
      <c r="J1311" s="25" t="str">
        <f t="shared" si="101"/>
        <v/>
      </c>
      <c r="K1311" s="35"/>
      <c r="L1311" s="22" t="str">
        <f t="shared" si="102"/>
        <v/>
      </c>
      <c r="M1311" s="35"/>
      <c r="N1311" s="31" t="str">
        <f>IF($D1311="", "", SUM($D$11:$D1311))</f>
        <v/>
      </c>
      <c r="O1311" s="35"/>
      <c r="P1311" s="17" t="str">
        <f t="shared" si="103"/>
        <v/>
      </c>
      <c r="Q1311" s="35"/>
      <c r="U1311" s="28" t="str">
        <f t="shared" si="104"/>
        <v/>
      </c>
    </row>
    <row r="1312" spans="1:21" x14ac:dyDescent="0.25">
      <c r="A1312" s="35"/>
      <c r="B1312" s="10"/>
      <c r="C1312" s="11"/>
      <c r="D1312" s="12"/>
      <c r="E1312" s="35"/>
      <c r="F1312" s="17" t="str">
        <f>IF(AND($B1312="", $C1312="", $D1312=""), "", SUM($C$11:$C1312))</f>
        <v/>
      </c>
      <c r="G1312" s="35"/>
      <c r="H1312" s="17" t="str">
        <f t="shared" si="100"/>
        <v/>
      </c>
      <c r="I1312" s="35"/>
      <c r="J1312" s="25" t="str">
        <f t="shared" si="101"/>
        <v/>
      </c>
      <c r="K1312" s="35"/>
      <c r="L1312" s="22" t="str">
        <f t="shared" si="102"/>
        <v/>
      </c>
      <c r="M1312" s="35"/>
      <c r="N1312" s="31" t="str">
        <f>IF($D1312="", "", SUM($D$11:$D1312))</f>
        <v/>
      </c>
      <c r="O1312" s="35"/>
      <c r="P1312" s="17" t="str">
        <f t="shared" si="103"/>
        <v/>
      </c>
      <c r="Q1312" s="35"/>
      <c r="U1312" s="28" t="str">
        <f t="shared" si="104"/>
        <v/>
      </c>
    </row>
    <row r="1313" spans="1:21" x14ac:dyDescent="0.25">
      <c r="A1313" s="35"/>
      <c r="B1313" s="10"/>
      <c r="C1313" s="11"/>
      <c r="D1313" s="12"/>
      <c r="E1313" s="35"/>
      <c r="F1313" s="17" t="str">
        <f>IF(AND($B1313="", $C1313="", $D1313=""), "", SUM($C$11:$C1313))</f>
        <v/>
      </c>
      <c r="G1313" s="35"/>
      <c r="H1313" s="17" t="str">
        <f t="shared" si="100"/>
        <v/>
      </c>
      <c r="I1313" s="35"/>
      <c r="J1313" s="25" t="str">
        <f t="shared" si="101"/>
        <v/>
      </c>
      <c r="K1313" s="35"/>
      <c r="L1313" s="22" t="str">
        <f t="shared" si="102"/>
        <v/>
      </c>
      <c r="M1313" s="35"/>
      <c r="N1313" s="31" t="str">
        <f>IF($D1313="", "", SUM($D$11:$D1313))</f>
        <v/>
      </c>
      <c r="O1313" s="35"/>
      <c r="P1313" s="17" t="str">
        <f t="shared" si="103"/>
        <v/>
      </c>
      <c r="Q1313" s="35"/>
      <c r="U1313" s="28" t="str">
        <f t="shared" si="104"/>
        <v/>
      </c>
    </row>
    <row r="1314" spans="1:21" x14ac:dyDescent="0.25">
      <c r="A1314" s="35"/>
      <c r="B1314" s="10"/>
      <c r="C1314" s="11"/>
      <c r="D1314" s="12"/>
      <c r="E1314" s="35"/>
      <c r="F1314" s="17" t="str">
        <f>IF(AND($B1314="", $C1314="", $D1314=""), "", SUM($C$11:$C1314))</f>
        <v/>
      </c>
      <c r="G1314" s="35"/>
      <c r="H1314" s="17" t="str">
        <f t="shared" si="100"/>
        <v/>
      </c>
      <c r="I1314" s="35"/>
      <c r="J1314" s="25" t="str">
        <f t="shared" si="101"/>
        <v/>
      </c>
      <c r="K1314" s="35"/>
      <c r="L1314" s="22" t="str">
        <f t="shared" si="102"/>
        <v/>
      </c>
      <c r="M1314" s="35"/>
      <c r="N1314" s="31" t="str">
        <f>IF($D1314="", "", SUM($D$11:$D1314))</f>
        <v/>
      </c>
      <c r="O1314" s="35"/>
      <c r="P1314" s="17" t="str">
        <f t="shared" si="103"/>
        <v/>
      </c>
      <c r="Q1314" s="35"/>
      <c r="U1314" s="28" t="str">
        <f t="shared" si="104"/>
        <v/>
      </c>
    </row>
    <row r="1315" spans="1:21" x14ac:dyDescent="0.25">
      <c r="A1315" s="35"/>
      <c r="B1315" s="10"/>
      <c r="C1315" s="11"/>
      <c r="D1315" s="12"/>
      <c r="E1315" s="35"/>
      <c r="F1315" s="17" t="str">
        <f>IF(AND($B1315="", $C1315="", $D1315=""), "", SUM($C$11:$C1315))</f>
        <v/>
      </c>
      <c r="G1315" s="35"/>
      <c r="H1315" s="17" t="str">
        <f t="shared" si="100"/>
        <v/>
      </c>
      <c r="I1315" s="35"/>
      <c r="J1315" s="25" t="str">
        <f t="shared" si="101"/>
        <v/>
      </c>
      <c r="K1315" s="35"/>
      <c r="L1315" s="22" t="str">
        <f t="shared" si="102"/>
        <v/>
      </c>
      <c r="M1315" s="35"/>
      <c r="N1315" s="31" t="str">
        <f>IF($D1315="", "", SUM($D$11:$D1315))</f>
        <v/>
      </c>
      <c r="O1315" s="35"/>
      <c r="P1315" s="17" t="str">
        <f t="shared" si="103"/>
        <v/>
      </c>
      <c r="Q1315" s="35"/>
      <c r="U1315" s="28" t="str">
        <f t="shared" si="104"/>
        <v/>
      </c>
    </row>
    <row r="1316" spans="1:21" x14ac:dyDescent="0.25">
      <c r="A1316" s="35"/>
      <c r="B1316" s="10"/>
      <c r="C1316" s="11"/>
      <c r="D1316" s="12"/>
      <c r="E1316" s="35"/>
      <c r="F1316" s="17" t="str">
        <f>IF(AND($B1316="", $C1316="", $D1316=""), "", SUM($C$11:$C1316))</f>
        <v/>
      </c>
      <c r="G1316" s="35"/>
      <c r="H1316" s="17" t="str">
        <f t="shared" si="100"/>
        <v/>
      </c>
      <c r="I1316" s="35"/>
      <c r="J1316" s="25" t="str">
        <f t="shared" si="101"/>
        <v/>
      </c>
      <c r="K1316" s="35"/>
      <c r="L1316" s="22" t="str">
        <f t="shared" si="102"/>
        <v/>
      </c>
      <c r="M1316" s="35"/>
      <c r="N1316" s="31" t="str">
        <f>IF($D1316="", "", SUM($D$11:$D1316))</f>
        <v/>
      </c>
      <c r="O1316" s="35"/>
      <c r="P1316" s="17" t="str">
        <f t="shared" si="103"/>
        <v/>
      </c>
      <c r="Q1316" s="35"/>
      <c r="U1316" s="28" t="str">
        <f t="shared" si="104"/>
        <v/>
      </c>
    </row>
    <row r="1317" spans="1:21" x14ac:dyDescent="0.25">
      <c r="A1317" s="35"/>
      <c r="B1317" s="10"/>
      <c r="C1317" s="11"/>
      <c r="D1317" s="12"/>
      <c r="E1317" s="35"/>
      <c r="F1317" s="17" t="str">
        <f>IF(AND($B1317="", $C1317="", $D1317=""), "", SUM($C$11:$C1317))</f>
        <v/>
      </c>
      <c r="G1317" s="35"/>
      <c r="H1317" s="17" t="str">
        <f t="shared" si="100"/>
        <v/>
      </c>
      <c r="I1317" s="35"/>
      <c r="J1317" s="25" t="str">
        <f t="shared" si="101"/>
        <v/>
      </c>
      <c r="K1317" s="35"/>
      <c r="L1317" s="22" t="str">
        <f t="shared" si="102"/>
        <v/>
      </c>
      <c r="M1317" s="35"/>
      <c r="N1317" s="31" t="str">
        <f>IF($D1317="", "", SUM($D$11:$D1317))</f>
        <v/>
      </c>
      <c r="O1317" s="35"/>
      <c r="P1317" s="17" t="str">
        <f t="shared" si="103"/>
        <v/>
      </c>
      <c r="Q1317" s="35"/>
      <c r="U1317" s="28" t="str">
        <f t="shared" si="104"/>
        <v/>
      </c>
    </row>
    <row r="1318" spans="1:21" x14ac:dyDescent="0.25">
      <c r="A1318" s="35"/>
      <c r="B1318" s="10"/>
      <c r="C1318" s="11"/>
      <c r="D1318" s="12"/>
      <c r="E1318" s="35"/>
      <c r="F1318" s="17" t="str">
        <f>IF(AND($B1318="", $C1318="", $D1318=""), "", SUM($C$11:$C1318))</f>
        <v/>
      </c>
      <c r="G1318" s="35"/>
      <c r="H1318" s="17" t="str">
        <f t="shared" si="100"/>
        <v/>
      </c>
      <c r="I1318" s="35"/>
      <c r="J1318" s="25" t="str">
        <f t="shared" si="101"/>
        <v/>
      </c>
      <c r="K1318" s="35"/>
      <c r="L1318" s="22" t="str">
        <f t="shared" si="102"/>
        <v/>
      </c>
      <c r="M1318" s="35"/>
      <c r="N1318" s="31" t="str">
        <f>IF($D1318="", "", SUM($D$11:$D1318))</f>
        <v/>
      </c>
      <c r="O1318" s="35"/>
      <c r="P1318" s="17" t="str">
        <f t="shared" si="103"/>
        <v/>
      </c>
      <c r="Q1318" s="35"/>
      <c r="U1318" s="28" t="str">
        <f t="shared" si="104"/>
        <v/>
      </c>
    </row>
    <row r="1319" spans="1:21" x14ac:dyDescent="0.25">
      <c r="A1319" s="35"/>
      <c r="B1319" s="10"/>
      <c r="C1319" s="11"/>
      <c r="D1319" s="12"/>
      <c r="E1319" s="35"/>
      <c r="F1319" s="17" t="str">
        <f>IF(AND($B1319="", $C1319="", $D1319=""), "", SUM($C$11:$C1319))</f>
        <v/>
      </c>
      <c r="G1319" s="35"/>
      <c r="H1319" s="17" t="str">
        <f t="shared" si="100"/>
        <v/>
      </c>
      <c r="I1319" s="35"/>
      <c r="J1319" s="25" t="str">
        <f t="shared" si="101"/>
        <v/>
      </c>
      <c r="K1319" s="35"/>
      <c r="L1319" s="22" t="str">
        <f t="shared" si="102"/>
        <v/>
      </c>
      <c r="M1319" s="35"/>
      <c r="N1319" s="31" t="str">
        <f>IF($D1319="", "", SUM($D$11:$D1319))</f>
        <v/>
      </c>
      <c r="O1319" s="35"/>
      <c r="P1319" s="17" t="str">
        <f t="shared" si="103"/>
        <v/>
      </c>
      <c r="Q1319" s="35"/>
      <c r="U1319" s="28" t="str">
        <f t="shared" si="104"/>
        <v/>
      </c>
    </row>
    <row r="1320" spans="1:21" x14ac:dyDescent="0.25">
      <c r="A1320" s="35"/>
      <c r="B1320" s="10"/>
      <c r="C1320" s="11"/>
      <c r="D1320" s="12"/>
      <c r="E1320" s="35"/>
      <c r="F1320" s="17" t="str">
        <f>IF(AND($B1320="", $C1320="", $D1320=""), "", SUM($C$11:$C1320))</f>
        <v/>
      </c>
      <c r="G1320" s="35"/>
      <c r="H1320" s="17" t="str">
        <f t="shared" si="100"/>
        <v/>
      </c>
      <c r="I1320" s="35"/>
      <c r="J1320" s="25" t="str">
        <f t="shared" si="101"/>
        <v/>
      </c>
      <c r="K1320" s="35"/>
      <c r="L1320" s="22" t="str">
        <f t="shared" si="102"/>
        <v/>
      </c>
      <c r="M1320" s="35"/>
      <c r="N1320" s="31" t="str">
        <f>IF($D1320="", "", SUM($D$11:$D1320))</f>
        <v/>
      </c>
      <c r="O1320" s="35"/>
      <c r="P1320" s="17" t="str">
        <f t="shared" si="103"/>
        <v/>
      </c>
      <c r="Q1320" s="35"/>
      <c r="U1320" s="28" t="str">
        <f t="shared" si="104"/>
        <v/>
      </c>
    </row>
    <row r="1321" spans="1:21" x14ac:dyDescent="0.25">
      <c r="A1321" s="35"/>
      <c r="B1321" s="10"/>
      <c r="C1321" s="11"/>
      <c r="D1321" s="12"/>
      <c r="E1321" s="35"/>
      <c r="F1321" s="17" t="str">
        <f>IF(AND($B1321="", $C1321="", $D1321=""), "", SUM($C$11:$C1321))</f>
        <v/>
      </c>
      <c r="G1321" s="35"/>
      <c r="H1321" s="17" t="str">
        <f t="shared" si="100"/>
        <v/>
      </c>
      <c r="I1321" s="35"/>
      <c r="J1321" s="25" t="str">
        <f t="shared" si="101"/>
        <v/>
      </c>
      <c r="K1321" s="35"/>
      <c r="L1321" s="22" t="str">
        <f t="shared" si="102"/>
        <v/>
      </c>
      <c r="M1321" s="35"/>
      <c r="N1321" s="31" t="str">
        <f>IF($D1321="", "", SUM($D$11:$D1321))</f>
        <v/>
      </c>
      <c r="O1321" s="35"/>
      <c r="P1321" s="17" t="str">
        <f t="shared" si="103"/>
        <v/>
      </c>
      <c r="Q1321" s="35"/>
      <c r="U1321" s="28" t="str">
        <f t="shared" si="104"/>
        <v/>
      </c>
    </row>
    <row r="1322" spans="1:21" x14ac:dyDescent="0.25">
      <c r="A1322" s="35"/>
      <c r="B1322" s="10"/>
      <c r="C1322" s="11"/>
      <c r="D1322" s="12"/>
      <c r="E1322" s="35"/>
      <c r="F1322" s="17" t="str">
        <f>IF(AND($B1322="", $C1322="", $D1322=""), "", SUM($C$11:$C1322))</f>
        <v/>
      </c>
      <c r="G1322" s="35"/>
      <c r="H1322" s="17" t="str">
        <f t="shared" si="100"/>
        <v/>
      </c>
      <c r="I1322" s="35"/>
      <c r="J1322" s="25" t="str">
        <f t="shared" si="101"/>
        <v/>
      </c>
      <c r="K1322" s="35"/>
      <c r="L1322" s="22" t="str">
        <f t="shared" si="102"/>
        <v/>
      </c>
      <c r="M1322" s="35"/>
      <c r="N1322" s="31" t="str">
        <f>IF($D1322="", "", SUM($D$11:$D1322))</f>
        <v/>
      </c>
      <c r="O1322" s="35"/>
      <c r="P1322" s="17" t="str">
        <f t="shared" si="103"/>
        <v/>
      </c>
      <c r="Q1322" s="35"/>
      <c r="U1322" s="28" t="str">
        <f t="shared" si="104"/>
        <v/>
      </c>
    </row>
    <row r="1323" spans="1:21" x14ac:dyDescent="0.25">
      <c r="A1323" s="35"/>
      <c r="B1323" s="10"/>
      <c r="C1323" s="11"/>
      <c r="D1323" s="12"/>
      <c r="E1323" s="35"/>
      <c r="F1323" s="17" t="str">
        <f>IF(AND($B1323="", $C1323="", $D1323=""), "", SUM($C$11:$C1323))</f>
        <v/>
      </c>
      <c r="G1323" s="35"/>
      <c r="H1323" s="17" t="str">
        <f t="shared" si="100"/>
        <v/>
      </c>
      <c r="I1323" s="35"/>
      <c r="J1323" s="25" t="str">
        <f t="shared" si="101"/>
        <v/>
      </c>
      <c r="K1323" s="35"/>
      <c r="L1323" s="22" t="str">
        <f t="shared" si="102"/>
        <v/>
      </c>
      <c r="M1323" s="35"/>
      <c r="N1323" s="31" t="str">
        <f>IF($D1323="", "", SUM($D$11:$D1323))</f>
        <v/>
      </c>
      <c r="O1323" s="35"/>
      <c r="P1323" s="17" t="str">
        <f t="shared" si="103"/>
        <v/>
      </c>
      <c r="Q1323" s="35"/>
      <c r="U1323" s="28" t="str">
        <f t="shared" si="104"/>
        <v/>
      </c>
    </row>
    <row r="1324" spans="1:21" x14ac:dyDescent="0.25">
      <c r="A1324" s="35"/>
      <c r="B1324" s="10"/>
      <c r="C1324" s="11"/>
      <c r="D1324" s="12"/>
      <c r="E1324" s="35"/>
      <c r="F1324" s="17" t="str">
        <f>IF(AND($B1324="", $C1324="", $D1324=""), "", SUM($C$11:$C1324))</f>
        <v/>
      </c>
      <c r="G1324" s="35"/>
      <c r="H1324" s="17" t="str">
        <f t="shared" si="100"/>
        <v/>
      </c>
      <c r="I1324" s="35"/>
      <c r="J1324" s="25" t="str">
        <f t="shared" si="101"/>
        <v/>
      </c>
      <c r="K1324" s="35"/>
      <c r="L1324" s="22" t="str">
        <f t="shared" si="102"/>
        <v/>
      </c>
      <c r="M1324" s="35"/>
      <c r="N1324" s="31" t="str">
        <f>IF($D1324="", "", SUM($D$11:$D1324))</f>
        <v/>
      </c>
      <c r="O1324" s="35"/>
      <c r="P1324" s="17" t="str">
        <f t="shared" si="103"/>
        <v/>
      </c>
      <c r="Q1324" s="35"/>
      <c r="U1324" s="28" t="str">
        <f t="shared" si="104"/>
        <v/>
      </c>
    </row>
    <row r="1325" spans="1:21" x14ac:dyDescent="0.25">
      <c r="A1325" s="35"/>
      <c r="B1325" s="10"/>
      <c r="C1325" s="11"/>
      <c r="D1325" s="12"/>
      <c r="E1325" s="35"/>
      <c r="F1325" s="17" t="str">
        <f>IF(AND($B1325="", $C1325="", $D1325=""), "", SUM($C$11:$C1325))</f>
        <v/>
      </c>
      <c r="G1325" s="35"/>
      <c r="H1325" s="17" t="str">
        <f t="shared" si="100"/>
        <v/>
      </c>
      <c r="I1325" s="35"/>
      <c r="J1325" s="25" t="str">
        <f t="shared" si="101"/>
        <v/>
      </c>
      <c r="K1325" s="35"/>
      <c r="L1325" s="22" t="str">
        <f t="shared" si="102"/>
        <v/>
      </c>
      <c r="M1325" s="35"/>
      <c r="N1325" s="31" t="str">
        <f>IF($D1325="", "", SUM($D$11:$D1325))</f>
        <v/>
      </c>
      <c r="O1325" s="35"/>
      <c r="P1325" s="17" t="str">
        <f t="shared" si="103"/>
        <v/>
      </c>
      <c r="Q1325" s="35"/>
      <c r="U1325" s="28" t="str">
        <f t="shared" si="104"/>
        <v/>
      </c>
    </row>
    <row r="1326" spans="1:21" x14ac:dyDescent="0.25">
      <c r="A1326" s="35"/>
      <c r="B1326" s="10"/>
      <c r="C1326" s="11"/>
      <c r="D1326" s="12"/>
      <c r="E1326" s="35"/>
      <c r="F1326" s="17" t="str">
        <f>IF(AND($B1326="", $C1326="", $D1326=""), "", SUM($C$11:$C1326))</f>
        <v/>
      </c>
      <c r="G1326" s="35"/>
      <c r="H1326" s="17" t="str">
        <f t="shared" si="100"/>
        <v/>
      </c>
      <c r="I1326" s="35"/>
      <c r="J1326" s="25" t="str">
        <f t="shared" si="101"/>
        <v/>
      </c>
      <c r="K1326" s="35"/>
      <c r="L1326" s="22" t="str">
        <f t="shared" si="102"/>
        <v/>
      </c>
      <c r="M1326" s="35"/>
      <c r="N1326" s="31" t="str">
        <f>IF($D1326="", "", SUM($D$11:$D1326))</f>
        <v/>
      </c>
      <c r="O1326" s="35"/>
      <c r="P1326" s="17" t="str">
        <f t="shared" si="103"/>
        <v/>
      </c>
      <c r="Q1326" s="35"/>
      <c r="U1326" s="28" t="str">
        <f t="shared" si="104"/>
        <v/>
      </c>
    </row>
    <row r="1327" spans="1:21" x14ac:dyDescent="0.25">
      <c r="A1327" s="35"/>
      <c r="B1327" s="10"/>
      <c r="C1327" s="11"/>
      <c r="D1327" s="12"/>
      <c r="E1327" s="35"/>
      <c r="F1327" s="17" t="str">
        <f>IF(AND($B1327="", $C1327="", $D1327=""), "", SUM($C$11:$C1327))</f>
        <v/>
      </c>
      <c r="G1327" s="35"/>
      <c r="H1327" s="17" t="str">
        <f t="shared" si="100"/>
        <v/>
      </c>
      <c r="I1327" s="35"/>
      <c r="J1327" s="25" t="str">
        <f t="shared" si="101"/>
        <v/>
      </c>
      <c r="K1327" s="35"/>
      <c r="L1327" s="22" t="str">
        <f t="shared" si="102"/>
        <v/>
      </c>
      <c r="M1327" s="35"/>
      <c r="N1327" s="31" t="str">
        <f>IF($D1327="", "", SUM($D$11:$D1327))</f>
        <v/>
      </c>
      <c r="O1327" s="35"/>
      <c r="P1327" s="17" t="str">
        <f t="shared" si="103"/>
        <v/>
      </c>
      <c r="Q1327" s="35"/>
      <c r="U1327" s="28" t="str">
        <f t="shared" si="104"/>
        <v/>
      </c>
    </row>
    <row r="1328" spans="1:21" x14ac:dyDescent="0.25">
      <c r="A1328" s="35"/>
      <c r="B1328" s="10"/>
      <c r="C1328" s="11"/>
      <c r="D1328" s="12"/>
      <c r="E1328" s="35"/>
      <c r="F1328" s="17" t="str">
        <f>IF(AND($B1328="", $C1328="", $D1328=""), "", SUM($C$11:$C1328))</f>
        <v/>
      </c>
      <c r="G1328" s="35"/>
      <c r="H1328" s="17" t="str">
        <f t="shared" si="100"/>
        <v/>
      </c>
      <c r="I1328" s="35"/>
      <c r="J1328" s="25" t="str">
        <f t="shared" si="101"/>
        <v/>
      </c>
      <c r="K1328" s="35"/>
      <c r="L1328" s="22" t="str">
        <f t="shared" si="102"/>
        <v/>
      </c>
      <c r="M1328" s="35"/>
      <c r="N1328" s="31" t="str">
        <f>IF($D1328="", "", SUM($D$11:$D1328))</f>
        <v/>
      </c>
      <c r="O1328" s="35"/>
      <c r="P1328" s="17" t="str">
        <f t="shared" si="103"/>
        <v/>
      </c>
      <c r="Q1328" s="35"/>
      <c r="U1328" s="28" t="str">
        <f t="shared" si="104"/>
        <v/>
      </c>
    </row>
    <row r="1329" spans="1:21" x14ac:dyDescent="0.25">
      <c r="A1329" s="35"/>
      <c r="B1329" s="10"/>
      <c r="C1329" s="11"/>
      <c r="D1329" s="12"/>
      <c r="E1329" s="35"/>
      <c r="F1329" s="17" t="str">
        <f>IF(AND($B1329="", $C1329="", $D1329=""), "", SUM($C$11:$C1329))</f>
        <v/>
      </c>
      <c r="G1329" s="35"/>
      <c r="H1329" s="17" t="str">
        <f t="shared" si="100"/>
        <v/>
      </c>
      <c r="I1329" s="35"/>
      <c r="J1329" s="25" t="str">
        <f t="shared" si="101"/>
        <v/>
      </c>
      <c r="K1329" s="35"/>
      <c r="L1329" s="22" t="str">
        <f t="shared" si="102"/>
        <v/>
      </c>
      <c r="M1329" s="35"/>
      <c r="N1329" s="31" t="str">
        <f>IF($D1329="", "", SUM($D$11:$D1329))</f>
        <v/>
      </c>
      <c r="O1329" s="35"/>
      <c r="P1329" s="17" t="str">
        <f t="shared" si="103"/>
        <v/>
      </c>
      <c r="Q1329" s="35"/>
      <c r="U1329" s="28" t="str">
        <f t="shared" si="104"/>
        <v/>
      </c>
    </row>
    <row r="1330" spans="1:21" x14ac:dyDescent="0.25">
      <c r="A1330" s="35"/>
      <c r="B1330" s="10"/>
      <c r="C1330" s="11"/>
      <c r="D1330" s="12"/>
      <c r="E1330" s="35"/>
      <c r="F1330" s="17" t="str">
        <f>IF(AND($B1330="", $C1330="", $D1330=""), "", SUM($C$11:$C1330))</f>
        <v/>
      </c>
      <c r="G1330" s="35"/>
      <c r="H1330" s="17" t="str">
        <f t="shared" si="100"/>
        <v/>
      </c>
      <c r="I1330" s="35"/>
      <c r="J1330" s="25" t="str">
        <f t="shared" si="101"/>
        <v/>
      </c>
      <c r="K1330" s="35"/>
      <c r="L1330" s="22" t="str">
        <f t="shared" si="102"/>
        <v/>
      </c>
      <c r="M1330" s="35"/>
      <c r="N1330" s="31" t="str">
        <f>IF($D1330="", "", SUM($D$11:$D1330))</f>
        <v/>
      </c>
      <c r="O1330" s="35"/>
      <c r="P1330" s="17" t="str">
        <f t="shared" si="103"/>
        <v/>
      </c>
      <c r="Q1330" s="35"/>
      <c r="U1330" s="28" t="str">
        <f t="shared" si="104"/>
        <v/>
      </c>
    </row>
    <row r="1331" spans="1:21" x14ac:dyDescent="0.25">
      <c r="A1331" s="35"/>
      <c r="B1331" s="10"/>
      <c r="C1331" s="11"/>
      <c r="D1331" s="12"/>
      <c r="E1331" s="35"/>
      <c r="F1331" s="17" t="str">
        <f>IF(AND($B1331="", $C1331="", $D1331=""), "", SUM($C$11:$C1331))</f>
        <v/>
      </c>
      <c r="G1331" s="35"/>
      <c r="H1331" s="17" t="str">
        <f t="shared" si="100"/>
        <v/>
      </c>
      <c r="I1331" s="35"/>
      <c r="J1331" s="25" t="str">
        <f t="shared" si="101"/>
        <v/>
      </c>
      <c r="K1331" s="35"/>
      <c r="L1331" s="22" t="str">
        <f t="shared" si="102"/>
        <v/>
      </c>
      <c r="M1331" s="35"/>
      <c r="N1331" s="31" t="str">
        <f>IF($D1331="", "", SUM($D$11:$D1331))</f>
        <v/>
      </c>
      <c r="O1331" s="35"/>
      <c r="P1331" s="17" t="str">
        <f t="shared" si="103"/>
        <v/>
      </c>
      <c r="Q1331" s="35"/>
      <c r="U1331" s="28" t="str">
        <f t="shared" si="104"/>
        <v/>
      </c>
    </row>
    <row r="1332" spans="1:21" x14ac:dyDescent="0.25">
      <c r="A1332" s="35"/>
      <c r="B1332" s="10"/>
      <c r="C1332" s="11"/>
      <c r="D1332" s="12"/>
      <c r="E1332" s="35"/>
      <c r="F1332" s="17" t="str">
        <f>IF(AND($B1332="", $C1332="", $D1332=""), "", SUM($C$11:$C1332))</f>
        <v/>
      </c>
      <c r="G1332" s="35"/>
      <c r="H1332" s="17" t="str">
        <f t="shared" si="100"/>
        <v/>
      </c>
      <c r="I1332" s="35"/>
      <c r="J1332" s="25" t="str">
        <f t="shared" si="101"/>
        <v/>
      </c>
      <c r="K1332" s="35"/>
      <c r="L1332" s="22" t="str">
        <f t="shared" si="102"/>
        <v/>
      </c>
      <c r="M1332" s="35"/>
      <c r="N1332" s="31" t="str">
        <f>IF($D1332="", "", SUM($D$11:$D1332))</f>
        <v/>
      </c>
      <c r="O1332" s="35"/>
      <c r="P1332" s="17" t="str">
        <f t="shared" si="103"/>
        <v/>
      </c>
      <c r="Q1332" s="35"/>
      <c r="U1332" s="28" t="str">
        <f t="shared" si="104"/>
        <v/>
      </c>
    </row>
    <row r="1333" spans="1:21" x14ac:dyDescent="0.25">
      <c r="A1333" s="35"/>
      <c r="B1333" s="10"/>
      <c r="C1333" s="11"/>
      <c r="D1333" s="12"/>
      <c r="E1333" s="35"/>
      <c r="F1333" s="17" t="str">
        <f>IF(AND($B1333="", $C1333="", $D1333=""), "", SUM($C$11:$C1333))</f>
        <v/>
      </c>
      <c r="G1333" s="35"/>
      <c r="H1333" s="17" t="str">
        <f t="shared" si="100"/>
        <v/>
      </c>
      <c r="I1333" s="35"/>
      <c r="J1333" s="25" t="str">
        <f t="shared" si="101"/>
        <v/>
      </c>
      <c r="K1333" s="35"/>
      <c r="L1333" s="22" t="str">
        <f t="shared" si="102"/>
        <v/>
      </c>
      <c r="M1333" s="35"/>
      <c r="N1333" s="31" t="str">
        <f>IF($D1333="", "", SUM($D$11:$D1333))</f>
        <v/>
      </c>
      <c r="O1333" s="35"/>
      <c r="P1333" s="17" t="str">
        <f t="shared" si="103"/>
        <v/>
      </c>
      <c r="Q1333" s="35"/>
      <c r="U1333" s="28" t="str">
        <f t="shared" si="104"/>
        <v/>
      </c>
    </row>
    <row r="1334" spans="1:21" x14ac:dyDescent="0.25">
      <c r="A1334" s="35"/>
      <c r="B1334" s="10"/>
      <c r="C1334" s="11"/>
      <c r="D1334" s="12"/>
      <c r="E1334" s="35"/>
      <c r="F1334" s="17" t="str">
        <f>IF(AND($B1334="", $C1334="", $D1334=""), "", SUM($C$11:$C1334))</f>
        <v/>
      </c>
      <c r="G1334" s="35"/>
      <c r="H1334" s="17" t="str">
        <f t="shared" si="100"/>
        <v/>
      </c>
      <c r="I1334" s="35"/>
      <c r="J1334" s="25" t="str">
        <f t="shared" si="101"/>
        <v/>
      </c>
      <c r="K1334" s="35"/>
      <c r="L1334" s="22" t="str">
        <f t="shared" si="102"/>
        <v/>
      </c>
      <c r="M1334" s="35"/>
      <c r="N1334" s="31" t="str">
        <f>IF($D1334="", "", SUM($D$11:$D1334))</f>
        <v/>
      </c>
      <c r="O1334" s="35"/>
      <c r="P1334" s="17" t="str">
        <f t="shared" si="103"/>
        <v/>
      </c>
      <c r="Q1334" s="35"/>
      <c r="U1334" s="28" t="str">
        <f t="shared" si="104"/>
        <v/>
      </c>
    </row>
    <row r="1335" spans="1:21" x14ac:dyDescent="0.25">
      <c r="A1335" s="35"/>
      <c r="B1335" s="10"/>
      <c r="C1335" s="11"/>
      <c r="D1335" s="12"/>
      <c r="E1335" s="35"/>
      <c r="F1335" s="17" t="str">
        <f>IF(AND($B1335="", $C1335="", $D1335=""), "", SUM($C$11:$C1335))</f>
        <v/>
      </c>
      <c r="G1335" s="35"/>
      <c r="H1335" s="17" t="str">
        <f t="shared" si="100"/>
        <v/>
      </c>
      <c r="I1335" s="35"/>
      <c r="J1335" s="25" t="str">
        <f t="shared" si="101"/>
        <v/>
      </c>
      <c r="K1335" s="35"/>
      <c r="L1335" s="22" t="str">
        <f t="shared" si="102"/>
        <v/>
      </c>
      <c r="M1335" s="35"/>
      <c r="N1335" s="31" t="str">
        <f>IF($D1335="", "", SUM($D$11:$D1335))</f>
        <v/>
      </c>
      <c r="O1335" s="35"/>
      <c r="P1335" s="17" t="str">
        <f t="shared" si="103"/>
        <v/>
      </c>
      <c r="Q1335" s="35"/>
      <c r="U1335" s="28" t="str">
        <f t="shared" si="104"/>
        <v/>
      </c>
    </row>
    <row r="1336" spans="1:21" x14ac:dyDescent="0.25">
      <c r="A1336" s="35"/>
      <c r="B1336" s="10"/>
      <c r="C1336" s="11"/>
      <c r="D1336" s="12"/>
      <c r="E1336" s="35"/>
      <c r="F1336" s="17" t="str">
        <f>IF(AND($B1336="", $C1336="", $D1336=""), "", SUM($C$11:$C1336))</f>
        <v/>
      </c>
      <c r="G1336" s="35"/>
      <c r="H1336" s="17" t="str">
        <f t="shared" si="100"/>
        <v/>
      </c>
      <c r="I1336" s="35"/>
      <c r="J1336" s="25" t="str">
        <f t="shared" si="101"/>
        <v/>
      </c>
      <c r="K1336" s="35"/>
      <c r="L1336" s="22" t="str">
        <f t="shared" si="102"/>
        <v/>
      </c>
      <c r="M1336" s="35"/>
      <c r="N1336" s="31" t="str">
        <f>IF($D1336="", "", SUM($D$11:$D1336))</f>
        <v/>
      </c>
      <c r="O1336" s="35"/>
      <c r="P1336" s="17" t="str">
        <f t="shared" si="103"/>
        <v/>
      </c>
      <c r="Q1336" s="35"/>
      <c r="U1336" s="28" t="str">
        <f t="shared" si="104"/>
        <v/>
      </c>
    </row>
    <row r="1337" spans="1:21" x14ac:dyDescent="0.25">
      <c r="A1337" s="35"/>
      <c r="B1337" s="10"/>
      <c r="C1337" s="11"/>
      <c r="D1337" s="12"/>
      <c r="E1337" s="35"/>
      <c r="F1337" s="17" t="str">
        <f>IF(AND($B1337="", $C1337="", $D1337=""), "", SUM($C$11:$C1337))</f>
        <v/>
      </c>
      <c r="G1337" s="35"/>
      <c r="H1337" s="17" t="str">
        <f t="shared" si="100"/>
        <v/>
      </c>
      <c r="I1337" s="35"/>
      <c r="J1337" s="25" t="str">
        <f t="shared" si="101"/>
        <v/>
      </c>
      <c r="K1337" s="35"/>
      <c r="L1337" s="22" t="str">
        <f t="shared" si="102"/>
        <v/>
      </c>
      <c r="M1337" s="35"/>
      <c r="N1337" s="31" t="str">
        <f>IF($D1337="", "", SUM($D$11:$D1337))</f>
        <v/>
      </c>
      <c r="O1337" s="35"/>
      <c r="P1337" s="17" t="str">
        <f t="shared" si="103"/>
        <v/>
      </c>
      <c r="Q1337" s="35"/>
      <c r="U1337" s="28" t="str">
        <f t="shared" si="104"/>
        <v/>
      </c>
    </row>
    <row r="1338" spans="1:21" x14ac:dyDescent="0.25">
      <c r="A1338" s="35"/>
      <c r="B1338" s="10"/>
      <c r="C1338" s="11"/>
      <c r="D1338" s="12"/>
      <c r="E1338" s="35"/>
      <c r="F1338" s="17" t="str">
        <f>IF(AND($B1338="", $C1338="", $D1338=""), "", SUM($C$11:$C1338))</f>
        <v/>
      </c>
      <c r="G1338" s="35"/>
      <c r="H1338" s="17" t="str">
        <f t="shared" si="100"/>
        <v/>
      </c>
      <c r="I1338" s="35"/>
      <c r="J1338" s="25" t="str">
        <f t="shared" si="101"/>
        <v/>
      </c>
      <c r="K1338" s="35"/>
      <c r="L1338" s="22" t="str">
        <f t="shared" si="102"/>
        <v/>
      </c>
      <c r="M1338" s="35"/>
      <c r="N1338" s="31" t="str">
        <f>IF($D1338="", "", SUM($D$11:$D1338))</f>
        <v/>
      </c>
      <c r="O1338" s="35"/>
      <c r="P1338" s="17" t="str">
        <f t="shared" si="103"/>
        <v/>
      </c>
      <c r="Q1338" s="35"/>
      <c r="U1338" s="28" t="str">
        <f t="shared" si="104"/>
        <v/>
      </c>
    </row>
    <row r="1339" spans="1:21" x14ac:dyDescent="0.25">
      <c r="A1339" s="35"/>
      <c r="B1339" s="10"/>
      <c r="C1339" s="11"/>
      <c r="D1339" s="12"/>
      <c r="E1339" s="35"/>
      <c r="F1339" s="17" t="str">
        <f>IF(AND($B1339="", $C1339="", $D1339=""), "", SUM($C$11:$C1339))</f>
        <v/>
      </c>
      <c r="G1339" s="35"/>
      <c r="H1339" s="17" t="str">
        <f t="shared" si="100"/>
        <v/>
      </c>
      <c r="I1339" s="35"/>
      <c r="J1339" s="25" t="str">
        <f t="shared" si="101"/>
        <v/>
      </c>
      <c r="K1339" s="35"/>
      <c r="L1339" s="22" t="str">
        <f t="shared" si="102"/>
        <v/>
      </c>
      <c r="M1339" s="35"/>
      <c r="N1339" s="31" t="str">
        <f>IF($D1339="", "", SUM($D$11:$D1339))</f>
        <v/>
      </c>
      <c r="O1339" s="35"/>
      <c r="P1339" s="17" t="str">
        <f t="shared" si="103"/>
        <v/>
      </c>
      <c r="Q1339" s="35"/>
      <c r="U1339" s="28" t="str">
        <f t="shared" si="104"/>
        <v/>
      </c>
    </row>
    <row r="1340" spans="1:21" x14ac:dyDescent="0.25">
      <c r="A1340" s="35"/>
      <c r="B1340" s="10"/>
      <c r="C1340" s="11"/>
      <c r="D1340" s="12"/>
      <c r="E1340" s="35"/>
      <c r="F1340" s="17" t="str">
        <f>IF(AND($B1340="", $C1340="", $D1340=""), "", SUM($C$11:$C1340))</f>
        <v/>
      </c>
      <c r="G1340" s="35"/>
      <c r="H1340" s="17" t="str">
        <f t="shared" si="100"/>
        <v/>
      </c>
      <c r="I1340" s="35"/>
      <c r="J1340" s="25" t="str">
        <f t="shared" si="101"/>
        <v/>
      </c>
      <c r="K1340" s="35"/>
      <c r="L1340" s="22" t="str">
        <f t="shared" si="102"/>
        <v/>
      </c>
      <c r="M1340" s="35"/>
      <c r="N1340" s="31" t="str">
        <f>IF($D1340="", "", SUM($D$11:$D1340))</f>
        <v/>
      </c>
      <c r="O1340" s="35"/>
      <c r="P1340" s="17" t="str">
        <f t="shared" si="103"/>
        <v/>
      </c>
      <c r="Q1340" s="35"/>
      <c r="U1340" s="28" t="str">
        <f t="shared" si="104"/>
        <v/>
      </c>
    </row>
    <row r="1341" spans="1:21" x14ac:dyDescent="0.25">
      <c r="A1341" s="35"/>
      <c r="B1341" s="10"/>
      <c r="C1341" s="11"/>
      <c r="D1341" s="12"/>
      <c r="E1341" s="35"/>
      <c r="F1341" s="17" t="str">
        <f>IF(AND($B1341="", $C1341="", $D1341=""), "", SUM($C$11:$C1341))</f>
        <v/>
      </c>
      <c r="G1341" s="35"/>
      <c r="H1341" s="17" t="str">
        <f t="shared" si="100"/>
        <v/>
      </c>
      <c r="I1341" s="35"/>
      <c r="J1341" s="25" t="str">
        <f t="shared" si="101"/>
        <v/>
      </c>
      <c r="K1341" s="35"/>
      <c r="L1341" s="22" t="str">
        <f t="shared" si="102"/>
        <v/>
      </c>
      <c r="M1341" s="35"/>
      <c r="N1341" s="31" t="str">
        <f>IF($D1341="", "", SUM($D$11:$D1341))</f>
        <v/>
      </c>
      <c r="O1341" s="35"/>
      <c r="P1341" s="17" t="str">
        <f t="shared" si="103"/>
        <v/>
      </c>
      <c r="Q1341" s="35"/>
      <c r="U1341" s="28" t="str">
        <f t="shared" si="104"/>
        <v/>
      </c>
    </row>
    <row r="1342" spans="1:21" x14ac:dyDescent="0.25">
      <c r="A1342" s="35"/>
      <c r="B1342" s="10"/>
      <c r="C1342" s="11"/>
      <c r="D1342" s="12"/>
      <c r="E1342" s="35"/>
      <c r="F1342" s="17" t="str">
        <f>IF(AND($B1342="", $C1342="", $D1342=""), "", SUM($C$11:$C1342))</f>
        <v/>
      </c>
      <c r="G1342" s="35"/>
      <c r="H1342" s="17" t="str">
        <f t="shared" si="100"/>
        <v/>
      </c>
      <c r="I1342" s="35"/>
      <c r="J1342" s="25" t="str">
        <f t="shared" si="101"/>
        <v/>
      </c>
      <c r="K1342" s="35"/>
      <c r="L1342" s="22" t="str">
        <f t="shared" si="102"/>
        <v/>
      </c>
      <c r="M1342" s="35"/>
      <c r="N1342" s="31" t="str">
        <f>IF($D1342="", "", SUM($D$11:$D1342))</f>
        <v/>
      </c>
      <c r="O1342" s="35"/>
      <c r="P1342" s="17" t="str">
        <f t="shared" si="103"/>
        <v/>
      </c>
      <c r="Q1342" s="35"/>
      <c r="U1342" s="28" t="str">
        <f t="shared" si="104"/>
        <v/>
      </c>
    </row>
    <row r="1343" spans="1:21" x14ac:dyDescent="0.25">
      <c r="A1343" s="35"/>
      <c r="B1343" s="10"/>
      <c r="C1343" s="11"/>
      <c r="D1343" s="12"/>
      <c r="E1343" s="35"/>
      <c r="F1343" s="17" t="str">
        <f>IF(AND($B1343="", $C1343="", $D1343=""), "", SUM($C$11:$C1343))</f>
        <v/>
      </c>
      <c r="G1343" s="35"/>
      <c r="H1343" s="17" t="str">
        <f t="shared" si="100"/>
        <v/>
      </c>
      <c r="I1343" s="35"/>
      <c r="J1343" s="25" t="str">
        <f t="shared" si="101"/>
        <v/>
      </c>
      <c r="K1343" s="35"/>
      <c r="L1343" s="22" t="str">
        <f t="shared" si="102"/>
        <v/>
      </c>
      <c r="M1343" s="35"/>
      <c r="N1343" s="31" t="str">
        <f>IF($D1343="", "", SUM($D$11:$D1343))</f>
        <v/>
      </c>
      <c r="O1343" s="35"/>
      <c r="P1343" s="17" t="str">
        <f t="shared" si="103"/>
        <v/>
      </c>
      <c r="Q1343" s="35"/>
      <c r="U1343" s="28" t="str">
        <f t="shared" si="104"/>
        <v/>
      </c>
    </row>
    <row r="1344" spans="1:21" x14ac:dyDescent="0.25">
      <c r="A1344" s="35"/>
      <c r="B1344" s="10"/>
      <c r="C1344" s="11"/>
      <c r="D1344" s="12"/>
      <c r="E1344" s="35"/>
      <c r="F1344" s="17" t="str">
        <f>IF(AND($B1344="", $C1344="", $D1344=""), "", SUM($C$11:$C1344))</f>
        <v/>
      </c>
      <c r="G1344" s="35"/>
      <c r="H1344" s="17" t="str">
        <f t="shared" si="100"/>
        <v/>
      </c>
      <c r="I1344" s="35"/>
      <c r="J1344" s="25" t="str">
        <f t="shared" si="101"/>
        <v/>
      </c>
      <c r="K1344" s="35"/>
      <c r="L1344" s="22" t="str">
        <f t="shared" si="102"/>
        <v/>
      </c>
      <c r="M1344" s="35"/>
      <c r="N1344" s="31" t="str">
        <f>IF($D1344="", "", SUM($D$11:$D1344))</f>
        <v/>
      </c>
      <c r="O1344" s="35"/>
      <c r="P1344" s="17" t="str">
        <f t="shared" si="103"/>
        <v/>
      </c>
      <c r="Q1344" s="35"/>
      <c r="U1344" s="28" t="str">
        <f t="shared" si="104"/>
        <v/>
      </c>
    </row>
    <row r="1345" spans="1:21" x14ac:dyDescent="0.25">
      <c r="A1345" s="35"/>
      <c r="B1345" s="10"/>
      <c r="C1345" s="11"/>
      <c r="D1345" s="12"/>
      <c r="E1345" s="35"/>
      <c r="F1345" s="17" t="str">
        <f>IF(AND($B1345="", $C1345="", $D1345=""), "", SUM($C$11:$C1345))</f>
        <v/>
      </c>
      <c r="G1345" s="35"/>
      <c r="H1345" s="17" t="str">
        <f t="shared" si="100"/>
        <v/>
      </c>
      <c r="I1345" s="35"/>
      <c r="J1345" s="25" t="str">
        <f t="shared" si="101"/>
        <v/>
      </c>
      <c r="K1345" s="35"/>
      <c r="L1345" s="22" t="str">
        <f t="shared" si="102"/>
        <v/>
      </c>
      <c r="M1345" s="35"/>
      <c r="N1345" s="31" t="str">
        <f>IF($D1345="", "", SUM($D$11:$D1345))</f>
        <v/>
      </c>
      <c r="O1345" s="35"/>
      <c r="P1345" s="17" t="str">
        <f t="shared" si="103"/>
        <v/>
      </c>
      <c r="Q1345" s="35"/>
      <c r="U1345" s="28" t="str">
        <f t="shared" si="104"/>
        <v/>
      </c>
    </row>
    <row r="1346" spans="1:21" x14ac:dyDescent="0.25">
      <c r="A1346" s="35"/>
      <c r="B1346" s="10"/>
      <c r="C1346" s="11"/>
      <c r="D1346" s="12"/>
      <c r="E1346" s="35"/>
      <c r="F1346" s="17" t="str">
        <f>IF(AND($B1346="", $C1346="", $D1346=""), "", SUM($C$11:$C1346))</f>
        <v/>
      </c>
      <c r="G1346" s="35"/>
      <c r="H1346" s="17" t="str">
        <f t="shared" si="100"/>
        <v/>
      </c>
      <c r="I1346" s="35"/>
      <c r="J1346" s="25" t="str">
        <f t="shared" si="101"/>
        <v/>
      </c>
      <c r="K1346" s="35"/>
      <c r="L1346" s="22" t="str">
        <f t="shared" si="102"/>
        <v/>
      </c>
      <c r="M1346" s="35"/>
      <c r="N1346" s="31" t="str">
        <f>IF($D1346="", "", SUM($D$11:$D1346))</f>
        <v/>
      </c>
      <c r="O1346" s="35"/>
      <c r="P1346" s="17" t="str">
        <f t="shared" si="103"/>
        <v/>
      </c>
      <c r="Q1346" s="35"/>
      <c r="U1346" s="28" t="str">
        <f t="shared" si="104"/>
        <v/>
      </c>
    </row>
    <row r="1347" spans="1:21" x14ac:dyDescent="0.25">
      <c r="A1347" s="35"/>
      <c r="B1347" s="10"/>
      <c r="C1347" s="11"/>
      <c r="D1347" s="12"/>
      <c r="E1347" s="35"/>
      <c r="F1347" s="17" t="str">
        <f>IF(AND($B1347="", $C1347="", $D1347=""), "", SUM($C$11:$C1347))</f>
        <v/>
      </c>
      <c r="G1347" s="35"/>
      <c r="H1347" s="17" t="str">
        <f t="shared" si="100"/>
        <v/>
      </c>
      <c r="I1347" s="35"/>
      <c r="J1347" s="25" t="str">
        <f t="shared" si="101"/>
        <v/>
      </c>
      <c r="K1347" s="35"/>
      <c r="L1347" s="22" t="str">
        <f t="shared" si="102"/>
        <v/>
      </c>
      <c r="M1347" s="35"/>
      <c r="N1347" s="31" t="str">
        <f>IF($D1347="", "", SUM($D$11:$D1347))</f>
        <v/>
      </c>
      <c r="O1347" s="35"/>
      <c r="P1347" s="17" t="str">
        <f t="shared" si="103"/>
        <v/>
      </c>
      <c r="Q1347" s="35"/>
      <c r="U1347" s="28" t="str">
        <f t="shared" si="104"/>
        <v/>
      </c>
    </row>
    <row r="1348" spans="1:21" x14ac:dyDescent="0.25">
      <c r="A1348" s="35"/>
      <c r="B1348" s="10"/>
      <c r="C1348" s="11"/>
      <c r="D1348" s="12"/>
      <c r="E1348" s="35"/>
      <c r="F1348" s="17" t="str">
        <f>IF(AND($B1348="", $C1348="", $D1348=""), "", SUM($C$11:$C1348))</f>
        <v/>
      </c>
      <c r="G1348" s="35"/>
      <c r="H1348" s="17" t="str">
        <f t="shared" si="100"/>
        <v/>
      </c>
      <c r="I1348" s="35"/>
      <c r="J1348" s="25" t="str">
        <f t="shared" si="101"/>
        <v/>
      </c>
      <c r="K1348" s="35"/>
      <c r="L1348" s="22" t="str">
        <f t="shared" si="102"/>
        <v/>
      </c>
      <c r="M1348" s="35"/>
      <c r="N1348" s="31" t="str">
        <f>IF($D1348="", "", SUM($D$11:$D1348))</f>
        <v/>
      </c>
      <c r="O1348" s="35"/>
      <c r="P1348" s="17" t="str">
        <f t="shared" si="103"/>
        <v/>
      </c>
      <c r="Q1348" s="35"/>
      <c r="U1348" s="28" t="str">
        <f t="shared" si="104"/>
        <v/>
      </c>
    </row>
    <row r="1349" spans="1:21" x14ac:dyDescent="0.25">
      <c r="A1349" s="35"/>
      <c r="B1349" s="10"/>
      <c r="C1349" s="11"/>
      <c r="D1349" s="12"/>
      <c r="E1349" s="35"/>
      <c r="F1349" s="17" t="str">
        <f>IF(AND($B1349="", $C1349="", $D1349=""), "", SUM($C$11:$C1349))</f>
        <v/>
      </c>
      <c r="G1349" s="35"/>
      <c r="H1349" s="17" t="str">
        <f t="shared" si="100"/>
        <v/>
      </c>
      <c r="I1349" s="35"/>
      <c r="J1349" s="25" t="str">
        <f t="shared" si="101"/>
        <v/>
      </c>
      <c r="K1349" s="35"/>
      <c r="L1349" s="22" t="str">
        <f t="shared" si="102"/>
        <v/>
      </c>
      <c r="M1349" s="35"/>
      <c r="N1349" s="31" t="str">
        <f>IF($D1349="", "", SUM($D$11:$D1349))</f>
        <v/>
      </c>
      <c r="O1349" s="35"/>
      <c r="P1349" s="17" t="str">
        <f t="shared" si="103"/>
        <v/>
      </c>
      <c r="Q1349" s="35"/>
      <c r="U1349" s="28" t="str">
        <f t="shared" si="104"/>
        <v/>
      </c>
    </row>
    <row r="1350" spans="1:21" x14ac:dyDescent="0.25">
      <c r="A1350" s="35"/>
      <c r="B1350" s="10"/>
      <c r="C1350" s="11"/>
      <c r="D1350" s="12"/>
      <c r="E1350" s="35"/>
      <c r="F1350" s="17" t="str">
        <f>IF(AND($B1350="", $C1350="", $D1350=""), "", SUM($C$11:$C1350))</f>
        <v/>
      </c>
      <c r="G1350" s="35"/>
      <c r="H1350" s="17" t="str">
        <f t="shared" si="100"/>
        <v/>
      </c>
      <c r="I1350" s="35"/>
      <c r="J1350" s="25" t="str">
        <f t="shared" si="101"/>
        <v/>
      </c>
      <c r="K1350" s="35"/>
      <c r="L1350" s="22" t="str">
        <f t="shared" si="102"/>
        <v/>
      </c>
      <c r="M1350" s="35"/>
      <c r="N1350" s="31" t="str">
        <f>IF($D1350="", "", SUM($D$11:$D1350))</f>
        <v/>
      </c>
      <c r="O1350" s="35"/>
      <c r="P1350" s="17" t="str">
        <f t="shared" si="103"/>
        <v/>
      </c>
      <c r="Q1350" s="35"/>
      <c r="U1350" s="28" t="str">
        <f t="shared" si="104"/>
        <v/>
      </c>
    </row>
    <row r="1351" spans="1:21" x14ac:dyDescent="0.25">
      <c r="A1351" s="35"/>
      <c r="B1351" s="10"/>
      <c r="C1351" s="11"/>
      <c r="D1351" s="12"/>
      <c r="E1351" s="35"/>
      <c r="F1351" s="17" t="str">
        <f>IF(AND($B1351="", $C1351="", $D1351=""), "", SUM($C$11:$C1351))</f>
        <v/>
      </c>
      <c r="G1351" s="35"/>
      <c r="H1351" s="17" t="str">
        <f t="shared" si="100"/>
        <v/>
      </c>
      <c r="I1351" s="35"/>
      <c r="J1351" s="25" t="str">
        <f t="shared" si="101"/>
        <v/>
      </c>
      <c r="K1351" s="35"/>
      <c r="L1351" s="22" t="str">
        <f t="shared" si="102"/>
        <v/>
      </c>
      <c r="M1351" s="35"/>
      <c r="N1351" s="31" t="str">
        <f>IF($D1351="", "", SUM($D$11:$D1351))</f>
        <v/>
      </c>
      <c r="O1351" s="35"/>
      <c r="P1351" s="17" t="str">
        <f t="shared" si="103"/>
        <v/>
      </c>
      <c r="Q1351" s="35"/>
      <c r="U1351" s="28" t="str">
        <f t="shared" si="104"/>
        <v/>
      </c>
    </row>
    <row r="1352" spans="1:21" x14ac:dyDescent="0.25">
      <c r="A1352" s="35"/>
      <c r="B1352" s="10"/>
      <c r="C1352" s="11"/>
      <c r="D1352" s="12"/>
      <c r="E1352" s="35"/>
      <c r="F1352" s="17" t="str">
        <f>IF(AND($B1352="", $C1352="", $D1352=""), "", SUM($C$11:$C1352))</f>
        <v/>
      </c>
      <c r="G1352" s="35"/>
      <c r="H1352" s="17" t="str">
        <f t="shared" si="100"/>
        <v/>
      </c>
      <c r="I1352" s="35"/>
      <c r="J1352" s="25" t="str">
        <f t="shared" si="101"/>
        <v/>
      </c>
      <c r="K1352" s="35"/>
      <c r="L1352" s="22" t="str">
        <f t="shared" si="102"/>
        <v/>
      </c>
      <c r="M1352" s="35"/>
      <c r="N1352" s="31" t="str">
        <f>IF($D1352="", "", SUM($D$11:$D1352))</f>
        <v/>
      </c>
      <c r="O1352" s="35"/>
      <c r="P1352" s="17" t="str">
        <f t="shared" si="103"/>
        <v/>
      </c>
      <c r="Q1352" s="35"/>
      <c r="U1352" s="28" t="str">
        <f t="shared" si="104"/>
        <v/>
      </c>
    </row>
    <row r="1353" spans="1:21" x14ac:dyDescent="0.25">
      <c r="A1353" s="35"/>
      <c r="B1353" s="10"/>
      <c r="C1353" s="11"/>
      <c r="D1353" s="12"/>
      <c r="E1353" s="35"/>
      <c r="F1353" s="17" t="str">
        <f>IF(AND($B1353="", $C1353="", $D1353=""), "", SUM($C$11:$C1353))</f>
        <v/>
      </c>
      <c r="G1353" s="35"/>
      <c r="H1353" s="17" t="str">
        <f t="shared" si="100"/>
        <v/>
      </c>
      <c r="I1353" s="35"/>
      <c r="J1353" s="25" t="str">
        <f t="shared" si="101"/>
        <v/>
      </c>
      <c r="K1353" s="35"/>
      <c r="L1353" s="22" t="str">
        <f t="shared" si="102"/>
        <v/>
      </c>
      <c r="M1353" s="35"/>
      <c r="N1353" s="31" t="str">
        <f>IF($D1353="", "", SUM($D$11:$D1353))</f>
        <v/>
      </c>
      <c r="O1353" s="35"/>
      <c r="P1353" s="17" t="str">
        <f t="shared" si="103"/>
        <v/>
      </c>
      <c r="Q1353" s="35"/>
      <c r="U1353" s="28" t="str">
        <f t="shared" si="104"/>
        <v/>
      </c>
    </row>
    <row r="1354" spans="1:21" x14ac:dyDescent="0.25">
      <c r="A1354" s="35"/>
      <c r="B1354" s="10"/>
      <c r="C1354" s="11"/>
      <c r="D1354" s="12"/>
      <c r="E1354" s="35"/>
      <c r="F1354" s="17" t="str">
        <f>IF(AND($B1354="", $C1354="", $D1354=""), "", SUM($C$11:$C1354))</f>
        <v/>
      </c>
      <c r="G1354" s="35"/>
      <c r="H1354" s="17" t="str">
        <f t="shared" si="100"/>
        <v/>
      </c>
      <c r="I1354" s="35"/>
      <c r="J1354" s="25" t="str">
        <f t="shared" si="101"/>
        <v/>
      </c>
      <c r="K1354" s="35"/>
      <c r="L1354" s="22" t="str">
        <f t="shared" si="102"/>
        <v/>
      </c>
      <c r="M1354" s="35"/>
      <c r="N1354" s="31" t="str">
        <f>IF($D1354="", "", SUM($D$11:$D1354))</f>
        <v/>
      </c>
      <c r="O1354" s="35"/>
      <c r="P1354" s="17" t="str">
        <f t="shared" si="103"/>
        <v/>
      </c>
      <c r="Q1354" s="35"/>
      <c r="U1354" s="28" t="str">
        <f t="shared" si="104"/>
        <v/>
      </c>
    </row>
    <row r="1355" spans="1:21" x14ac:dyDescent="0.25">
      <c r="A1355" s="35"/>
      <c r="B1355" s="10"/>
      <c r="C1355" s="11"/>
      <c r="D1355" s="12"/>
      <c r="E1355" s="35"/>
      <c r="F1355" s="17" t="str">
        <f>IF(AND($B1355="", $C1355="", $D1355=""), "", SUM($C$11:$C1355))</f>
        <v/>
      </c>
      <c r="G1355" s="35"/>
      <c r="H1355" s="17" t="str">
        <f t="shared" ref="H1355:H1418" si="105">IF($F1355="", "", $F$3-$F1355)</f>
        <v/>
      </c>
      <c r="I1355" s="35"/>
      <c r="J1355" s="25" t="str">
        <f t="shared" ref="J1355:J1418" si="106">IF($F1355="", "", ($F$3-$F1355)/$F$3)</f>
        <v/>
      </c>
      <c r="K1355" s="35"/>
      <c r="L1355" s="22" t="str">
        <f t="shared" si="102"/>
        <v/>
      </c>
      <c r="M1355" s="35"/>
      <c r="N1355" s="31" t="str">
        <f>IF($D1355="", "", SUM($D$11:$D1355))</f>
        <v/>
      </c>
      <c r="O1355" s="35"/>
      <c r="P1355" s="17" t="str">
        <f t="shared" si="103"/>
        <v/>
      </c>
      <c r="Q1355" s="35"/>
      <c r="U1355" s="28" t="str">
        <f t="shared" si="104"/>
        <v/>
      </c>
    </row>
    <row r="1356" spans="1:21" x14ac:dyDescent="0.25">
      <c r="A1356" s="35"/>
      <c r="B1356" s="10"/>
      <c r="C1356" s="11"/>
      <c r="D1356" s="12"/>
      <c r="E1356" s="35"/>
      <c r="F1356" s="17" t="str">
        <f>IF(AND($B1356="", $C1356="", $D1356=""), "", SUM($C$11:$C1356))</f>
        <v/>
      </c>
      <c r="G1356" s="35"/>
      <c r="H1356" s="17" t="str">
        <f t="shared" si="105"/>
        <v/>
      </c>
      <c r="I1356" s="35"/>
      <c r="J1356" s="25" t="str">
        <f t="shared" si="106"/>
        <v/>
      </c>
      <c r="K1356" s="35"/>
      <c r="L1356" s="22" t="str">
        <f t="shared" ref="L1356:L1419" si="107">IF($J1356="", "", 1-$J1356)</f>
        <v/>
      </c>
      <c r="M1356" s="35"/>
      <c r="N1356" s="31" t="str">
        <f>IF($D1356="", "", SUM($D$11:$D1356))</f>
        <v/>
      </c>
      <c r="O1356" s="35"/>
      <c r="P1356" s="17" t="str">
        <f t="shared" ref="P1356:P1419" si="108">IF(OR($C1356="", $D1356=""), "", IFERROR(ROUND(($D1356/$C1356)*24*60, 2), ""))</f>
        <v/>
      </c>
      <c r="Q1356" s="35"/>
      <c r="U1356" s="28" t="str">
        <f t="shared" ref="U1356:U1419" si="109">IF($L1356="", "", IF(AND($L1355&lt;1, $L1356&gt;=1), "X", ""))</f>
        <v/>
      </c>
    </row>
    <row r="1357" spans="1:21" x14ac:dyDescent="0.25">
      <c r="A1357" s="35"/>
      <c r="B1357" s="10"/>
      <c r="C1357" s="11"/>
      <c r="D1357" s="12"/>
      <c r="E1357" s="35"/>
      <c r="F1357" s="17" t="str">
        <f>IF(AND($B1357="", $C1357="", $D1357=""), "", SUM($C$11:$C1357))</f>
        <v/>
      </c>
      <c r="G1357" s="35"/>
      <c r="H1357" s="17" t="str">
        <f t="shared" si="105"/>
        <v/>
      </c>
      <c r="I1357" s="35"/>
      <c r="J1357" s="25" t="str">
        <f t="shared" si="106"/>
        <v/>
      </c>
      <c r="K1357" s="35"/>
      <c r="L1357" s="22" t="str">
        <f t="shared" si="107"/>
        <v/>
      </c>
      <c r="M1357" s="35"/>
      <c r="N1357" s="31" t="str">
        <f>IF($D1357="", "", SUM($D$11:$D1357))</f>
        <v/>
      </c>
      <c r="O1357" s="35"/>
      <c r="P1357" s="17" t="str">
        <f t="shared" si="108"/>
        <v/>
      </c>
      <c r="Q1357" s="35"/>
      <c r="U1357" s="28" t="str">
        <f t="shared" si="109"/>
        <v/>
      </c>
    </row>
    <row r="1358" spans="1:21" x14ac:dyDescent="0.25">
      <c r="A1358" s="35"/>
      <c r="B1358" s="10"/>
      <c r="C1358" s="11"/>
      <c r="D1358" s="12"/>
      <c r="E1358" s="35"/>
      <c r="F1358" s="17" t="str">
        <f>IF(AND($B1358="", $C1358="", $D1358=""), "", SUM($C$11:$C1358))</f>
        <v/>
      </c>
      <c r="G1358" s="35"/>
      <c r="H1358" s="17" t="str">
        <f t="shared" si="105"/>
        <v/>
      </c>
      <c r="I1358" s="35"/>
      <c r="J1358" s="25" t="str">
        <f t="shared" si="106"/>
        <v/>
      </c>
      <c r="K1358" s="35"/>
      <c r="L1358" s="22" t="str">
        <f t="shared" si="107"/>
        <v/>
      </c>
      <c r="M1358" s="35"/>
      <c r="N1358" s="31" t="str">
        <f>IF($D1358="", "", SUM($D$11:$D1358))</f>
        <v/>
      </c>
      <c r="O1358" s="35"/>
      <c r="P1358" s="17" t="str">
        <f t="shared" si="108"/>
        <v/>
      </c>
      <c r="Q1358" s="35"/>
      <c r="U1358" s="28" t="str">
        <f t="shared" si="109"/>
        <v/>
      </c>
    </row>
    <row r="1359" spans="1:21" x14ac:dyDescent="0.25">
      <c r="A1359" s="35"/>
      <c r="B1359" s="10"/>
      <c r="C1359" s="11"/>
      <c r="D1359" s="12"/>
      <c r="E1359" s="35"/>
      <c r="F1359" s="17" t="str">
        <f>IF(AND($B1359="", $C1359="", $D1359=""), "", SUM($C$11:$C1359))</f>
        <v/>
      </c>
      <c r="G1359" s="35"/>
      <c r="H1359" s="17" t="str">
        <f t="shared" si="105"/>
        <v/>
      </c>
      <c r="I1359" s="35"/>
      <c r="J1359" s="25" t="str">
        <f t="shared" si="106"/>
        <v/>
      </c>
      <c r="K1359" s="35"/>
      <c r="L1359" s="22" t="str">
        <f t="shared" si="107"/>
        <v/>
      </c>
      <c r="M1359" s="35"/>
      <c r="N1359" s="31" t="str">
        <f>IF($D1359="", "", SUM($D$11:$D1359))</f>
        <v/>
      </c>
      <c r="O1359" s="35"/>
      <c r="P1359" s="17" t="str">
        <f t="shared" si="108"/>
        <v/>
      </c>
      <c r="Q1359" s="35"/>
      <c r="U1359" s="28" t="str">
        <f t="shared" si="109"/>
        <v/>
      </c>
    </row>
    <row r="1360" spans="1:21" x14ac:dyDescent="0.25">
      <c r="A1360" s="35"/>
      <c r="B1360" s="10"/>
      <c r="C1360" s="11"/>
      <c r="D1360" s="12"/>
      <c r="E1360" s="35"/>
      <c r="F1360" s="17" t="str">
        <f>IF(AND($B1360="", $C1360="", $D1360=""), "", SUM($C$11:$C1360))</f>
        <v/>
      </c>
      <c r="G1360" s="35"/>
      <c r="H1360" s="17" t="str">
        <f t="shared" si="105"/>
        <v/>
      </c>
      <c r="I1360" s="35"/>
      <c r="J1360" s="25" t="str">
        <f t="shared" si="106"/>
        <v/>
      </c>
      <c r="K1360" s="35"/>
      <c r="L1360" s="22" t="str">
        <f t="shared" si="107"/>
        <v/>
      </c>
      <c r="M1360" s="35"/>
      <c r="N1360" s="31" t="str">
        <f>IF($D1360="", "", SUM($D$11:$D1360))</f>
        <v/>
      </c>
      <c r="O1360" s="35"/>
      <c r="P1360" s="17" t="str">
        <f t="shared" si="108"/>
        <v/>
      </c>
      <c r="Q1360" s="35"/>
      <c r="U1360" s="28" t="str">
        <f t="shared" si="109"/>
        <v/>
      </c>
    </row>
    <row r="1361" spans="1:21" x14ac:dyDescent="0.25">
      <c r="A1361" s="35"/>
      <c r="B1361" s="10"/>
      <c r="C1361" s="11"/>
      <c r="D1361" s="12"/>
      <c r="E1361" s="35"/>
      <c r="F1361" s="17" t="str">
        <f>IF(AND($B1361="", $C1361="", $D1361=""), "", SUM($C$11:$C1361))</f>
        <v/>
      </c>
      <c r="G1361" s="35"/>
      <c r="H1361" s="17" t="str">
        <f t="shared" si="105"/>
        <v/>
      </c>
      <c r="I1361" s="35"/>
      <c r="J1361" s="25" t="str">
        <f t="shared" si="106"/>
        <v/>
      </c>
      <c r="K1361" s="35"/>
      <c r="L1361" s="22" t="str">
        <f t="shared" si="107"/>
        <v/>
      </c>
      <c r="M1361" s="35"/>
      <c r="N1361" s="31" t="str">
        <f>IF($D1361="", "", SUM($D$11:$D1361))</f>
        <v/>
      </c>
      <c r="O1361" s="35"/>
      <c r="P1361" s="17" t="str">
        <f t="shared" si="108"/>
        <v/>
      </c>
      <c r="Q1361" s="35"/>
      <c r="U1361" s="28" t="str">
        <f t="shared" si="109"/>
        <v/>
      </c>
    </row>
    <row r="1362" spans="1:21" x14ac:dyDescent="0.25">
      <c r="A1362" s="35"/>
      <c r="B1362" s="10"/>
      <c r="C1362" s="11"/>
      <c r="D1362" s="12"/>
      <c r="E1362" s="35"/>
      <c r="F1362" s="17" t="str">
        <f>IF(AND($B1362="", $C1362="", $D1362=""), "", SUM($C$11:$C1362))</f>
        <v/>
      </c>
      <c r="G1362" s="35"/>
      <c r="H1362" s="17" t="str">
        <f t="shared" si="105"/>
        <v/>
      </c>
      <c r="I1362" s="35"/>
      <c r="J1362" s="25" t="str">
        <f t="shared" si="106"/>
        <v/>
      </c>
      <c r="K1362" s="35"/>
      <c r="L1362" s="22" t="str">
        <f t="shared" si="107"/>
        <v/>
      </c>
      <c r="M1362" s="35"/>
      <c r="N1362" s="31" t="str">
        <f>IF($D1362="", "", SUM($D$11:$D1362))</f>
        <v/>
      </c>
      <c r="O1362" s="35"/>
      <c r="P1362" s="17" t="str">
        <f t="shared" si="108"/>
        <v/>
      </c>
      <c r="Q1362" s="35"/>
      <c r="U1362" s="28" t="str">
        <f t="shared" si="109"/>
        <v/>
      </c>
    </row>
    <row r="1363" spans="1:21" x14ac:dyDescent="0.25">
      <c r="A1363" s="35"/>
      <c r="B1363" s="10"/>
      <c r="C1363" s="11"/>
      <c r="D1363" s="12"/>
      <c r="E1363" s="35"/>
      <c r="F1363" s="17" t="str">
        <f>IF(AND($B1363="", $C1363="", $D1363=""), "", SUM($C$11:$C1363))</f>
        <v/>
      </c>
      <c r="G1363" s="35"/>
      <c r="H1363" s="17" t="str">
        <f t="shared" si="105"/>
        <v/>
      </c>
      <c r="I1363" s="35"/>
      <c r="J1363" s="25" t="str">
        <f t="shared" si="106"/>
        <v/>
      </c>
      <c r="K1363" s="35"/>
      <c r="L1363" s="22" t="str">
        <f t="shared" si="107"/>
        <v/>
      </c>
      <c r="M1363" s="35"/>
      <c r="N1363" s="31" t="str">
        <f>IF($D1363="", "", SUM($D$11:$D1363))</f>
        <v/>
      </c>
      <c r="O1363" s="35"/>
      <c r="P1363" s="17" t="str">
        <f t="shared" si="108"/>
        <v/>
      </c>
      <c r="Q1363" s="35"/>
      <c r="U1363" s="28" t="str">
        <f t="shared" si="109"/>
        <v/>
      </c>
    </row>
    <row r="1364" spans="1:21" x14ac:dyDescent="0.25">
      <c r="A1364" s="35"/>
      <c r="B1364" s="10"/>
      <c r="C1364" s="11"/>
      <c r="D1364" s="12"/>
      <c r="E1364" s="35"/>
      <c r="F1364" s="17" t="str">
        <f>IF(AND($B1364="", $C1364="", $D1364=""), "", SUM($C$11:$C1364))</f>
        <v/>
      </c>
      <c r="G1364" s="35"/>
      <c r="H1364" s="17" t="str">
        <f t="shared" si="105"/>
        <v/>
      </c>
      <c r="I1364" s="35"/>
      <c r="J1364" s="25" t="str">
        <f t="shared" si="106"/>
        <v/>
      </c>
      <c r="K1364" s="35"/>
      <c r="L1364" s="22" t="str">
        <f t="shared" si="107"/>
        <v/>
      </c>
      <c r="M1364" s="35"/>
      <c r="N1364" s="31" t="str">
        <f>IF($D1364="", "", SUM($D$11:$D1364))</f>
        <v/>
      </c>
      <c r="O1364" s="35"/>
      <c r="P1364" s="17" t="str">
        <f t="shared" si="108"/>
        <v/>
      </c>
      <c r="Q1364" s="35"/>
      <c r="U1364" s="28" t="str">
        <f t="shared" si="109"/>
        <v/>
      </c>
    </row>
    <row r="1365" spans="1:21" x14ac:dyDescent="0.25">
      <c r="A1365" s="35"/>
      <c r="B1365" s="10"/>
      <c r="C1365" s="11"/>
      <c r="D1365" s="12"/>
      <c r="E1365" s="35"/>
      <c r="F1365" s="17" t="str">
        <f>IF(AND($B1365="", $C1365="", $D1365=""), "", SUM($C$11:$C1365))</f>
        <v/>
      </c>
      <c r="G1365" s="35"/>
      <c r="H1365" s="17" t="str">
        <f t="shared" si="105"/>
        <v/>
      </c>
      <c r="I1365" s="35"/>
      <c r="J1365" s="25" t="str">
        <f t="shared" si="106"/>
        <v/>
      </c>
      <c r="K1365" s="35"/>
      <c r="L1365" s="22" t="str">
        <f t="shared" si="107"/>
        <v/>
      </c>
      <c r="M1365" s="35"/>
      <c r="N1365" s="31" t="str">
        <f>IF($D1365="", "", SUM($D$11:$D1365))</f>
        <v/>
      </c>
      <c r="O1365" s="35"/>
      <c r="P1365" s="17" t="str">
        <f t="shared" si="108"/>
        <v/>
      </c>
      <c r="Q1365" s="35"/>
      <c r="U1365" s="28" t="str">
        <f t="shared" si="109"/>
        <v/>
      </c>
    </row>
    <row r="1366" spans="1:21" x14ac:dyDescent="0.25">
      <c r="A1366" s="35"/>
      <c r="B1366" s="10"/>
      <c r="C1366" s="11"/>
      <c r="D1366" s="12"/>
      <c r="E1366" s="35"/>
      <c r="F1366" s="17" t="str">
        <f>IF(AND($B1366="", $C1366="", $D1366=""), "", SUM($C$11:$C1366))</f>
        <v/>
      </c>
      <c r="G1366" s="35"/>
      <c r="H1366" s="17" t="str">
        <f t="shared" si="105"/>
        <v/>
      </c>
      <c r="I1366" s="35"/>
      <c r="J1366" s="25" t="str">
        <f t="shared" si="106"/>
        <v/>
      </c>
      <c r="K1366" s="35"/>
      <c r="L1366" s="22" t="str">
        <f t="shared" si="107"/>
        <v/>
      </c>
      <c r="M1366" s="35"/>
      <c r="N1366" s="31" t="str">
        <f>IF($D1366="", "", SUM($D$11:$D1366))</f>
        <v/>
      </c>
      <c r="O1366" s="35"/>
      <c r="P1366" s="17" t="str">
        <f t="shared" si="108"/>
        <v/>
      </c>
      <c r="Q1366" s="35"/>
      <c r="U1366" s="28" t="str">
        <f t="shared" si="109"/>
        <v/>
      </c>
    </row>
    <row r="1367" spans="1:21" x14ac:dyDescent="0.25">
      <c r="A1367" s="35"/>
      <c r="B1367" s="10"/>
      <c r="C1367" s="11"/>
      <c r="D1367" s="12"/>
      <c r="E1367" s="35"/>
      <c r="F1367" s="17" t="str">
        <f>IF(AND($B1367="", $C1367="", $D1367=""), "", SUM($C$11:$C1367))</f>
        <v/>
      </c>
      <c r="G1367" s="35"/>
      <c r="H1367" s="17" t="str">
        <f t="shared" si="105"/>
        <v/>
      </c>
      <c r="I1367" s="35"/>
      <c r="J1367" s="25" t="str">
        <f t="shared" si="106"/>
        <v/>
      </c>
      <c r="K1367" s="35"/>
      <c r="L1367" s="22" t="str">
        <f t="shared" si="107"/>
        <v/>
      </c>
      <c r="M1367" s="35"/>
      <c r="N1367" s="31" t="str">
        <f>IF($D1367="", "", SUM($D$11:$D1367))</f>
        <v/>
      </c>
      <c r="O1367" s="35"/>
      <c r="P1367" s="17" t="str">
        <f t="shared" si="108"/>
        <v/>
      </c>
      <c r="Q1367" s="35"/>
      <c r="U1367" s="28" t="str">
        <f t="shared" si="109"/>
        <v/>
      </c>
    </row>
    <row r="1368" spans="1:21" x14ac:dyDescent="0.25">
      <c r="A1368" s="35"/>
      <c r="B1368" s="10"/>
      <c r="C1368" s="11"/>
      <c r="D1368" s="12"/>
      <c r="E1368" s="35"/>
      <c r="F1368" s="17" t="str">
        <f>IF(AND($B1368="", $C1368="", $D1368=""), "", SUM($C$11:$C1368))</f>
        <v/>
      </c>
      <c r="G1368" s="35"/>
      <c r="H1368" s="17" t="str">
        <f t="shared" si="105"/>
        <v/>
      </c>
      <c r="I1368" s="35"/>
      <c r="J1368" s="25" t="str">
        <f t="shared" si="106"/>
        <v/>
      </c>
      <c r="K1368" s="35"/>
      <c r="L1368" s="22" t="str">
        <f t="shared" si="107"/>
        <v/>
      </c>
      <c r="M1368" s="35"/>
      <c r="N1368" s="31" t="str">
        <f>IF($D1368="", "", SUM($D$11:$D1368))</f>
        <v/>
      </c>
      <c r="O1368" s="35"/>
      <c r="P1368" s="17" t="str">
        <f t="shared" si="108"/>
        <v/>
      </c>
      <c r="Q1368" s="35"/>
      <c r="U1368" s="28" t="str">
        <f t="shared" si="109"/>
        <v/>
      </c>
    </row>
    <row r="1369" spans="1:21" x14ac:dyDescent="0.25">
      <c r="A1369" s="35"/>
      <c r="B1369" s="10"/>
      <c r="C1369" s="11"/>
      <c r="D1369" s="12"/>
      <c r="E1369" s="35"/>
      <c r="F1369" s="17" t="str">
        <f>IF(AND($B1369="", $C1369="", $D1369=""), "", SUM($C$11:$C1369))</f>
        <v/>
      </c>
      <c r="G1369" s="35"/>
      <c r="H1369" s="17" t="str">
        <f t="shared" si="105"/>
        <v/>
      </c>
      <c r="I1369" s="35"/>
      <c r="J1369" s="25" t="str">
        <f t="shared" si="106"/>
        <v/>
      </c>
      <c r="K1369" s="35"/>
      <c r="L1369" s="22" t="str">
        <f t="shared" si="107"/>
        <v/>
      </c>
      <c r="M1369" s="35"/>
      <c r="N1369" s="31" t="str">
        <f>IF($D1369="", "", SUM($D$11:$D1369))</f>
        <v/>
      </c>
      <c r="O1369" s="35"/>
      <c r="P1369" s="17" t="str">
        <f t="shared" si="108"/>
        <v/>
      </c>
      <c r="Q1369" s="35"/>
      <c r="U1369" s="28" t="str">
        <f t="shared" si="109"/>
        <v/>
      </c>
    </row>
    <row r="1370" spans="1:21" x14ac:dyDescent="0.25">
      <c r="A1370" s="35"/>
      <c r="B1370" s="10"/>
      <c r="C1370" s="11"/>
      <c r="D1370" s="12"/>
      <c r="E1370" s="35"/>
      <c r="F1370" s="17" t="str">
        <f>IF(AND($B1370="", $C1370="", $D1370=""), "", SUM($C$11:$C1370))</f>
        <v/>
      </c>
      <c r="G1370" s="35"/>
      <c r="H1370" s="17" t="str">
        <f t="shared" si="105"/>
        <v/>
      </c>
      <c r="I1370" s="35"/>
      <c r="J1370" s="25" t="str">
        <f t="shared" si="106"/>
        <v/>
      </c>
      <c r="K1370" s="35"/>
      <c r="L1370" s="22" t="str">
        <f t="shared" si="107"/>
        <v/>
      </c>
      <c r="M1370" s="35"/>
      <c r="N1370" s="31" t="str">
        <f>IF($D1370="", "", SUM($D$11:$D1370))</f>
        <v/>
      </c>
      <c r="O1370" s="35"/>
      <c r="P1370" s="17" t="str">
        <f t="shared" si="108"/>
        <v/>
      </c>
      <c r="Q1370" s="35"/>
      <c r="U1370" s="28" t="str">
        <f t="shared" si="109"/>
        <v/>
      </c>
    </row>
    <row r="1371" spans="1:21" x14ac:dyDescent="0.25">
      <c r="A1371" s="35"/>
      <c r="B1371" s="10"/>
      <c r="C1371" s="11"/>
      <c r="D1371" s="12"/>
      <c r="E1371" s="35"/>
      <c r="F1371" s="17" t="str">
        <f>IF(AND($B1371="", $C1371="", $D1371=""), "", SUM($C$11:$C1371))</f>
        <v/>
      </c>
      <c r="G1371" s="35"/>
      <c r="H1371" s="17" t="str">
        <f t="shared" si="105"/>
        <v/>
      </c>
      <c r="I1371" s="35"/>
      <c r="J1371" s="25" t="str">
        <f t="shared" si="106"/>
        <v/>
      </c>
      <c r="K1371" s="35"/>
      <c r="L1371" s="22" t="str">
        <f t="shared" si="107"/>
        <v/>
      </c>
      <c r="M1371" s="35"/>
      <c r="N1371" s="31" t="str">
        <f>IF($D1371="", "", SUM($D$11:$D1371))</f>
        <v/>
      </c>
      <c r="O1371" s="35"/>
      <c r="P1371" s="17" t="str">
        <f t="shared" si="108"/>
        <v/>
      </c>
      <c r="Q1371" s="35"/>
      <c r="U1371" s="28" t="str">
        <f t="shared" si="109"/>
        <v/>
      </c>
    </row>
    <row r="1372" spans="1:21" x14ac:dyDescent="0.25">
      <c r="A1372" s="35"/>
      <c r="B1372" s="10"/>
      <c r="C1372" s="11"/>
      <c r="D1372" s="12"/>
      <c r="E1372" s="35"/>
      <c r="F1372" s="17" t="str">
        <f>IF(AND($B1372="", $C1372="", $D1372=""), "", SUM($C$11:$C1372))</f>
        <v/>
      </c>
      <c r="G1372" s="35"/>
      <c r="H1372" s="17" t="str">
        <f t="shared" si="105"/>
        <v/>
      </c>
      <c r="I1372" s="35"/>
      <c r="J1372" s="25" t="str">
        <f t="shared" si="106"/>
        <v/>
      </c>
      <c r="K1372" s="35"/>
      <c r="L1372" s="22" t="str">
        <f t="shared" si="107"/>
        <v/>
      </c>
      <c r="M1372" s="35"/>
      <c r="N1372" s="31" t="str">
        <f>IF($D1372="", "", SUM($D$11:$D1372))</f>
        <v/>
      </c>
      <c r="O1372" s="35"/>
      <c r="P1372" s="17" t="str">
        <f t="shared" si="108"/>
        <v/>
      </c>
      <c r="Q1372" s="35"/>
      <c r="U1372" s="28" t="str">
        <f t="shared" si="109"/>
        <v/>
      </c>
    </row>
    <row r="1373" spans="1:21" x14ac:dyDescent="0.25">
      <c r="A1373" s="35"/>
      <c r="B1373" s="10"/>
      <c r="C1373" s="11"/>
      <c r="D1373" s="12"/>
      <c r="E1373" s="35"/>
      <c r="F1373" s="17" t="str">
        <f>IF(AND($B1373="", $C1373="", $D1373=""), "", SUM($C$11:$C1373))</f>
        <v/>
      </c>
      <c r="G1373" s="35"/>
      <c r="H1373" s="17" t="str">
        <f t="shared" si="105"/>
        <v/>
      </c>
      <c r="I1373" s="35"/>
      <c r="J1373" s="25" t="str">
        <f t="shared" si="106"/>
        <v/>
      </c>
      <c r="K1373" s="35"/>
      <c r="L1373" s="22" t="str">
        <f t="shared" si="107"/>
        <v/>
      </c>
      <c r="M1373" s="35"/>
      <c r="N1373" s="31" t="str">
        <f>IF($D1373="", "", SUM($D$11:$D1373))</f>
        <v/>
      </c>
      <c r="O1373" s="35"/>
      <c r="P1373" s="17" t="str">
        <f t="shared" si="108"/>
        <v/>
      </c>
      <c r="Q1373" s="35"/>
      <c r="U1373" s="28" t="str">
        <f t="shared" si="109"/>
        <v/>
      </c>
    </row>
    <row r="1374" spans="1:21" x14ac:dyDescent="0.25">
      <c r="A1374" s="35"/>
      <c r="B1374" s="10"/>
      <c r="C1374" s="11"/>
      <c r="D1374" s="12"/>
      <c r="E1374" s="35"/>
      <c r="F1374" s="17" t="str">
        <f>IF(AND($B1374="", $C1374="", $D1374=""), "", SUM($C$11:$C1374))</f>
        <v/>
      </c>
      <c r="G1374" s="35"/>
      <c r="H1374" s="17" t="str">
        <f t="shared" si="105"/>
        <v/>
      </c>
      <c r="I1374" s="35"/>
      <c r="J1374" s="25" t="str">
        <f t="shared" si="106"/>
        <v/>
      </c>
      <c r="K1374" s="35"/>
      <c r="L1374" s="22" t="str">
        <f t="shared" si="107"/>
        <v/>
      </c>
      <c r="M1374" s="35"/>
      <c r="N1374" s="31" t="str">
        <f>IF($D1374="", "", SUM($D$11:$D1374))</f>
        <v/>
      </c>
      <c r="O1374" s="35"/>
      <c r="P1374" s="17" t="str">
        <f t="shared" si="108"/>
        <v/>
      </c>
      <c r="Q1374" s="35"/>
      <c r="U1374" s="28" t="str">
        <f t="shared" si="109"/>
        <v/>
      </c>
    </row>
    <row r="1375" spans="1:21" x14ac:dyDescent="0.25">
      <c r="A1375" s="35"/>
      <c r="B1375" s="10"/>
      <c r="C1375" s="11"/>
      <c r="D1375" s="12"/>
      <c r="E1375" s="35"/>
      <c r="F1375" s="17" t="str">
        <f>IF(AND($B1375="", $C1375="", $D1375=""), "", SUM($C$11:$C1375))</f>
        <v/>
      </c>
      <c r="G1375" s="35"/>
      <c r="H1375" s="17" t="str">
        <f t="shared" si="105"/>
        <v/>
      </c>
      <c r="I1375" s="35"/>
      <c r="J1375" s="25" t="str">
        <f t="shared" si="106"/>
        <v/>
      </c>
      <c r="K1375" s="35"/>
      <c r="L1375" s="22" t="str">
        <f t="shared" si="107"/>
        <v/>
      </c>
      <c r="M1375" s="35"/>
      <c r="N1375" s="31" t="str">
        <f>IF($D1375="", "", SUM($D$11:$D1375))</f>
        <v/>
      </c>
      <c r="O1375" s="35"/>
      <c r="P1375" s="17" t="str">
        <f t="shared" si="108"/>
        <v/>
      </c>
      <c r="Q1375" s="35"/>
      <c r="U1375" s="28" t="str">
        <f t="shared" si="109"/>
        <v/>
      </c>
    </row>
    <row r="1376" spans="1:21" x14ac:dyDescent="0.25">
      <c r="A1376" s="35"/>
      <c r="B1376" s="10"/>
      <c r="C1376" s="11"/>
      <c r="D1376" s="12"/>
      <c r="E1376" s="35"/>
      <c r="F1376" s="17" t="str">
        <f>IF(AND($B1376="", $C1376="", $D1376=""), "", SUM($C$11:$C1376))</f>
        <v/>
      </c>
      <c r="G1376" s="35"/>
      <c r="H1376" s="17" t="str">
        <f t="shared" si="105"/>
        <v/>
      </c>
      <c r="I1376" s="35"/>
      <c r="J1376" s="25" t="str">
        <f t="shared" si="106"/>
        <v/>
      </c>
      <c r="K1376" s="35"/>
      <c r="L1376" s="22" t="str">
        <f t="shared" si="107"/>
        <v/>
      </c>
      <c r="M1376" s="35"/>
      <c r="N1376" s="31" t="str">
        <f>IF($D1376="", "", SUM($D$11:$D1376))</f>
        <v/>
      </c>
      <c r="O1376" s="35"/>
      <c r="P1376" s="17" t="str">
        <f t="shared" si="108"/>
        <v/>
      </c>
      <c r="Q1376" s="35"/>
      <c r="U1376" s="28" t="str">
        <f t="shared" si="109"/>
        <v/>
      </c>
    </row>
    <row r="1377" spans="1:21" x14ac:dyDescent="0.25">
      <c r="A1377" s="35"/>
      <c r="B1377" s="10"/>
      <c r="C1377" s="11"/>
      <c r="D1377" s="12"/>
      <c r="E1377" s="35"/>
      <c r="F1377" s="17" t="str">
        <f>IF(AND($B1377="", $C1377="", $D1377=""), "", SUM($C$11:$C1377))</f>
        <v/>
      </c>
      <c r="G1377" s="35"/>
      <c r="H1377" s="17" t="str">
        <f t="shared" si="105"/>
        <v/>
      </c>
      <c r="I1377" s="35"/>
      <c r="J1377" s="25" t="str">
        <f t="shared" si="106"/>
        <v/>
      </c>
      <c r="K1377" s="35"/>
      <c r="L1377" s="22" t="str">
        <f t="shared" si="107"/>
        <v/>
      </c>
      <c r="M1377" s="35"/>
      <c r="N1377" s="31" t="str">
        <f>IF($D1377="", "", SUM($D$11:$D1377))</f>
        <v/>
      </c>
      <c r="O1377" s="35"/>
      <c r="P1377" s="17" t="str">
        <f t="shared" si="108"/>
        <v/>
      </c>
      <c r="Q1377" s="35"/>
      <c r="U1377" s="28" t="str">
        <f t="shared" si="109"/>
        <v/>
      </c>
    </row>
    <row r="1378" spans="1:21" x14ac:dyDescent="0.25">
      <c r="A1378" s="35"/>
      <c r="B1378" s="10"/>
      <c r="C1378" s="11"/>
      <c r="D1378" s="12"/>
      <c r="E1378" s="35"/>
      <c r="F1378" s="17" t="str">
        <f>IF(AND($B1378="", $C1378="", $D1378=""), "", SUM($C$11:$C1378))</f>
        <v/>
      </c>
      <c r="G1378" s="35"/>
      <c r="H1378" s="17" t="str">
        <f t="shared" si="105"/>
        <v/>
      </c>
      <c r="I1378" s="35"/>
      <c r="J1378" s="25" t="str">
        <f t="shared" si="106"/>
        <v/>
      </c>
      <c r="K1378" s="35"/>
      <c r="L1378" s="22" t="str">
        <f t="shared" si="107"/>
        <v/>
      </c>
      <c r="M1378" s="35"/>
      <c r="N1378" s="31" t="str">
        <f>IF($D1378="", "", SUM($D$11:$D1378))</f>
        <v/>
      </c>
      <c r="O1378" s="35"/>
      <c r="P1378" s="17" t="str">
        <f t="shared" si="108"/>
        <v/>
      </c>
      <c r="Q1378" s="35"/>
      <c r="U1378" s="28" t="str">
        <f t="shared" si="109"/>
        <v/>
      </c>
    </row>
    <row r="1379" spans="1:21" x14ac:dyDescent="0.25">
      <c r="A1379" s="35"/>
      <c r="B1379" s="10"/>
      <c r="C1379" s="11"/>
      <c r="D1379" s="12"/>
      <c r="E1379" s="35"/>
      <c r="F1379" s="17" t="str">
        <f>IF(AND($B1379="", $C1379="", $D1379=""), "", SUM($C$11:$C1379))</f>
        <v/>
      </c>
      <c r="G1379" s="35"/>
      <c r="H1379" s="17" t="str">
        <f t="shared" si="105"/>
        <v/>
      </c>
      <c r="I1379" s="35"/>
      <c r="J1379" s="25" t="str">
        <f t="shared" si="106"/>
        <v/>
      </c>
      <c r="K1379" s="35"/>
      <c r="L1379" s="22" t="str">
        <f t="shared" si="107"/>
        <v/>
      </c>
      <c r="M1379" s="35"/>
      <c r="N1379" s="31" t="str">
        <f>IF($D1379="", "", SUM($D$11:$D1379))</f>
        <v/>
      </c>
      <c r="O1379" s="35"/>
      <c r="P1379" s="17" t="str">
        <f t="shared" si="108"/>
        <v/>
      </c>
      <c r="Q1379" s="35"/>
      <c r="U1379" s="28" t="str">
        <f t="shared" si="109"/>
        <v/>
      </c>
    </row>
    <row r="1380" spans="1:21" x14ac:dyDescent="0.25">
      <c r="A1380" s="35"/>
      <c r="B1380" s="10"/>
      <c r="C1380" s="11"/>
      <c r="D1380" s="12"/>
      <c r="E1380" s="35"/>
      <c r="F1380" s="17" t="str">
        <f>IF(AND($B1380="", $C1380="", $D1380=""), "", SUM($C$11:$C1380))</f>
        <v/>
      </c>
      <c r="G1380" s="35"/>
      <c r="H1380" s="17" t="str">
        <f t="shared" si="105"/>
        <v/>
      </c>
      <c r="I1380" s="35"/>
      <c r="J1380" s="25" t="str">
        <f t="shared" si="106"/>
        <v/>
      </c>
      <c r="K1380" s="35"/>
      <c r="L1380" s="22" t="str">
        <f t="shared" si="107"/>
        <v/>
      </c>
      <c r="M1380" s="35"/>
      <c r="N1380" s="31" t="str">
        <f>IF($D1380="", "", SUM($D$11:$D1380))</f>
        <v/>
      </c>
      <c r="O1380" s="35"/>
      <c r="P1380" s="17" t="str">
        <f t="shared" si="108"/>
        <v/>
      </c>
      <c r="Q1380" s="35"/>
      <c r="U1380" s="28" t="str">
        <f t="shared" si="109"/>
        <v/>
      </c>
    </row>
    <row r="1381" spans="1:21" x14ac:dyDescent="0.25">
      <c r="A1381" s="35"/>
      <c r="B1381" s="10"/>
      <c r="C1381" s="11"/>
      <c r="D1381" s="12"/>
      <c r="E1381" s="35"/>
      <c r="F1381" s="17" t="str">
        <f>IF(AND($B1381="", $C1381="", $D1381=""), "", SUM($C$11:$C1381))</f>
        <v/>
      </c>
      <c r="G1381" s="35"/>
      <c r="H1381" s="17" t="str">
        <f t="shared" si="105"/>
        <v/>
      </c>
      <c r="I1381" s="35"/>
      <c r="J1381" s="25" t="str">
        <f t="shared" si="106"/>
        <v/>
      </c>
      <c r="K1381" s="35"/>
      <c r="L1381" s="22" t="str">
        <f t="shared" si="107"/>
        <v/>
      </c>
      <c r="M1381" s="35"/>
      <c r="N1381" s="31" t="str">
        <f>IF($D1381="", "", SUM($D$11:$D1381))</f>
        <v/>
      </c>
      <c r="O1381" s="35"/>
      <c r="P1381" s="17" t="str">
        <f t="shared" si="108"/>
        <v/>
      </c>
      <c r="Q1381" s="35"/>
      <c r="U1381" s="28" t="str">
        <f t="shared" si="109"/>
        <v/>
      </c>
    </row>
    <row r="1382" spans="1:21" x14ac:dyDescent="0.25">
      <c r="A1382" s="35"/>
      <c r="B1382" s="10"/>
      <c r="C1382" s="11"/>
      <c r="D1382" s="12"/>
      <c r="E1382" s="35"/>
      <c r="F1382" s="17" t="str">
        <f>IF(AND($B1382="", $C1382="", $D1382=""), "", SUM($C$11:$C1382))</f>
        <v/>
      </c>
      <c r="G1382" s="35"/>
      <c r="H1382" s="17" t="str">
        <f t="shared" si="105"/>
        <v/>
      </c>
      <c r="I1382" s="35"/>
      <c r="J1382" s="25" t="str">
        <f t="shared" si="106"/>
        <v/>
      </c>
      <c r="K1382" s="35"/>
      <c r="L1382" s="22" t="str">
        <f t="shared" si="107"/>
        <v/>
      </c>
      <c r="M1382" s="35"/>
      <c r="N1382" s="31" t="str">
        <f>IF($D1382="", "", SUM($D$11:$D1382))</f>
        <v/>
      </c>
      <c r="O1382" s="35"/>
      <c r="P1382" s="17" t="str">
        <f t="shared" si="108"/>
        <v/>
      </c>
      <c r="Q1382" s="35"/>
      <c r="U1382" s="28" t="str">
        <f t="shared" si="109"/>
        <v/>
      </c>
    </row>
    <row r="1383" spans="1:21" x14ac:dyDescent="0.25">
      <c r="A1383" s="35"/>
      <c r="B1383" s="10"/>
      <c r="C1383" s="11"/>
      <c r="D1383" s="12"/>
      <c r="E1383" s="35"/>
      <c r="F1383" s="17" t="str">
        <f>IF(AND($B1383="", $C1383="", $D1383=""), "", SUM($C$11:$C1383))</f>
        <v/>
      </c>
      <c r="G1383" s="35"/>
      <c r="H1383" s="17" t="str">
        <f t="shared" si="105"/>
        <v/>
      </c>
      <c r="I1383" s="35"/>
      <c r="J1383" s="25" t="str">
        <f t="shared" si="106"/>
        <v/>
      </c>
      <c r="K1383" s="35"/>
      <c r="L1383" s="22" t="str">
        <f t="shared" si="107"/>
        <v/>
      </c>
      <c r="M1383" s="35"/>
      <c r="N1383" s="31" t="str">
        <f>IF($D1383="", "", SUM($D$11:$D1383))</f>
        <v/>
      </c>
      <c r="O1383" s="35"/>
      <c r="P1383" s="17" t="str">
        <f t="shared" si="108"/>
        <v/>
      </c>
      <c r="Q1383" s="35"/>
      <c r="U1383" s="28" t="str">
        <f t="shared" si="109"/>
        <v/>
      </c>
    </row>
    <row r="1384" spans="1:21" x14ac:dyDescent="0.25">
      <c r="A1384" s="35"/>
      <c r="B1384" s="10"/>
      <c r="C1384" s="11"/>
      <c r="D1384" s="12"/>
      <c r="E1384" s="35"/>
      <c r="F1384" s="17" t="str">
        <f>IF(AND($B1384="", $C1384="", $D1384=""), "", SUM($C$11:$C1384))</f>
        <v/>
      </c>
      <c r="G1384" s="35"/>
      <c r="H1384" s="17" t="str">
        <f t="shared" si="105"/>
        <v/>
      </c>
      <c r="I1384" s="35"/>
      <c r="J1384" s="25" t="str">
        <f t="shared" si="106"/>
        <v/>
      </c>
      <c r="K1384" s="35"/>
      <c r="L1384" s="22" t="str">
        <f t="shared" si="107"/>
        <v/>
      </c>
      <c r="M1384" s="35"/>
      <c r="N1384" s="31" t="str">
        <f>IF($D1384="", "", SUM($D$11:$D1384))</f>
        <v/>
      </c>
      <c r="O1384" s="35"/>
      <c r="P1384" s="17" t="str">
        <f t="shared" si="108"/>
        <v/>
      </c>
      <c r="Q1384" s="35"/>
      <c r="U1384" s="28" t="str">
        <f t="shared" si="109"/>
        <v/>
      </c>
    </row>
    <row r="1385" spans="1:21" x14ac:dyDescent="0.25">
      <c r="A1385" s="35"/>
      <c r="B1385" s="10"/>
      <c r="C1385" s="11"/>
      <c r="D1385" s="12"/>
      <c r="E1385" s="35"/>
      <c r="F1385" s="17" t="str">
        <f>IF(AND($B1385="", $C1385="", $D1385=""), "", SUM($C$11:$C1385))</f>
        <v/>
      </c>
      <c r="G1385" s="35"/>
      <c r="H1385" s="17" t="str">
        <f t="shared" si="105"/>
        <v/>
      </c>
      <c r="I1385" s="35"/>
      <c r="J1385" s="25" t="str">
        <f t="shared" si="106"/>
        <v/>
      </c>
      <c r="K1385" s="35"/>
      <c r="L1385" s="22" t="str">
        <f t="shared" si="107"/>
        <v/>
      </c>
      <c r="M1385" s="35"/>
      <c r="N1385" s="31" t="str">
        <f>IF($D1385="", "", SUM($D$11:$D1385))</f>
        <v/>
      </c>
      <c r="O1385" s="35"/>
      <c r="P1385" s="17" t="str">
        <f t="shared" si="108"/>
        <v/>
      </c>
      <c r="Q1385" s="35"/>
      <c r="U1385" s="28" t="str">
        <f t="shared" si="109"/>
        <v/>
      </c>
    </row>
    <row r="1386" spans="1:21" x14ac:dyDescent="0.25">
      <c r="A1386" s="35"/>
      <c r="B1386" s="10"/>
      <c r="C1386" s="11"/>
      <c r="D1386" s="12"/>
      <c r="E1386" s="35"/>
      <c r="F1386" s="17" t="str">
        <f>IF(AND($B1386="", $C1386="", $D1386=""), "", SUM($C$11:$C1386))</f>
        <v/>
      </c>
      <c r="G1386" s="35"/>
      <c r="H1386" s="17" t="str">
        <f t="shared" si="105"/>
        <v/>
      </c>
      <c r="I1386" s="35"/>
      <c r="J1386" s="25" t="str">
        <f t="shared" si="106"/>
        <v/>
      </c>
      <c r="K1386" s="35"/>
      <c r="L1386" s="22" t="str">
        <f t="shared" si="107"/>
        <v/>
      </c>
      <c r="M1386" s="35"/>
      <c r="N1386" s="31" t="str">
        <f>IF($D1386="", "", SUM($D$11:$D1386))</f>
        <v/>
      </c>
      <c r="O1386" s="35"/>
      <c r="P1386" s="17" t="str">
        <f t="shared" si="108"/>
        <v/>
      </c>
      <c r="Q1386" s="35"/>
      <c r="U1386" s="28" t="str">
        <f t="shared" si="109"/>
        <v/>
      </c>
    </row>
    <row r="1387" spans="1:21" x14ac:dyDescent="0.25">
      <c r="A1387" s="35"/>
      <c r="B1387" s="10"/>
      <c r="C1387" s="11"/>
      <c r="D1387" s="12"/>
      <c r="E1387" s="35"/>
      <c r="F1387" s="17" t="str">
        <f>IF(AND($B1387="", $C1387="", $D1387=""), "", SUM($C$11:$C1387))</f>
        <v/>
      </c>
      <c r="G1387" s="35"/>
      <c r="H1387" s="17" t="str">
        <f t="shared" si="105"/>
        <v/>
      </c>
      <c r="I1387" s="35"/>
      <c r="J1387" s="25" t="str">
        <f t="shared" si="106"/>
        <v/>
      </c>
      <c r="K1387" s="35"/>
      <c r="L1387" s="22" t="str">
        <f t="shared" si="107"/>
        <v/>
      </c>
      <c r="M1387" s="35"/>
      <c r="N1387" s="31" t="str">
        <f>IF($D1387="", "", SUM($D$11:$D1387))</f>
        <v/>
      </c>
      <c r="O1387" s="35"/>
      <c r="P1387" s="17" t="str">
        <f t="shared" si="108"/>
        <v/>
      </c>
      <c r="Q1387" s="35"/>
      <c r="U1387" s="28" t="str">
        <f t="shared" si="109"/>
        <v/>
      </c>
    </row>
    <row r="1388" spans="1:21" x14ac:dyDescent="0.25">
      <c r="A1388" s="35"/>
      <c r="B1388" s="10"/>
      <c r="C1388" s="11"/>
      <c r="D1388" s="12"/>
      <c r="E1388" s="35"/>
      <c r="F1388" s="17" t="str">
        <f>IF(AND($B1388="", $C1388="", $D1388=""), "", SUM($C$11:$C1388))</f>
        <v/>
      </c>
      <c r="G1388" s="35"/>
      <c r="H1388" s="17" t="str">
        <f t="shared" si="105"/>
        <v/>
      </c>
      <c r="I1388" s="35"/>
      <c r="J1388" s="25" t="str">
        <f t="shared" si="106"/>
        <v/>
      </c>
      <c r="K1388" s="35"/>
      <c r="L1388" s="22" t="str">
        <f t="shared" si="107"/>
        <v/>
      </c>
      <c r="M1388" s="35"/>
      <c r="N1388" s="31" t="str">
        <f>IF($D1388="", "", SUM($D$11:$D1388))</f>
        <v/>
      </c>
      <c r="O1388" s="35"/>
      <c r="P1388" s="17" t="str">
        <f t="shared" si="108"/>
        <v/>
      </c>
      <c r="Q1388" s="35"/>
      <c r="U1388" s="28" t="str">
        <f t="shared" si="109"/>
        <v/>
      </c>
    </row>
    <row r="1389" spans="1:21" x14ac:dyDescent="0.25">
      <c r="A1389" s="35"/>
      <c r="B1389" s="10"/>
      <c r="C1389" s="11"/>
      <c r="D1389" s="12"/>
      <c r="E1389" s="35"/>
      <c r="F1389" s="17" t="str">
        <f>IF(AND($B1389="", $C1389="", $D1389=""), "", SUM($C$11:$C1389))</f>
        <v/>
      </c>
      <c r="G1389" s="35"/>
      <c r="H1389" s="17" t="str">
        <f t="shared" si="105"/>
        <v/>
      </c>
      <c r="I1389" s="35"/>
      <c r="J1389" s="25" t="str">
        <f t="shared" si="106"/>
        <v/>
      </c>
      <c r="K1389" s="35"/>
      <c r="L1389" s="22" t="str">
        <f t="shared" si="107"/>
        <v/>
      </c>
      <c r="M1389" s="35"/>
      <c r="N1389" s="31" t="str">
        <f>IF($D1389="", "", SUM($D$11:$D1389))</f>
        <v/>
      </c>
      <c r="O1389" s="35"/>
      <c r="P1389" s="17" t="str">
        <f t="shared" si="108"/>
        <v/>
      </c>
      <c r="Q1389" s="35"/>
      <c r="U1389" s="28" t="str">
        <f t="shared" si="109"/>
        <v/>
      </c>
    </row>
    <row r="1390" spans="1:21" x14ac:dyDescent="0.25">
      <c r="A1390" s="35"/>
      <c r="B1390" s="10"/>
      <c r="C1390" s="11"/>
      <c r="D1390" s="12"/>
      <c r="E1390" s="35"/>
      <c r="F1390" s="17" t="str">
        <f>IF(AND($B1390="", $C1390="", $D1390=""), "", SUM($C$11:$C1390))</f>
        <v/>
      </c>
      <c r="G1390" s="35"/>
      <c r="H1390" s="17" t="str">
        <f t="shared" si="105"/>
        <v/>
      </c>
      <c r="I1390" s="35"/>
      <c r="J1390" s="25" t="str">
        <f t="shared" si="106"/>
        <v/>
      </c>
      <c r="K1390" s="35"/>
      <c r="L1390" s="22" t="str">
        <f t="shared" si="107"/>
        <v/>
      </c>
      <c r="M1390" s="35"/>
      <c r="N1390" s="31" t="str">
        <f>IF($D1390="", "", SUM($D$11:$D1390))</f>
        <v/>
      </c>
      <c r="O1390" s="35"/>
      <c r="P1390" s="17" t="str">
        <f t="shared" si="108"/>
        <v/>
      </c>
      <c r="Q1390" s="35"/>
      <c r="U1390" s="28" t="str">
        <f t="shared" si="109"/>
        <v/>
      </c>
    </row>
    <row r="1391" spans="1:21" x14ac:dyDescent="0.25">
      <c r="A1391" s="35"/>
      <c r="B1391" s="10"/>
      <c r="C1391" s="11"/>
      <c r="D1391" s="12"/>
      <c r="E1391" s="35"/>
      <c r="F1391" s="17" t="str">
        <f>IF(AND($B1391="", $C1391="", $D1391=""), "", SUM($C$11:$C1391))</f>
        <v/>
      </c>
      <c r="G1391" s="35"/>
      <c r="H1391" s="17" t="str">
        <f t="shared" si="105"/>
        <v/>
      </c>
      <c r="I1391" s="35"/>
      <c r="J1391" s="25" t="str">
        <f t="shared" si="106"/>
        <v/>
      </c>
      <c r="K1391" s="35"/>
      <c r="L1391" s="22" t="str">
        <f t="shared" si="107"/>
        <v/>
      </c>
      <c r="M1391" s="35"/>
      <c r="N1391" s="31" t="str">
        <f>IF($D1391="", "", SUM($D$11:$D1391))</f>
        <v/>
      </c>
      <c r="O1391" s="35"/>
      <c r="P1391" s="17" t="str">
        <f t="shared" si="108"/>
        <v/>
      </c>
      <c r="Q1391" s="35"/>
      <c r="U1391" s="28" t="str">
        <f t="shared" si="109"/>
        <v/>
      </c>
    </row>
    <row r="1392" spans="1:21" x14ac:dyDescent="0.25">
      <c r="A1392" s="35"/>
      <c r="B1392" s="10"/>
      <c r="C1392" s="11"/>
      <c r="D1392" s="12"/>
      <c r="E1392" s="35"/>
      <c r="F1392" s="17" t="str">
        <f>IF(AND($B1392="", $C1392="", $D1392=""), "", SUM($C$11:$C1392))</f>
        <v/>
      </c>
      <c r="G1392" s="35"/>
      <c r="H1392" s="17" t="str">
        <f t="shared" si="105"/>
        <v/>
      </c>
      <c r="I1392" s="35"/>
      <c r="J1392" s="25" t="str">
        <f t="shared" si="106"/>
        <v/>
      </c>
      <c r="K1392" s="35"/>
      <c r="L1392" s="22" t="str">
        <f t="shared" si="107"/>
        <v/>
      </c>
      <c r="M1392" s="35"/>
      <c r="N1392" s="31" t="str">
        <f>IF($D1392="", "", SUM($D$11:$D1392))</f>
        <v/>
      </c>
      <c r="O1392" s="35"/>
      <c r="P1392" s="17" t="str">
        <f t="shared" si="108"/>
        <v/>
      </c>
      <c r="Q1392" s="35"/>
      <c r="U1392" s="28" t="str">
        <f t="shared" si="109"/>
        <v/>
      </c>
    </row>
    <row r="1393" spans="1:21" x14ac:dyDescent="0.25">
      <c r="A1393" s="35"/>
      <c r="B1393" s="10"/>
      <c r="C1393" s="11"/>
      <c r="D1393" s="12"/>
      <c r="E1393" s="35"/>
      <c r="F1393" s="17" t="str">
        <f>IF(AND($B1393="", $C1393="", $D1393=""), "", SUM($C$11:$C1393))</f>
        <v/>
      </c>
      <c r="G1393" s="35"/>
      <c r="H1393" s="17" t="str">
        <f t="shared" si="105"/>
        <v/>
      </c>
      <c r="I1393" s="35"/>
      <c r="J1393" s="25" t="str">
        <f t="shared" si="106"/>
        <v/>
      </c>
      <c r="K1393" s="35"/>
      <c r="L1393" s="22" t="str">
        <f t="shared" si="107"/>
        <v/>
      </c>
      <c r="M1393" s="35"/>
      <c r="N1393" s="31" t="str">
        <f>IF($D1393="", "", SUM($D$11:$D1393))</f>
        <v/>
      </c>
      <c r="O1393" s="35"/>
      <c r="P1393" s="17" t="str">
        <f t="shared" si="108"/>
        <v/>
      </c>
      <c r="Q1393" s="35"/>
      <c r="U1393" s="28" t="str">
        <f t="shared" si="109"/>
        <v/>
      </c>
    </row>
    <row r="1394" spans="1:21" x14ac:dyDescent="0.25">
      <c r="A1394" s="35"/>
      <c r="B1394" s="10"/>
      <c r="C1394" s="11"/>
      <c r="D1394" s="12"/>
      <c r="E1394" s="35"/>
      <c r="F1394" s="17" t="str">
        <f>IF(AND($B1394="", $C1394="", $D1394=""), "", SUM($C$11:$C1394))</f>
        <v/>
      </c>
      <c r="G1394" s="35"/>
      <c r="H1394" s="17" t="str">
        <f t="shared" si="105"/>
        <v/>
      </c>
      <c r="I1394" s="35"/>
      <c r="J1394" s="25" t="str">
        <f t="shared" si="106"/>
        <v/>
      </c>
      <c r="K1394" s="35"/>
      <c r="L1394" s="22" t="str">
        <f t="shared" si="107"/>
        <v/>
      </c>
      <c r="M1394" s="35"/>
      <c r="N1394" s="31" t="str">
        <f>IF($D1394="", "", SUM($D$11:$D1394))</f>
        <v/>
      </c>
      <c r="O1394" s="35"/>
      <c r="P1394" s="17" t="str">
        <f t="shared" si="108"/>
        <v/>
      </c>
      <c r="Q1394" s="35"/>
      <c r="U1394" s="28" t="str">
        <f t="shared" si="109"/>
        <v/>
      </c>
    </row>
    <row r="1395" spans="1:21" x14ac:dyDescent="0.25">
      <c r="A1395" s="35"/>
      <c r="B1395" s="10"/>
      <c r="C1395" s="11"/>
      <c r="D1395" s="12"/>
      <c r="E1395" s="35"/>
      <c r="F1395" s="17" t="str">
        <f>IF(AND($B1395="", $C1395="", $D1395=""), "", SUM($C$11:$C1395))</f>
        <v/>
      </c>
      <c r="G1395" s="35"/>
      <c r="H1395" s="17" t="str">
        <f t="shared" si="105"/>
        <v/>
      </c>
      <c r="I1395" s="35"/>
      <c r="J1395" s="25" t="str">
        <f t="shared" si="106"/>
        <v/>
      </c>
      <c r="K1395" s="35"/>
      <c r="L1395" s="22" t="str">
        <f t="shared" si="107"/>
        <v/>
      </c>
      <c r="M1395" s="35"/>
      <c r="N1395" s="31" t="str">
        <f>IF($D1395="", "", SUM($D$11:$D1395))</f>
        <v/>
      </c>
      <c r="O1395" s="35"/>
      <c r="P1395" s="17" t="str">
        <f t="shared" si="108"/>
        <v/>
      </c>
      <c r="Q1395" s="35"/>
      <c r="U1395" s="28" t="str">
        <f t="shared" si="109"/>
        <v/>
      </c>
    </row>
    <row r="1396" spans="1:21" x14ac:dyDescent="0.25">
      <c r="A1396" s="35"/>
      <c r="B1396" s="10"/>
      <c r="C1396" s="11"/>
      <c r="D1396" s="12"/>
      <c r="E1396" s="35"/>
      <c r="F1396" s="17" t="str">
        <f>IF(AND($B1396="", $C1396="", $D1396=""), "", SUM($C$11:$C1396))</f>
        <v/>
      </c>
      <c r="G1396" s="35"/>
      <c r="H1396" s="17" t="str">
        <f t="shared" si="105"/>
        <v/>
      </c>
      <c r="I1396" s="35"/>
      <c r="J1396" s="25" t="str">
        <f t="shared" si="106"/>
        <v/>
      </c>
      <c r="K1396" s="35"/>
      <c r="L1396" s="22" t="str">
        <f t="shared" si="107"/>
        <v/>
      </c>
      <c r="M1396" s="35"/>
      <c r="N1396" s="31" t="str">
        <f>IF($D1396="", "", SUM($D$11:$D1396))</f>
        <v/>
      </c>
      <c r="O1396" s="35"/>
      <c r="P1396" s="17" t="str">
        <f t="shared" si="108"/>
        <v/>
      </c>
      <c r="Q1396" s="35"/>
      <c r="U1396" s="28" t="str">
        <f t="shared" si="109"/>
        <v/>
      </c>
    </row>
    <row r="1397" spans="1:21" x14ac:dyDescent="0.25">
      <c r="A1397" s="35"/>
      <c r="B1397" s="10"/>
      <c r="C1397" s="11"/>
      <c r="D1397" s="12"/>
      <c r="E1397" s="35"/>
      <c r="F1397" s="17" t="str">
        <f>IF(AND($B1397="", $C1397="", $D1397=""), "", SUM($C$11:$C1397))</f>
        <v/>
      </c>
      <c r="G1397" s="35"/>
      <c r="H1397" s="17" t="str">
        <f t="shared" si="105"/>
        <v/>
      </c>
      <c r="I1397" s="35"/>
      <c r="J1397" s="25" t="str">
        <f t="shared" si="106"/>
        <v/>
      </c>
      <c r="K1397" s="35"/>
      <c r="L1397" s="22" t="str">
        <f t="shared" si="107"/>
        <v/>
      </c>
      <c r="M1397" s="35"/>
      <c r="N1397" s="31" t="str">
        <f>IF($D1397="", "", SUM($D$11:$D1397))</f>
        <v/>
      </c>
      <c r="O1397" s="35"/>
      <c r="P1397" s="17" t="str">
        <f t="shared" si="108"/>
        <v/>
      </c>
      <c r="Q1397" s="35"/>
      <c r="U1397" s="28" t="str">
        <f t="shared" si="109"/>
        <v/>
      </c>
    </row>
    <row r="1398" spans="1:21" x14ac:dyDescent="0.25">
      <c r="A1398" s="35"/>
      <c r="B1398" s="10"/>
      <c r="C1398" s="11"/>
      <c r="D1398" s="12"/>
      <c r="E1398" s="35"/>
      <c r="F1398" s="17" t="str">
        <f>IF(AND($B1398="", $C1398="", $D1398=""), "", SUM($C$11:$C1398))</f>
        <v/>
      </c>
      <c r="G1398" s="35"/>
      <c r="H1398" s="17" t="str">
        <f t="shared" si="105"/>
        <v/>
      </c>
      <c r="I1398" s="35"/>
      <c r="J1398" s="25" t="str">
        <f t="shared" si="106"/>
        <v/>
      </c>
      <c r="K1398" s="35"/>
      <c r="L1398" s="22" t="str">
        <f t="shared" si="107"/>
        <v/>
      </c>
      <c r="M1398" s="35"/>
      <c r="N1398" s="31" t="str">
        <f>IF($D1398="", "", SUM($D$11:$D1398))</f>
        <v/>
      </c>
      <c r="O1398" s="35"/>
      <c r="P1398" s="17" t="str">
        <f t="shared" si="108"/>
        <v/>
      </c>
      <c r="Q1398" s="35"/>
      <c r="U1398" s="28" t="str">
        <f t="shared" si="109"/>
        <v/>
      </c>
    </row>
    <row r="1399" spans="1:21" x14ac:dyDescent="0.25">
      <c r="A1399" s="35"/>
      <c r="B1399" s="10"/>
      <c r="C1399" s="11"/>
      <c r="D1399" s="12"/>
      <c r="E1399" s="35"/>
      <c r="F1399" s="17" t="str">
        <f>IF(AND($B1399="", $C1399="", $D1399=""), "", SUM($C$11:$C1399))</f>
        <v/>
      </c>
      <c r="G1399" s="35"/>
      <c r="H1399" s="17" t="str">
        <f t="shared" si="105"/>
        <v/>
      </c>
      <c r="I1399" s="35"/>
      <c r="J1399" s="25" t="str">
        <f t="shared" si="106"/>
        <v/>
      </c>
      <c r="K1399" s="35"/>
      <c r="L1399" s="22" t="str">
        <f t="shared" si="107"/>
        <v/>
      </c>
      <c r="M1399" s="35"/>
      <c r="N1399" s="31" t="str">
        <f>IF($D1399="", "", SUM($D$11:$D1399))</f>
        <v/>
      </c>
      <c r="O1399" s="35"/>
      <c r="P1399" s="17" t="str">
        <f t="shared" si="108"/>
        <v/>
      </c>
      <c r="Q1399" s="35"/>
      <c r="U1399" s="28" t="str">
        <f t="shared" si="109"/>
        <v/>
      </c>
    </row>
    <row r="1400" spans="1:21" x14ac:dyDescent="0.25">
      <c r="A1400" s="35"/>
      <c r="B1400" s="10"/>
      <c r="C1400" s="11"/>
      <c r="D1400" s="12"/>
      <c r="E1400" s="35"/>
      <c r="F1400" s="17" t="str">
        <f>IF(AND($B1400="", $C1400="", $D1400=""), "", SUM($C$11:$C1400))</f>
        <v/>
      </c>
      <c r="G1400" s="35"/>
      <c r="H1400" s="17" t="str">
        <f t="shared" si="105"/>
        <v/>
      </c>
      <c r="I1400" s="35"/>
      <c r="J1400" s="25" t="str">
        <f t="shared" si="106"/>
        <v/>
      </c>
      <c r="K1400" s="35"/>
      <c r="L1400" s="22" t="str">
        <f t="shared" si="107"/>
        <v/>
      </c>
      <c r="M1400" s="35"/>
      <c r="N1400" s="31" t="str">
        <f>IF($D1400="", "", SUM($D$11:$D1400))</f>
        <v/>
      </c>
      <c r="O1400" s="35"/>
      <c r="P1400" s="17" t="str">
        <f t="shared" si="108"/>
        <v/>
      </c>
      <c r="Q1400" s="35"/>
      <c r="U1400" s="28" t="str">
        <f t="shared" si="109"/>
        <v/>
      </c>
    </row>
    <row r="1401" spans="1:21" x14ac:dyDescent="0.25">
      <c r="A1401" s="35"/>
      <c r="B1401" s="10"/>
      <c r="C1401" s="11"/>
      <c r="D1401" s="12"/>
      <c r="E1401" s="35"/>
      <c r="F1401" s="17" t="str">
        <f>IF(AND($B1401="", $C1401="", $D1401=""), "", SUM($C$11:$C1401))</f>
        <v/>
      </c>
      <c r="G1401" s="35"/>
      <c r="H1401" s="17" t="str">
        <f t="shared" si="105"/>
        <v/>
      </c>
      <c r="I1401" s="35"/>
      <c r="J1401" s="25" t="str">
        <f t="shared" si="106"/>
        <v/>
      </c>
      <c r="K1401" s="35"/>
      <c r="L1401" s="22" t="str">
        <f t="shared" si="107"/>
        <v/>
      </c>
      <c r="M1401" s="35"/>
      <c r="N1401" s="31" t="str">
        <f>IF($D1401="", "", SUM($D$11:$D1401))</f>
        <v/>
      </c>
      <c r="O1401" s="35"/>
      <c r="P1401" s="17" t="str">
        <f t="shared" si="108"/>
        <v/>
      </c>
      <c r="Q1401" s="35"/>
      <c r="U1401" s="28" t="str">
        <f t="shared" si="109"/>
        <v/>
      </c>
    </row>
    <row r="1402" spans="1:21" x14ac:dyDescent="0.25">
      <c r="A1402" s="35"/>
      <c r="B1402" s="10"/>
      <c r="C1402" s="11"/>
      <c r="D1402" s="12"/>
      <c r="E1402" s="35"/>
      <c r="F1402" s="17" t="str">
        <f>IF(AND($B1402="", $C1402="", $D1402=""), "", SUM($C$11:$C1402))</f>
        <v/>
      </c>
      <c r="G1402" s="35"/>
      <c r="H1402" s="17" t="str">
        <f t="shared" si="105"/>
        <v/>
      </c>
      <c r="I1402" s="35"/>
      <c r="J1402" s="25" t="str">
        <f t="shared" si="106"/>
        <v/>
      </c>
      <c r="K1402" s="35"/>
      <c r="L1402" s="22" t="str">
        <f t="shared" si="107"/>
        <v/>
      </c>
      <c r="M1402" s="35"/>
      <c r="N1402" s="31" t="str">
        <f>IF($D1402="", "", SUM($D$11:$D1402))</f>
        <v/>
      </c>
      <c r="O1402" s="35"/>
      <c r="P1402" s="17" t="str">
        <f t="shared" si="108"/>
        <v/>
      </c>
      <c r="Q1402" s="35"/>
      <c r="U1402" s="28" t="str">
        <f t="shared" si="109"/>
        <v/>
      </c>
    </row>
    <row r="1403" spans="1:21" x14ac:dyDescent="0.25">
      <c r="A1403" s="35"/>
      <c r="B1403" s="10"/>
      <c r="C1403" s="11"/>
      <c r="D1403" s="12"/>
      <c r="E1403" s="35"/>
      <c r="F1403" s="17" t="str">
        <f>IF(AND($B1403="", $C1403="", $D1403=""), "", SUM($C$11:$C1403))</f>
        <v/>
      </c>
      <c r="G1403" s="35"/>
      <c r="H1403" s="17" t="str">
        <f t="shared" si="105"/>
        <v/>
      </c>
      <c r="I1403" s="35"/>
      <c r="J1403" s="25" t="str">
        <f t="shared" si="106"/>
        <v/>
      </c>
      <c r="K1403" s="35"/>
      <c r="L1403" s="22" t="str">
        <f t="shared" si="107"/>
        <v/>
      </c>
      <c r="M1403" s="35"/>
      <c r="N1403" s="31" t="str">
        <f>IF($D1403="", "", SUM($D$11:$D1403))</f>
        <v/>
      </c>
      <c r="O1403" s="35"/>
      <c r="P1403" s="17" t="str">
        <f t="shared" si="108"/>
        <v/>
      </c>
      <c r="Q1403" s="35"/>
      <c r="U1403" s="28" t="str">
        <f t="shared" si="109"/>
        <v/>
      </c>
    </row>
    <row r="1404" spans="1:21" x14ac:dyDescent="0.25">
      <c r="A1404" s="35"/>
      <c r="B1404" s="10"/>
      <c r="C1404" s="11"/>
      <c r="D1404" s="12"/>
      <c r="E1404" s="35"/>
      <c r="F1404" s="17" t="str">
        <f>IF(AND($B1404="", $C1404="", $D1404=""), "", SUM($C$11:$C1404))</f>
        <v/>
      </c>
      <c r="G1404" s="35"/>
      <c r="H1404" s="17" t="str">
        <f t="shared" si="105"/>
        <v/>
      </c>
      <c r="I1404" s="35"/>
      <c r="J1404" s="25" t="str">
        <f t="shared" si="106"/>
        <v/>
      </c>
      <c r="K1404" s="35"/>
      <c r="L1404" s="22" t="str">
        <f t="shared" si="107"/>
        <v/>
      </c>
      <c r="M1404" s="35"/>
      <c r="N1404" s="31" t="str">
        <f>IF($D1404="", "", SUM($D$11:$D1404))</f>
        <v/>
      </c>
      <c r="O1404" s="35"/>
      <c r="P1404" s="17" t="str">
        <f t="shared" si="108"/>
        <v/>
      </c>
      <c r="Q1404" s="35"/>
      <c r="U1404" s="28" t="str">
        <f t="shared" si="109"/>
        <v/>
      </c>
    </row>
    <row r="1405" spans="1:21" x14ac:dyDescent="0.25">
      <c r="A1405" s="35"/>
      <c r="B1405" s="10"/>
      <c r="C1405" s="11"/>
      <c r="D1405" s="12"/>
      <c r="E1405" s="35"/>
      <c r="F1405" s="17" t="str">
        <f>IF(AND($B1405="", $C1405="", $D1405=""), "", SUM($C$11:$C1405))</f>
        <v/>
      </c>
      <c r="G1405" s="35"/>
      <c r="H1405" s="17" t="str">
        <f t="shared" si="105"/>
        <v/>
      </c>
      <c r="I1405" s="35"/>
      <c r="J1405" s="25" t="str">
        <f t="shared" si="106"/>
        <v/>
      </c>
      <c r="K1405" s="35"/>
      <c r="L1405" s="22" t="str">
        <f t="shared" si="107"/>
        <v/>
      </c>
      <c r="M1405" s="35"/>
      <c r="N1405" s="31" t="str">
        <f>IF($D1405="", "", SUM($D$11:$D1405))</f>
        <v/>
      </c>
      <c r="O1405" s="35"/>
      <c r="P1405" s="17" t="str">
        <f t="shared" si="108"/>
        <v/>
      </c>
      <c r="Q1405" s="35"/>
      <c r="U1405" s="28" t="str">
        <f t="shared" si="109"/>
        <v/>
      </c>
    </row>
    <row r="1406" spans="1:21" x14ac:dyDescent="0.25">
      <c r="A1406" s="35"/>
      <c r="B1406" s="10"/>
      <c r="C1406" s="11"/>
      <c r="D1406" s="12"/>
      <c r="E1406" s="35"/>
      <c r="F1406" s="17" t="str">
        <f>IF(AND($B1406="", $C1406="", $D1406=""), "", SUM($C$11:$C1406))</f>
        <v/>
      </c>
      <c r="G1406" s="35"/>
      <c r="H1406" s="17" t="str">
        <f t="shared" si="105"/>
        <v/>
      </c>
      <c r="I1406" s="35"/>
      <c r="J1406" s="25" t="str">
        <f t="shared" si="106"/>
        <v/>
      </c>
      <c r="K1406" s="35"/>
      <c r="L1406" s="22" t="str">
        <f t="shared" si="107"/>
        <v/>
      </c>
      <c r="M1406" s="35"/>
      <c r="N1406" s="31" t="str">
        <f>IF($D1406="", "", SUM($D$11:$D1406))</f>
        <v/>
      </c>
      <c r="O1406" s="35"/>
      <c r="P1406" s="17" t="str">
        <f t="shared" si="108"/>
        <v/>
      </c>
      <c r="Q1406" s="35"/>
      <c r="U1406" s="28" t="str">
        <f t="shared" si="109"/>
        <v/>
      </c>
    </row>
    <row r="1407" spans="1:21" x14ac:dyDescent="0.25">
      <c r="A1407" s="35"/>
      <c r="B1407" s="10"/>
      <c r="C1407" s="11"/>
      <c r="D1407" s="12"/>
      <c r="E1407" s="35"/>
      <c r="F1407" s="17" t="str">
        <f>IF(AND($B1407="", $C1407="", $D1407=""), "", SUM($C$11:$C1407))</f>
        <v/>
      </c>
      <c r="G1407" s="35"/>
      <c r="H1407" s="17" t="str">
        <f t="shared" si="105"/>
        <v/>
      </c>
      <c r="I1407" s="35"/>
      <c r="J1407" s="25" t="str">
        <f t="shared" si="106"/>
        <v/>
      </c>
      <c r="K1407" s="35"/>
      <c r="L1407" s="22" t="str">
        <f t="shared" si="107"/>
        <v/>
      </c>
      <c r="M1407" s="35"/>
      <c r="N1407" s="31" t="str">
        <f>IF($D1407="", "", SUM($D$11:$D1407))</f>
        <v/>
      </c>
      <c r="O1407" s="35"/>
      <c r="P1407" s="17" t="str">
        <f t="shared" si="108"/>
        <v/>
      </c>
      <c r="Q1407" s="35"/>
      <c r="U1407" s="28" t="str">
        <f t="shared" si="109"/>
        <v/>
      </c>
    </row>
    <row r="1408" spans="1:21" x14ac:dyDescent="0.25">
      <c r="A1408" s="35"/>
      <c r="B1408" s="10"/>
      <c r="C1408" s="11"/>
      <c r="D1408" s="12"/>
      <c r="E1408" s="35"/>
      <c r="F1408" s="17" t="str">
        <f>IF(AND($B1408="", $C1408="", $D1408=""), "", SUM($C$11:$C1408))</f>
        <v/>
      </c>
      <c r="G1408" s="35"/>
      <c r="H1408" s="17" t="str">
        <f t="shared" si="105"/>
        <v/>
      </c>
      <c r="I1408" s="35"/>
      <c r="J1408" s="25" t="str">
        <f t="shared" si="106"/>
        <v/>
      </c>
      <c r="K1408" s="35"/>
      <c r="L1408" s="22" t="str">
        <f t="shared" si="107"/>
        <v/>
      </c>
      <c r="M1408" s="35"/>
      <c r="N1408" s="31" t="str">
        <f>IF($D1408="", "", SUM($D$11:$D1408))</f>
        <v/>
      </c>
      <c r="O1408" s="35"/>
      <c r="P1408" s="17" t="str">
        <f t="shared" si="108"/>
        <v/>
      </c>
      <c r="Q1408" s="35"/>
      <c r="U1408" s="28" t="str">
        <f t="shared" si="109"/>
        <v/>
      </c>
    </row>
    <row r="1409" spans="1:21" x14ac:dyDescent="0.25">
      <c r="A1409" s="35"/>
      <c r="B1409" s="10"/>
      <c r="C1409" s="11"/>
      <c r="D1409" s="12"/>
      <c r="E1409" s="35"/>
      <c r="F1409" s="17" t="str">
        <f>IF(AND($B1409="", $C1409="", $D1409=""), "", SUM($C$11:$C1409))</f>
        <v/>
      </c>
      <c r="G1409" s="35"/>
      <c r="H1409" s="17" t="str">
        <f t="shared" si="105"/>
        <v/>
      </c>
      <c r="I1409" s="35"/>
      <c r="J1409" s="25" t="str">
        <f t="shared" si="106"/>
        <v/>
      </c>
      <c r="K1409" s="35"/>
      <c r="L1409" s="22" t="str">
        <f t="shared" si="107"/>
        <v/>
      </c>
      <c r="M1409" s="35"/>
      <c r="N1409" s="31" t="str">
        <f>IF($D1409="", "", SUM($D$11:$D1409))</f>
        <v/>
      </c>
      <c r="O1409" s="35"/>
      <c r="P1409" s="17" t="str">
        <f t="shared" si="108"/>
        <v/>
      </c>
      <c r="Q1409" s="35"/>
      <c r="U1409" s="28" t="str">
        <f t="shared" si="109"/>
        <v/>
      </c>
    </row>
    <row r="1410" spans="1:21" x14ac:dyDescent="0.25">
      <c r="A1410" s="35"/>
      <c r="B1410" s="10"/>
      <c r="C1410" s="11"/>
      <c r="D1410" s="12"/>
      <c r="E1410" s="35"/>
      <c r="F1410" s="17" t="str">
        <f>IF(AND($B1410="", $C1410="", $D1410=""), "", SUM($C$11:$C1410))</f>
        <v/>
      </c>
      <c r="G1410" s="35"/>
      <c r="H1410" s="17" t="str">
        <f t="shared" si="105"/>
        <v/>
      </c>
      <c r="I1410" s="35"/>
      <c r="J1410" s="25" t="str">
        <f t="shared" si="106"/>
        <v/>
      </c>
      <c r="K1410" s="35"/>
      <c r="L1410" s="22" t="str">
        <f t="shared" si="107"/>
        <v/>
      </c>
      <c r="M1410" s="35"/>
      <c r="N1410" s="31" t="str">
        <f>IF($D1410="", "", SUM($D$11:$D1410))</f>
        <v/>
      </c>
      <c r="O1410" s="35"/>
      <c r="P1410" s="17" t="str">
        <f t="shared" si="108"/>
        <v/>
      </c>
      <c r="Q1410" s="35"/>
      <c r="U1410" s="28" t="str">
        <f t="shared" si="109"/>
        <v/>
      </c>
    </row>
    <row r="1411" spans="1:21" x14ac:dyDescent="0.25">
      <c r="A1411" s="35"/>
      <c r="B1411" s="10"/>
      <c r="C1411" s="11"/>
      <c r="D1411" s="12"/>
      <c r="E1411" s="35"/>
      <c r="F1411" s="17" t="str">
        <f>IF(AND($B1411="", $C1411="", $D1411=""), "", SUM($C$11:$C1411))</f>
        <v/>
      </c>
      <c r="G1411" s="35"/>
      <c r="H1411" s="17" t="str">
        <f t="shared" si="105"/>
        <v/>
      </c>
      <c r="I1411" s="35"/>
      <c r="J1411" s="25" t="str">
        <f t="shared" si="106"/>
        <v/>
      </c>
      <c r="K1411" s="35"/>
      <c r="L1411" s="22" t="str">
        <f t="shared" si="107"/>
        <v/>
      </c>
      <c r="M1411" s="35"/>
      <c r="N1411" s="31" t="str">
        <f>IF($D1411="", "", SUM($D$11:$D1411))</f>
        <v/>
      </c>
      <c r="O1411" s="35"/>
      <c r="P1411" s="17" t="str">
        <f t="shared" si="108"/>
        <v/>
      </c>
      <c r="Q1411" s="35"/>
      <c r="U1411" s="28" t="str">
        <f t="shared" si="109"/>
        <v/>
      </c>
    </row>
    <row r="1412" spans="1:21" x14ac:dyDescent="0.25">
      <c r="A1412" s="35"/>
      <c r="B1412" s="10"/>
      <c r="C1412" s="11"/>
      <c r="D1412" s="12"/>
      <c r="E1412" s="35"/>
      <c r="F1412" s="17" t="str">
        <f>IF(AND($B1412="", $C1412="", $D1412=""), "", SUM($C$11:$C1412))</f>
        <v/>
      </c>
      <c r="G1412" s="35"/>
      <c r="H1412" s="17" t="str">
        <f t="shared" si="105"/>
        <v/>
      </c>
      <c r="I1412" s="35"/>
      <c r="J1412" s="25" t="str">
        <f t="shared" si="106"/>
        <v/>
      </c>
      <c r="K1412" s="35"/>
      <c r="L1412" s="22" t="str">
        <f t="shared" si="107"/>
        <v/>
      </c>
      <c r="M1412" s="35"/>
      <c r="N1412" s="31" t="str">
        <f>IF($D1412="", "", SUM($D$11:$D1412))</f>
        <v/>
      </c>
      <c r="O1412" s="35"/>
      <c r="P1412" s="17" t="str">
        <f t="shared" si="108"/>
        <v/>
      </c>
      <c r="Q1412" s="35"/>
      <c r="U1412" s="28" t="str">
        <f t="shared" si="109"/>
        <v/>
      </c>
    </row>
    <row r="1413" spans="1:21" x14ac:dyDescent="0.25">
      <c r="A1413" s="35"/>
      <c r="B1413" s="10"/>
      <c r="C1413" s="11"/>
      <c r="D1413" s="12"/>
      <c r="E1413" s="35"/>
      <c r="F1413" s="17" t="str">
        <f>IF(AND($B1413="", $C1413="", $D1413=""), "", SUM($C$11:$C1413))</f>
        <v/>
      </c>
      <c r="G1413" s="35"/>
      <c r="H1413" s="17" t="str">
        <f t="shared" si="105"/>
        <v/>
      </c>
      <c r="I1413" s="35"/>
      <c r="J1413" s="25" t="str">
        <f t="shared" si="106"/>
        <v/>
      </c>
      <c r="K1413" s="35"/>
      <c r="L1413" s="22" t="str">
        <f t="shared" si="107"/>
        <v/>
      </c>
      <c r="M1413" s="35"/>
      <c r="N1413" s="31" t="str">
        <f>IF($D1413="", "", SUM($D$11:$D1413))</f>
        <v/>
      </c>
      <c r="O1413" s="35"/>
      <c r="P1413" s="17" t="str">
        <f t="shared" si="108"/>
        <v/>
      </c>
      <c r="Q1413" s="35"/>
      <c r="U1413" s="28" t="str">
        <f t="shared" si="109"/>
        <v/>
      </c>
    </row>
    <row r="1414" spans="1:21" x14ac:dyDescent="0.25">
      <c r="A1414" s="35"/>
      <c r="B1414" s="10"/>
      <c r="C1414" s="11"/>
      <c r="D1414" s="12"/>
      <c r="E1414" s="35"/>
      <c r="F1414" s="17" t="str">
        <f>IF(AND($B1414="", $C1414="", $D1414=""), "", SUM($C$11:$C1414))</f>
        <v/>
      </c>
      <c r="G1414" s="35"/>
      <c r="H1414" s="17" t="str">
        <f t="shared" si="105"/>
        <v/>
      </c>
      <c r="I1414" s="35"/>
      <c r="J1414" s="25" t="str">
        <f t="shared" si="106"/>
        <v/>
      </c>
      <c r="K1414" s="35"/>
      <c r="L1414" s="22" t="str">
        <f t="shared" si="107"/>
        <v/>
      </c>
      <c r="M1414" s="35"/>
      <c r="N1414" s="31" t="str">
        <f>IF($D1414="", "", SUM($D$11:$D1414))</f>
        <v/>
      </c>
      <c r="O1414" s="35"/>
      <c r="P1414" s="17" t="str">
        <f t="shared" si="108"/>
        <v/>
      </c>
      <c r="Q1414" s="35"/>
      <c r="U1414" s="28" t="str">
        <f t="shared" si="109"/>
        <v/>
      </c>
    </row>
    <row r="1415" spans="1:21" x14ac:dyDescent="0.25">
      <c r="A1415" s="35"/>
      <c r="B1415" s="10"/>
      <c r="C1415" s="11"/>
      <c r="D1415" s="12"/>
      <c r="E1415" s="35"/>
      <c r="F1415" s="17" t="str">
        <f>IF(AND($B1415="", $C1415="", $D1415=""), "", SUM($C$11:$C1415))</f>
        <v/>
      </c>
      <c r="G1415" s="35"/>
      <c r="H1415" s="17" t="str">
        <f t="shared" si="105"/>
        <v/>
      </c>
      <c r="I1415" s="35"/>
      <c r="J1415" s="25" t="str">
        <f t="shared" si="106"/>
        <v/>
      </c>
      <c r="K1415" s="35"/>
      <c r="L1415" s="22" t="str">
        <f t="shared" si="107"/>
        <v/>
      </c>
      <c r="M1415" s="35"/>
      <c r="N1415" s="31" t="str">
        <f>IF($D1415="", "", SUM($D$11:$D1415))</f>
        <v/>
      </c>
      <c r="O1415" s="35"/>
      <c r="P1415" s="17" t="str">
        <f t="shared" si="108"/>
        <v/>
      </c>
      <c r="Q1415" s="35"/>
      <c r="U1415" s="28" t="str">
        <f t="shared" si="109"/>
        <v/>
      </c>
    </row>
    <row r="1416" spans="1:21" x14ac:dyDescent="0.25">
      <c r="A1416" s="35"/>
      <c r="B1416" s="10"/>
      <c r="C1416" s="11"/>
      <c r="D1416" s="12"/>
      <c r="E1416" s="35"/>
      <c r="F1416" s="17" t="str">
        <f>IF(AND($B1416="", $C1416="", $D1416=""), "", SUM($C$11:$C1416))</f>
        <v/>
      </c>
      <c r="G1416" s="35"/>
      <c r="H1416" s="17" t="str">
        <f t="shared" si="105"/>
        <v/>
      </c>
      <c r="I1416" s="35"/>
      <c r="J1416" s="25" t="str">
        <f t="shared" si="106"/>
        <v/>
      </c>
      <c r="K1416" s="35"/>
      <c r="L1416" s="22" t="str">
        <f t="shared" si="107"/>
        <v/>
      </c>
      <c r="M1416" s="35"/>
      <c r="N1416" s="31" t="str">
        <f>IF($D1416="", "", SUM($D$11:$D1416))</f>
        <v/>
      </c>
      <c r="O1416" s="35"/>
      <c r="P1416" s="17" t="str">
        <f t="shared" si="108"/>
        <v/>
      </c>
      <c r="Q1416" s="35"/>
      <c r="U1416" s="28" t="str">
        <f t="shared" si="109"/>
        <v/>
      </c>
    </row>
    <row r="1417" spans="1:21" x14ac:dyDescent="0.25">
      <c r="A1417" s="35"/>
      <c r="B1417" s="10"/>
      <c r="C1417" s="11"/>
      <c r="D1417" s="12"/>
      <c r="E1417" s="35"/>
      <c r="F1417" s="17" t="str">
        <f>IF(AND($B1417="", $C1417="", $D1417=""), "", SUM($C$11:$C1417))</f>
        <v/>
      </c>
      <c r="G1417" s="35"/>
      <c r="H1417" s="17" t="str">
        <f t="shared" si="105"/>
        <v/>
      </c>
      <c r="I1417" s="35"/>
      <c r="J1417" s="25" t="str">
        <f t="shared" si="106"/>
        <v/>
      </c>
      <c r="K1417" s="35"/>
      <c r="L1417" s="22" t="str">
        <f t="shared" si="107"/>
        <v/>
      </c>
      <c r="M1417" s="35"/>
      <c r="N1417" s="31" t="str">
        <f>IF($D1417="", "", SUM($D$11:$D1417))</f>
        <v/>
      </c>
      <c r="O1417" s="35"/>
      <c r="P1417" s="17" t="str">
        <f t="shared" si="108"/>
        <v/>
      </c>
      <c r="Q1417" s="35"/>
      <c r="U1417" s="28" t="str">
        <f t="shared" si="109"/>
        <v/>
      </c>
    </row>
    <row r="1418" spans="1:21" x14ac:dyDescent="0.25">
      <c r="A1418" s="35"/>
      <c r="B1418" s="10"/>
      <c r="C1418" s="11"/>
      <c r="D1418" s="12"/>
      <c r="E1418" s="35"/>
      <c r="F1418" s="17" t="str">
        <f>IF(AND($B1418="", $C1418="", $D1418=""), "", SUM($C$11:$C1418))</f>
        <v/>
      </c>
      <c r="G1418" s="35"/>
      <c r="H1418" s="17" t="str">
        <f t="shared" si="105"/>
        <v/>
      </c>
      <c r="I1418" s="35"/>
      <c r="J1418" s="25" t="str">
        <f t="shared" si="106"/>
        <v/>
      </c>
      <c r="K1418" s="35"/>
      <c r="L1418" s="22" t="str">
        <f t="shared" si="107"/>
        <v/>
      </c>
      <c r="M1418" s="35"/>
      <c r="N1418" s="31" t="str">
        <f>IF($D1418="", "", SUM($D$11:$D1418))</f>
        <v/>
      </c>
      <c r="O1418" s="35"/>
      <c r="P1418" s="17" t="str">
        <f t="shared" si="108"/>
        <v/>
      </c>
      <c r="Q1418" s="35"/>
      <c r="U1418" s="28" t="str">
        <f t="shared" si="109"/>
        <v/>
      </c>
    </row>
    <row r="1419" spans="1:21" x14ac:dyDescent="0.25">
      <c r="A1419" s="35"/>
      <c r="B1419" s="10"/>
      <c r="C1419" s="11"/>
      <c r="D1419" s="12"/>
      <c r="E1419" s="35"/>
      <c r="F1419" s="17" t="str">
        <f>IF(AND($B1419="", $C1419="", $D1419=""), "", SUM($C$11:$C1419))</f>
        <v/>
      </c>
      <c r="G1419" s="35"/>
      <c r="H1419" s="17" t="str">
        <f t="shared" ref="H1419:H1482" si="110">IF($F1419="", "", $F$3-$F1419)</f>
        <v/>
      </c>
      <c r="I1419" s="35"/>
      <c r="J1419" s="25" t="str">
        <f t="shared" ref="J1419:J1482" si="111">IF($F1419="", "", ($F$3-$F1419)/$F$3)</f>
        <v/>
      </c>
      <c r="K1419" s="35"/>
      <c r="L1419" s="22" t="str">
        <f t="shared" si="107"/>
        <v/>
      </c>
      <c r="M1419" s="35"/>
      <c r="N1419" s="31" t="str">
        <f>IF($D1419="", "", SUM($D$11:$D1419))</f>
        <v/>
      </c>
      <c r="O1419" s="35"/>
      <c r="P1419" s="17" t="str">
        <f t="shared" si="108"/>
        <v/>
      </c>
      <c r="Q1419" s="35"/>
      <c r="U1419" s="28" t="str">
        <f t="shared" si="109"/>
        <v/>
      </c>
    </row>
    <row r="1420" spans="1:21" x14ac:dyDescent="0.25">
      <c r="A1420" s="35"/>
      <c r="B1420" s="10"/>
      <c r="C1420" s="11"/>
      <c r="D1420" s="12"/>
      <c r="E1420" s="35"/>
      <c r="F1420" s="17" t="str">
        <f>IF(AND($B1420="", $C1420="", $D1420=""), "", SUM($C$11:$C1420))</f>
        <v/>
      </c>
      <c r="G1420" s="35"/>
      <c r="H1420" s="17" t="str">
        <f t="shared" si="110"/>
        <v/>
      </c>
      <c r="I1420" s="35"/>
      <c r="J1420" s="25" t="str">
        <f t="shared" si="111"/>
        <v/>
      </c>
      <c r="K1420" s="35"/>
      <c r="L1420" s="22" t="str">
        <f t="shared" ref="L1420:L1483" si="112">IF($J1420="", "", 1-$J1420)</f>
        <v/>
      </c>
      <c r="M1420" s="35"/>
      <c r="N1420" s="31" t="str">
        <f>IF($D1420="", "", SUM($D$11:$D1420))</f>
        <v/>
      </c>
      <c r="O1420" s="35"/>
      <c r="P1420" s="17" t="str">
        <f t="shared" ref="P1420:P1483" si="113">IF(OR($C1420="", $D1420=""), "", IFERROR(ROUND(($D1420/$C1420)*24*60, 2), ""))</f>
        <v/>
      </c>
      <c r="Q1420" s="35"/>
      <c r="U1420" s="28" t="str">
        <f t="shared" ref="U1420:U1483" si="114">IF($L1420="", "", IF(AND($L1419&lt;1, $L1420&gt;=1), "X", ""))</f>
        <v/>
      </c>
    </row>
    <row r="1421" spans="1:21" x14ac:dyDescent="0.25">
      <c r="A1421" s="35"/>
      <c r="B1421" s="10"/>
      <c r="C1421" s="11"/>
      <c r="D1421" s="12"/>
      <c r="E1421" s="35"/>
      <c r="F1421" s="17" t="str">
        <f>IF(AND($B1421="", $C1421="", $D1421=""), "", SUM($C$11:$C1421))</f>
        <v/>
      </c>
      <c r="G1421" s="35"/>
      <c r="H1421" s="17" t="str">
        <f t="shared" si="110"/>
        <v/>
      </c>
      <c r="I1421" s="35"/>
      <c r="J1421" s="25" t="str">
        <f t="shared" si="111"/>
        <v/>
      </c>
      <c r="K1421" s="35"/>
      <c r="L1421" s="22" t="str">
        <f t="shared" si="112"/>
        <v/>
      </c>
      <c r="M1421" s="35"/>
      <c r="N1421" s="31" t="str">
        <f>IF($D1421="", "", SUM($D$11:$D1421))</f>
        <v/>
      </c>
      <c r="O1421" s="35"/>
      <c r="P1421" s="17" t="str">
        <f t="shared" si="113"/>
        <v/>
      </c>
      <c r="Q1421" s="35"/>
      <c r="U1421" s="28" t="str">
        <f t="shared" si="114"/>
        <v/>
      </c>
    </row>
    <row r="1422" spans="1:21" x14ac:dyDescent="0.25">
      <c r="A1422" s="35"/>
      <c r="B1422" s="10"/>
      <c r="C1422" s="11"/>
      <c r="D1422" s="12"/>
      <c r="E1422" s="35"/>
      <c r="F1422" s="17" t="str">
        <f>IF(AND($B1422="", $C1422="", $D1422=""), "", SUM($C$11:$C1422))</f>
        <v/>
      </c>
      <c r="G1422" s="35"/>
      <c r="H1422" s="17" t="str">
        <f t="shared" si="110"/>
        <v/>
      </c>
      <c r="I1422" s="35"/>
      <c r="J1422" s="25" t="str">
        <f t="shared" si="111"/>
        <v/>
      </c>
      <c r="K1422" s="35"/>
      <c r="L1422" s="22" t="str">
        <f t="shared" si="112"/>
        <v/>
      </c>
      <c r="M1422" s="35"/>
      <c r="N1422" s="31" t="str">
        <f>IF($D1422="", "", SUM($D$11:$D1422))</f>
        <v/>
      </c>
      <c r="O1422" s="35"/>
      <c r="P1422" s="17" t="str">
        <f t="shared" si="113"/>
        <v/>
      </c>
      <c r="Q1422" s="35"/>
      <c r="U1422" s="28" t="str">
        <f t="shared" si="114"/>
        <v/>
      </c>
    </row>
    <row r="1423" spans="1:21" x14ac:dyDescent="0.25">
      <c r="A1423" s="35"/>
      <c r="B1423" s="10"/>
      <c r="C1423" s="11"/>
      <c r="D1423" s="12"/>
      <c r="E1423" s="35"/>
      <c r="F1423" s="17" t="str">
        <f>IF(AND($B1423="", $C1423="", $D1423=""), "", SUM($C$11:$C1423))</f>
        <v/>
      </c>
      <c r="G1423" s="35"/>
      <c r="H1423" s="17" t="str">
        <f t="shared" si="110"/>
        <v/>
      </c>
      <c r="I1423" s="35"/>
      <c r="J1423" s="25" t="str">
        <f t="shared" si="111"/>
        <v/>
      </c>
      <c r="K1423" s="35"/>
      <c r="L1423" s="22" t="str">
        <f t="shared" si="112"/>
        <v/>
      </c>
      <c r="M1423" s="35"/>
      <c r="N1423" s="31" t="str">
        <f>IF($D1423="", "", SUM($D$11:$D1423))</f>
        <v/>
      </c>
      <c r="O1423" s="35"/>
      <c r="P1423" s="17" t="str">
        <f t="shared" si="113"/>
        <v/>
      </c>
      <c r="Q1423" s="35"/>
      <c r="U1423" s="28" t="str">
        <f t="shared" si="114"/>
        <v/>
      </c>
    </row>
    <row r="1424" spans="1:21" x14ac:dyDescent="0.25">
      <c r="A1424" s="35"/>
      <c r="B1424" s="10"/>
      <c r="C1424" s="11"/>
      <c r="D1424" s="12"/>
      <c r="E1424" s="35"/>
      <c r="F1424" s="17" t="str">
        <f>IF(AND($B1424="", $C1424="", $D1424=""), "", SUM($C$11:$C1424))</f>
        <v/>
      </c>
      <c r="G1424" s="35"/>
      <c r="H1424" s="17" t="str">
        <f t="shared" si="110"/>
        <v/>
      </c>
      <c r="I1424" s="35"/>
      <c r="J1424" s="25" t="str">
        <f t="shared" si="111"/>
        <v/>
      </c>
      <c r="K1424" s="35"/>
      <c r="L1424" s="22" t="str">
        <f t="shared" si="112"/>
        <v/>
      </c>
      <c r="M1424" s="35"/>
      <c r="N1424" s="31" t="str">
        <f>IF($D1424="", "", SUM($D$11:$D1424))</f>
        <v/>
      </c>
      <c r="O1424" s="35"/>
      <c r="P1424" s="17" t="str">
        <f t="shared" si="113"/>
        <v/>
      </c>
      <c r="Q1424" s="35"/>
      <c r="U1424" s="28" t="str">
        <f t="shared" si="114"/>
        <v/>
      </c>
    </row>
    <row r="1425" spans="1:21" x14ac:dyDescent="0.25">
      <c r="A1425" s="35"/>
      <c r="B1425" s="10"/>
      <c r="C1425" s="11"/>
      <c r="D1425" s="12"/>
      <c r="E1425" s="35"/>
      <c r="F1425" s="17" t="str">
        <f>IF(AND($B1425="", $C1425="", $D1425=""), "", SUM($C$11:$C1425))</f>
        <v/>
      </c>
      <c r="G1425" s="35"/>
      <c r="H1425" s="17" t="str">
        <f t="shared" si="110"/>
        <v/>
      </c>
      <c r="I1425" s="35"/>
      <c r="J1425" s="25" t="str">
        <f t="shared" si="111"/>
        <v/>
      </c>
      <c r="K1425" s="35"/>
      <c r="L1425" s="22" t="str">
        <f t="shared" si="112"/>
        <v/>
      </c>
      <c r="M1425" s="35"/>
      <c r="N1425" s="31" t="str">
        <f>IF($D1425="", "", SUM($D$11:$D1425))</f>
        <v/>
      </c>
      <c r="O1425" s="35"/>
      <c r="P1425" s="17" t="str">
        <f t="shared" si="113"/>
        <v/>
      </c>
      <c r="Q1425" s="35"/>
      <c r="U1425" s="28" t="str">
        <f t="shared" si="114"/>
        <v/>
      </c>
    </row>
    <row r="1426" spans="1:21" x14ac:dyDescent="0.25">
      <c r="A1426" s="35"/>
      <c r="B1426" s="10"/>
      <c r="C1426" s="11"/>
      <c r="D1426" s="12"/>
      <c r="E1426" s="35"/>
      <c r="F1426" s="17" t="str">
        <f>IF(AND($B1426="", $C1426="", $D1426=""), "", SUM($C$11:$C1426))</f>
        <v/>
      </c>
      <c r="G1426" s="35"/>
      <c r="H1426" s="17" t="str">
        <f t="shared" si="110"/>
        <v/>
      </c>
      <c r="I1426" s="35"/>
      <c r="J1426" s="25" t="str">
        <f t="shared" si="111"/>
        <v/>
      </c>
      <c r="K1426" s="35"/>
      <c r="L1426" s="22" t="str">
        <f t="shared" si="112"/>
        <v/>
      </c>
      <c r="M1426" s="35"/>
      <c r="N1426" s="31" t="str">
        <f>IF($D1426="", "", SUM($D$11:$D1426))</f>
        <v/>
      </c>
      <c r="O1426" s="35"/>
      <c r="P1426" s="17" t="str">
        <f t="shared" si="113"/>
        <v/>
      </c>
      <c r="Q1426" s="35"/>
      <c r="U1426" s="28" t="str">
        <f t="shared" si="114"/>
        <v/>
      </c>
    </row>
    <row r="1427" spans="1:21" x14ac:dyDescent="0.25">
      <c r="A1427" s="35"/>
      <c r="B1427" s="10"/>
      <c r="C1427" s="11"/>
      <c r="D1427" s="12"/>
      <c r="E1427" s="35"/>
      <c r="F1427" s="17" t="str">
        <f>IF(AND($B1427="", $C1427="", $D1427=""), "", SUM($C$11:$C1427))</f>
        <v/>
      </c>
      <c r="G1427" s="35"/>
      <c r="H1427" s="17" t="str">
        <f t="shared" si="110"/>
        <v/>
      </c>
      <c r="I1427" s="35"/>
      <c r="J1427" s="25" t="str">
        <f t="shared" si="111"/>
        <v/>
      </c>
      <c r="K1427" s="35"/>
      <c r="L1427" s="22" t="str">
        <f t="shared" si="112"/>
        <v/>
      </c>
      <c r="M1427" s="35"/>
      <c r="N1427" s="31" t="str">
        <f>IF($D1427="", "", SUM($D$11:$D1427))</f>
        <v/>
      </c>
      <c r="O1427" s="35"/>
      <c r="P1427" s="17" t="str">
        <f t="shared" si="113"/>
        <v/>
      </c>
      <c r="Q1427" s="35"/>
      <c r="U1427" s="28" t="str">
        <f t="shared" si="114"/>
        <v/>
      </c>
    </row>
    <row r="1428" spans="1:21" x14ac:dyDescent="0.25">
      <c r="A1428" s="35"/>
      <c r="B1428" s="10"/>
      <c r="C1428" s="11"/>
      <c r="D1428" s="12"/>
      <c r="E1428" s="35"/>
      <c r="F1428" s="17" t="str">
        <f>IF(AND($B1428="", $C1428="", $D1428=""), "", SUM($C$11:$C1428))</f>
        <v/>
      </c>
      <c r="G1428" s="35"/>
      <c r="H1428" s="17" t="str">
        <f t="shared" si="110"/>
        <v/>
      </c>
      <c r="I1428" s="35"/>
      <c r="J1428" s="25" t="str">
        <f t="shared" si="111"/>
        <v/>
      </c>
      <c r="K1428" s="35"/>
      <c r="L1428" s="22" t="str">
        <f t="shared" si="112"/>
        <v/>
      </c>
      <c r="M1428" s="35"/>
      <c r="N1428" s="31" t="str">
        <f>IF($D1428="", "", SUM($D$11:$D1428))</f>
        <v/>
      </c>
      <c r="O1428" s="35"/>
      <c r="P1428" s="17" t="str">
        <f t="shared" si="113"/>
        <v/>
      </c>
      <c r="Q1428" s="35"/>
      <c r="U1428" s="28" t="str">
        <f t="shared" si="114"/>
        <v/>
      </c>
    </row>
    <row r="1429" spans="1:21" x14ac:dyDescent="0.25">
      <c r="A1429" s="35"/>
      <c r="B1429" s="10"/>
      <c r="C1429" s="11"/>
      <c r="D1429" s="12"/>
      <c r="E1429" s="35"/>
      <c r="F1429" s="17" t="str">
        <f>IF(AND($B1429="", $C1429="", $D1429=""), "", SUM($C$11:$C1429))</f>
        <v/>
      </c>
      <c r="G1429" s="35"/>
      <c r="H1429" s="17" t="str">
        <f t="shared" si="110"/>
        <v/>
      </c>
      <c r="I1429" s="35"/>
      <c r="J1429" s="25" t="str">
        <f t="shared" si="111"/>
        <v/>
      </c>
      <c r="K1429" s="35"/>
      <c r="L1429" s="22" t="str">
        <f t="shared" si="112"/>
        <v/>
      </c>
      <c r="M1429" s="35"/>
      <c r="N1429" s="31" t="str">
        <f>IF($D1429="", "", SUM($D$11:$D1429))</f>
        <v/>
      </c>
      <c r="O1429" s="35"/>
      <c r="P1429" s="17" t="str">
        <f t="shared" si="113"/>
        <v/>
      </c>
      <c r="Q1429" s="35"/>
      <c r="U1429" s="28" t="str">
        <f t="shared" si="114"/>
        <v/>
      </c>
    </row>
    <row r="1430" spans="1:21" x14ac:dyDescent="0.25">
      <c r="A1430" s="35"/>
      <c r="B1430" s="10"/>
      <c r="C1430" s="11"/>
      <c r="D1430" s="12"/>
      <c r="E1430" s="35"/>
      <c r="F1430" s="17" t="str">
        <f>IF(AND($B1430="", $C1430="", $D1430=""), "", SUM($C$11:$C1430))</f>
        <v/>
      </c>
      <c r="G1430" s="35"/>
      <c r="H1430" s="17" t="str">
        <f t="shared" si="110"/>
        <v/>
      </c>
      <c r="I1430" s="35"/>
      <c r="J1430" s="25" t="str">
        <f t="shared" si="111"/>
        <v/>
      </c>
      <c r="K1430" s="35"/>
      <c r="L1430" s="22" t="str">
        <f t="shared" si="112"/>
        <v/>
      </c>
      <c r="M1430" s="35"/>
      <c r="N1430" s="31" t="str">
        <f>IF($D1430="", "", SUM($D$11:$D1430))</f>
        <v/>
      </c>
      <c r="O1430" s="35"/>
      <c r="P1430" s="17" t="str">
        <f t="shared" si="113"/>
        <v/>
      </c>
      <c r="Q1430" s="35"/>
      <c r="U1430" s="28" t="str">
        <f t="shared" si="114"/>
        <v/>
      </c>
    </row>
    <row r="1431" spans="1:21" x14ac:dyDescent="0.25">
      <c r="A1431" s="35"/>
      <c r="B1431" s="10"/>
      <c r="C1431" s="11"/>
      <c r="D1431" s="12"/>
      <c r="E1431" s="35"/>
      <c r="F1431" s="17" t="str">
        <f>IF(AND($B1431="", $C1431="", $D1431=""), "", SUM($C$11:$C1431))</f>
        <v/>
      </c>
      <c r="G1431" s="35"/>
      <c r="H1431" s="17" t="str">
        <f t="shared" si="110"/>
        <v/>
      </c>
      <c r="I1431" s="35"/>
      <c r="J1431" s="25" t="str">
        <f t="shared" si="111"/>
        <v/>
      </c>
      <c r="K1431" s="35"/>
      <c r="L1431" s="22" t="str">
        <f t="shared" si="112"/>
        <v/>
      </c>
      <c r="M1431" s="35"/>
      <c r="N1431" s="31" t="str">
        <f>IF($D1431="", "", SUM($D$11:$D1431))</f>
        <v/>
      </c>
      <c r="O1431" s="35"/>
      <c r="P1431" s="17" t="str">
        <f t="shared" si="113"/>
        <v/>
      </c>
      <c r="Q1431" s="35"/>
      <c r="U1431" s="28" t="str">
        <f t="shared" si="114"/>
        <v/>
      </c>
    </row>
    <row r="1432" spans="1:21" x14ac:dyDescent="0.25">
      <c r="A1432" s="35"/>
      <c r="B1432" s="10"/>
      <c r="C1432" s="11"/>
      <c r="D1432" s="12"/>
      <c r="E1432" s="35"/>
      <c r="F1432" s="17" t="str">
        <f>IF(AND($B1432="", $C1432="", $D1432=""), "", SUM($C$11:$C1432))</f>
        <v/>
      </c>
      <c r="G1432" s="35"/>
      <c r="H1432" s="17" t="str">
        <f t="shared" si="110"/>
        <v/>
      </c>
      <c r="I1432" s="35"/>
      <c r="J1432" s="25" t="str">
        <f t="shared" si="111"/>
        <v/>
      </c>
      <c r="K1432" s="35"/>
      <c r="L1432" s="22" t="str">
        <f t="shared" si="112"/>
        <v/>
      </c>
      <c r="M1432" s="35"/>
      <c r="N1432" s="31" t="str">
        <f>IF($D1432="", "", SUM($D$11:$D1432))</f>
        <v/>
      </c>
      <c r="O1432" s="35"/>
      <c r="P1432" s="17" t="str">
        <f t="shared" si="113"/>
        <v/>
      </c>
      <c r="Q1432" s="35"/>
      <c r="U1432" s="28" t="str">
        <f t="shared" si="114"/>
        <v/>
      </c>
    </row>
    <row r="1433" spans="1:21" x14ac:dyDescent="0.25">
      <c r="A1433" s="35"/>
      <c r="B1433" s="10"/>
      <c r="C1433" s="11"/>
      <c r="D1433" s="12"/>
      <c r="E1433" s="35"/>
      <c r="F1433" s="17" t="str">
        <f>IF(AND($B1433="", $C1433="", $D1433=""), "", SUM($C$11:$C1433))</f>
        <v/>
      </c>
      <c r="G1433" s="35"/>
      <c r="H1433" s="17" t="str">
        <f t="shared" si="110"/>
        <v/>
      </c>
      <c r="I1433" s="35"/>
      <c r="J1433" s="25" t="str">
        <f t="shared" si="111"/>
        <v/>
      </c>
      <c r="K1433" s="35"/>
      <c r="L1433" s="22" t="str">
        <f t="shared" si="112"/>
        <v/>
      </c>
      <c r="M1433" s="35"/>
      <c r="N1433" s="31" t="str">
        <f>IF($D1433="", "", SUM($D$11:$D1433))</f>
        <v/>
      </c>
      <c r="O1433" s="35"/>
      <c r="P1433" s="17" t="str">
        <f t="shared" si="113"/>
        <v/>
      </c>
      <c r="Q1433" s="35"/>
      <c r="U1433" s="28" t="str">
        <f t="shared" si="114"/>
        <v/>
      </c>
    </row>
    <row r="1434" spans="1:21" x14ac:dyDescent="0.25">
      <c r="A1434" s="35"/>
      <c r="B1434" s="10"/>
      <c r="C1434" s="11"/>
      <c r="D1434" s="12"/>
      <c r="E1434" s="35"/>
      <c r="F1434" s="17" t="str">
        <f>IF(AND($B1434="", $C1434="", $D1434=""), "", SUM($C$11:$C1434))</f>
        <v/>
      </c>
      <c r="G1434" s="35"/>
      <c r="H1434" s="17" t="str">
        <f t="shared" si="110"/>
        <v/>
      </c>
      <c r="I1434" s="35"/>
      <c r="J1434" s="25" t="str">
        <f t="shared" si="111"/>
        <v/>
      </c>
      <c r="K1434" s="35"/>
      <c r="L1434" s="22" t="str">
        <f t="shared" si="112"/>
        <v/>
      </c>
      <c r="M1434" s="35"/>
      <c r="N1434" s="31" t="str">
        <f>IF($D1434="", "", SUM($D$11:$D1434))</f>
        <v/>
      </c>
      <c r="O1434" s="35"/>
      <c r="P1434" s="17" t="str">
        <f t="shared" si="113"/>
        <v/>
      </c>
      <c r="Q1434" s="35"/>
      <c r="U1434" s="28" t="str">
        <f t="shared" si="114"/>
        <v/>
      </c>
    </row>
    <row r="1435" spans="1:21" x14ac:dyDescent="0.25">
      <c r="A1435" s="35"/>
      <c r="B1435" s="10"/>
      <c r="C1435" s="11"/>
      <c r="D1435" s="12"/>
      <c r="E1435" s="35"/>
      <c r="F1435" s="17" t="str">
        <f>IF(AND($B1435="", $C1435="", $D1435=""), "", SUM($C$11:$C1435))</f>
        <v/>
      </c>
      <c r="G1435" s="35"/>
      <c r="H1435" s="17" t="str">
        <f t="shared" si="110"/>
        <v/>
      </c>
      <c r="I1435" s="35"/>
      <c r="J1435" s="25" t="str">
        <f t="shared" si="111"/>
        <v/>
      </c>
      <c r="K1435" s="35"/>
      <c r="L1435" s="22" t="str">
        <f t="shared" si="112"/>
        <v/>
      </c>
      <c r="M1435" s="35"/>
      <c r="N1435" s="31" t="str">
        <f>IF($D1435="", "", SUM($D$11:$D1435))</f>
        <v/>
      </c>
      <c r="O1435" s="35"/>
      <c r="P1435" s="17" t="str">
        <f t="shared" si="113"/>
        <v/>
      </c>
      <c r="Q1435" s="35"/>
      <c r="U1435" s="28" t="str">
        <f t="shared" si="114"/>
        <v/>
      </c>
    </row>
    <row r="1436" spans="1:21" x14ac:dyDescent="0.25">
      <c r="A1436" s="35"/>
      <c r="B1436" s="10"/>
      <c r="C1436" s="11"/>
      <c r="D1436" s="12"/>
      <c r="E1436" s="35"/>
      <c r="F1436" s="17" t="str">
        <f>IF(AND($B1436="", $C1436="", $D1436=""), "", SUM($C$11:$C1436))</f>
        <v/>
      </c>
      <c r="G1436" s="35"/>
      <c r="H1436" s="17" t="str">
        <f t="shared" si="110"/>
        <v/>
      </c>
      <c r="I1436" s="35"/>
      <c r="J1436" s="25" t="str">
        <f t="shared" si="111"/>
        <v/>
      </c>
      <c r="K1436" s="35"/>
      <c r="L1436" s="22" t="str">
        <f t="shared" si="112"/>
        <v/>
      </c>
      <c r="M1436" s="35"/>
      <c r="N1436" s="31" t="str">
        <f>IF($D1436="", "", SUM($D$11:$D1436))</f>
        <v/>
      </c>
      <c r="O1436" s="35"/>
      <c r="P1436" s="17" t="str">
        <f t="shared" si="113"/>
        <v/>
      </c>
      <c r="Q1436" s="35"/>
      <c r="U1436" s="28" t="str">
        <f t="shared" si="114"/>
        <v/>
      </c>
    </row>
    <row r="1437" spans="1:21" x14ac:dyDescent="0.25">
      <c r="A1437" s="35"/>
      <c r="B1437" s="10"/>
      <c r="C1437" s="11"/>
      <c r="D1437" s="12"/>
      <c r="E1437" s="35"/>
      <c r="F1437" s="17" t="str">
        <f>IF(AND($B1437="", $C1437="", $D1437=""), "", SUM($C$11:$C1437))</f>
        <v/>
      </c>
      <c r="G1437" s="35"/>
      <c r="H1437" s="17" t="str">
        <f t="shared" si="110"/>
        <v/>
      </c>
      <c r="I1437" s="35"/>
      <c r="J1437" s="25" t="str">
        <f t="shared" si="111"/>
        <v/>
      </c>
      <c r="K1437" s="35"/>
      <c r="L1437" s="22" t="str">
        <f t="shared" si="112"/>
        <v/>
      </c>
      <c r="M1437" s="35"/>
      <c r="N1437" s="31" t="str">
        <f>IF($D1437="", "", SUM($D$11:$D1437))</f>
        <v/>
      </c>
      <c r="O1437" s="35"/>
      <c r="P1437" s="17" t="str">
        <f t="shared" si="113"/>
        <v/>
      </c>
      <c r="Q1437" s="35"/>
      <c r="U1437" s="28" t="str">
        <f t="shared" si="114"/>
        <v/>
      </c>
    </row>
    <row r="1438" spans="1:21" x14ac:dyDescent="0.25">
      <c r="A1438" s="35"/>
      <c r="B1438" s="10"/>
      <c r="C1438" s="11"/>
      <c r="D1438" s="12"/>
      <c r="E1438" s="35"/>
      <c r="F1438" s="17" t="str">
        <f>IF(AND($B1438="", $C1438="", $D1438=""), "", SUM($C$11:$C1438))</f>
        <v/>
      </c>
      <c r="G1438" s="35"/>
      <c r="H1438" s="17" t="str">
        <f t="shared" si="110"/>
        <v/>
      </c>
      <c r="I1438" s="35"/>
      <c r="J1438" s="25" t="str">
        <f t="shared" si="111"/>
        <v/>
      </c>
      <c r="K1438" s="35"/>
      <c r="L1438" s="22" t="str">
        <f t="shared" si="112"/>
        <v/>
      </c>
      <c r="M1438" s="35"/>
      <c r="N1438" s="31" t="str">
        <f>IF($D1438="", "", SUM($D$11:$D1438))</f>
        <v/>
      </c>
      <c r="O1438" s="35"/>
      <c r="P1438" s="17" t="str">
        <f t="shared" si="113"/>
        <v/>
      </c>
      <c r="Q1438" s="35"/>
      <c r="U1438" s="28" t="str">
        <f t="shared" si="114"/>
        <v/>
      </c>
    </row>
    <row r="1439" spans="1:21" x14ac:dyDescent="0.25">
      <c r="A1439" s="35"/>
      <c r="B1439" s="10"/>
      <c r="C1439" s="11"/>
      <c r="D1439" s="12"/>
      <c r="E1439" s="35"/>
      <c r="F1439" s="17" t="str">
        <f>IF(AND($B1439="", $C1439="", $D1439=""), "", SUM($C$11:$C1439))</f>
        <v/>
      </c>
      <c r="G1439" s="35"/>
      <c r="H1439" s="17" t="str">
        <f t="shared" si="110"/>
        <v/>
      </c>
      <c r="I1439" s="35"/>
      <c r="J1439" s="25" t="str">
        <f t="shared" si="111"/>
        <v/>
      </c>
      <c r="K1439" s="35"/>
      <c r="L1439" s="22" t="str">
        <f t="shared" si="112"/>
        <v/>
      </c>
      <c r="M1439" s="35"/>
      <c r="N1439" s="31" t="str">
        <f>IF($D1439="", "", SUM($D$11:$D1439))</f>
        <v/>
      </c>
      <c r="O1439" s="35"/>
      <c r="P1439" s="17" t="str">
        <f t="shared" si="113"/>
        <v/>
      </c>
      <c r="Q1439" s="35"/>
      <c r="U1439" s="28" t="str">
        <f t="shared" si="114"/>
        <v/>
      </c>
    </row>
    <row r="1440" spans="1:21" x14ac:dyDescent="0.25">
      <c r="A1440" s="35"/>
      <c r="B1440" s="10"/>
      <c r="C1440" s="11"/>
      <c r="D1440" s="12"/>
      <c r="E1440" s="35"/>
      <c r="F1440" s="17" t="str">
        <f>IF(AND($B1440="", $C1440="", $D1440=""), "", SUM($C$11:$C1440))</f>
        <v/>
      </c>
      <c r="G1440" s="35"/>
      <c r="H1440" s="17" t="str">
        <f t="shared" si="110"/>
        <v/>
      </c>
      <c r="I1440" s="35"/>
      <c r="J1440" s="25" t="str">
        <f t="shared" si="111"/>
        <v/>
      </c>
      <c r="K1440" s="35"/>
      <c r="L1440" s="22" t="str">
        <f t="shared" si="112"/>
        <v/>
      </c>
      <c r="M1440" s="35"/>
      <c r="N1440" s="31" t="str">
        <f>IF($D1440="", "", SUM($D$11:$D1440))</f>
        <v/>
      </c>
      <c r="O1440" s="35"/>
      <c r="P1440" s="17" t="str">
        <f t="shared" si="113"/>
        <v/>
      </c>
      <c r="Q1440" s="35"/>
      <c r="U1440" s="28" t="str">
        <f t="shared" si="114"/>
        <v/>
      </c>
    </row>
    <row r="1441" spans="1:21" x14ac:dyDescent="0.25">
      <c r="A1441" s="35"/>
      <c r="B1441" s="10"/>
      <c r="C1441" s="11"/>
      <c r="D1441" s="12"/>
      <c r="E1441" s="35"/>
      <c r="F1441" s="17" t="str">
        <f>IF(AND($B1441="", $C1441="", $D1441=""), "", SUM($C$11:$C1441))</f>
        <v/>
      </c>
      <c r="G1441" s="35"/>
      <c r="H1441" s="17" t="str">
        <f t="shared" si="110"/>
        <v/>
      </c>
      <c r="I1441" s="35"/>
      <c r="J1441" s="25" t="str">
        <f t="shared" si="111"/>
        <v/>
      </c>
      <c r="K1441" s="35"/>
      <c r="L1441" s="22" t="str">
        <f t="shared" si="112"/>
        <v/>
      </c>
      <c r="M1441" s="35"/>
      <c r="N1441" s="31" t="str">
        <f>IF($D1441="", "", SUM($D$11:$D1441))</f>
        <v/>
      </c>
      <c r="O1441" s="35"/>
      <c r="P1441" s="17" t="str">
        <f t="shared" si="113"/>
        <v/>
      </c>
      <c r="Q1441" s="35"/>
      <c r="U1441" s="28" t="str">
        <f t="shared" si="114"/>
        <v/>
      </c>
    </row>
    <row r="1442" spans="1:21" x14ac:dyDescent="0.25">
      <c r="A1442" s="35"/>
      <c r="B1442" s="10"/>
      <c r="C1442" s="11"/>
      <c r="D1442" s="12"/>
      <c r="E1442" s="35"/>
      <c r="F1442" s="17" t="str">
        <f>IF(AND($B1442="", $C1442="", $D1442=""), "", SUM($C$11:$C1442))</f>
        <v/>
      </c>
      <c r="G1442" s="35"/>
      <c r="H1442" s="17" t="str">
        <f t="shared" si="110"/>
        <v/>
      </c>
      <c r="I1442" s="35"/>
      <c r="J1442" s="25" t="str">
        <f t="shared" si="111"/>
        <v/>
      </c>
      <c r="K1442" s="35"/>
      <c r="L1442" s="22" t="str">
        <f t="shared" si="112"/>
        <v/>
      </c>
      <c r="M1442" s="35"/>
      <c r="N1442" s="31" t="str">
        <f>IF($D1442="", "", SUM($D$11:$D1442))</f>
        <v/>
      </c>
      <c r="O1442" s="35"/>
      <c r="P1442" s="17" t="str">
        <f t="shared" si="113"/>
        <v/>
      </c>
      <c r="Q1442" s="35"/>
      <c r="U1442" s="28" t="str">
        <f t="shared" si="114"/>
        <v/>
      </c>
    </row>
    <row r="1443" spans="1:21" x14ac:dyDescent="0.25">
      <c r="A1443" s="35"/>
      <c r="B1443" s="10"/>
      <c r="C1443" s="11"/>
      <c r="D1443" s="12"/>
      <c r="E1443" s="35"/>
      <c r="F1443" s="17" t="str">
        <f>IF(AND($B1443="", $C1443="", $D1443=""), "", SUM($C$11:$C1443))</f>
        <v/>
      </c>
      <c r="G1443" s="35"/>
      <c r="H1443" s="17" t="str">
        <f t="shared" si="110"/>
        <v/>
      </c>
      <c r="I1443" s="35"/>
      <c r="J1443" s="25" t="str">
        <f t="shared" si="111"/>
        <v/>
      </c>
      <c r="K1443" s="35"/>
      <c r="L1443" s="22" t="str">
        <f t="shared" si="112"/>
        <v/>
      </c>
      <c r="M1443" s="35"/>
      <c r="N1443" s="31" t="str">
        <f>IF($D1443="", "", SUM($D$11:$D1443))</f>
        <v/>
      </c>
      <c r="O1443" s="35"/>
      <c r="P1443" s="17" t="str">
        <f t="shared" si="113"/>
        <v/>
      </c>
      <c r="Q1443" s="35"/>
      <c r="U1443" s="28" t="str">
        <f t="shared" si="114"/>
        <v/>
      </c>
    </row>
    <row r="1444" spans="1:21" x14ac:dyDescent="0.25">
      <c r="A1444" s="35"/>
      <c r="B1444" s="10"/>
      <c r="C1444" s="11"/>
      <c r="D1444" s="12"/>
      <c r="E1444" s="35"/>
      <c r="F1444" s="17" t="str">
        <f>IF(AND($B1444="", $C1444="", $D1444=""), "", SUM($C$11:$C1444))</f>
        <v/>
      </c>
      <c r="G1444" s="35"/>
      <c r="H1444" s="17" t="str">
        <f t="shared" si="110"/>
        <v/>
      </c>
      <c r="I1444" s="35"/>
      <c r="J1444" s="25" t="str">
        <f t="shared" si="111"/>
        <v/>
      </c>
      <c r="K1444" s="35"/>
      <c r="L1444" s="22" t="str">
        <f t="shared" si="112"/>
        <v/>
      </c>
      <c r="M1444" s="35"/>
      <c r="N1444" s="31" t="str">
        <f>IF($D1444="", "", SUM($D$11:$D1444))</f>
        <v/>
      </c>
      <c r="O1444" s="35"/>
      <c r="P1444" s="17" t="str">
        <f t="shared" si="113"/>
        <v/>
      </c>
      <c r="Q1444" s="35"/>
      <c r="U1444" s="28" t="str">
        <f t="shared" si="114"/>
        <v/>
      </c>
    </row>
    <row r="1445" spans="1:21" x14ac:dyDescent="0.25">
      <c r="A1445" s="35"/>
      <c r="B1445" s="10"/>
      <c r="C1445" s="11"/>
      <c r="D1445" s="12"/>
      <c r="E1445" s="35"/>
      <c r="F1445" s="17" t="str">
        <f>IF(AND($B1445="", $C1445="", $D1445=""), "", SUM($C$11:$C1445))</f>
        <v/>
      </c>
      <c r="G1445" s="35"/>
      <c r="H1445" s="17" t="str">
        <f t="shared" si="110"/>
        <v/>
      </c>
      <c r="I1445" s="35"/>
      <c r="J1445" s="25" t="str">
        <f t="shared" si="111"/>
        <v/>
      </c>
      <c r="K1445" s="35"/>
      <c r="L1445" s="22" t="str">
        <f t="shared" si="112"/>
        <v/>
      </c>
      <c r="M1445" s="35"/>
      <c r="N1445" s="31" t="str">
        <f>IF($D1445="", "", SUM($D$11:$D1445))</f>
        <v/>
      </c>
      <c r="O1445" s="35"/>
      <c r="P1445" s="17" t="str">
        <f t="shared" si="113"/>
        <v/>
      </c>
      <c r="Q1445" s="35"/>
      <c r="U1445" s="28" t="str">
        <f t="shared" si="114"/>
        <v/>
      </c>
    </row>
    <row r="1446" spans="1:21" x14ac:dyDescent="0.25">
      <c r="A1446" s="35"/>
      <c r="B1446" s="10"/>
      <c r="C1446" s="11"/>
      <c r="D1446" s="12"/>
      <c r="E1446" s="35"/>
      <c r="F1446" s="17" t="str">
        <f>IF(AND($B1446="", $C1446="", $D1446=""), "", SUM($C$11:$C1446))</f>
        <v/>
      </c>
      <c r="G1446" s="35"/>
      <c r="H1446" s="17" t="str">
        <f t="shared" si="110"/>
        <v/>
      </c>
      <c r="I1446" s="35"/>
      <c r="J1446" s="25" t="str">
        <f t="shared" si="111"/>
        <v/>
      </c>
      <c r="K1446" s="35"/>
      <c r="L1446" s="22" t="str">
        <f t="shared" si="112"/>
        <v/>
      </c>
      <c r="M1446" s="35"/>
      <c r="N1446" s="31" t="str">
        <f>IF($D1446="", "", SUM($D$11:$D1446))</f>
        <v/>
      </c>
      <c r="O1446" s="35"/>
      <c r="P1446" s="17" t="str">
        <f t="shared" si="113"/>
        <v/>
      </c>
      <c r="Q1446" s="35"/>
      <c r="U1446" s="28" t="str">
        <f t="shared" si="114"/>
        <v/>
      </c>
    </row>
    <row r="1447" spans="1:21" x14ac:dyDescent="0.25">
      <c r="A1447" s="35"/>
      <c r="B1447" s="10"/>
      <c r="C1447" s="11"/>
      <c r="D1447" s="12"/>
      <c r="E1447" s="35"/>
      <c r="F1447" s="17" t="str">
        <f>IF(AND($B1447="", $C1447="", $D1447=""), "", SUM($C$11:$C1447))</f>
        <v/>
      </c>
      <c r="G1447" s="35"/>
      <c r="H1447" s="17" t="str">
        <f t="shared" si="110"/>
        <v/>
      </c>
      <c r="I1447" s="35"/>
      <c r="J1447" s="25" t="str">
        <f t="shared" si="111"/>
        <v/>
      </c>
      <c r="K1447" s="35"/>
      <c r="L1447" s="22" t="str">
        <f t="shared" si="112"/>
        <v/>
      </c>
      <c r="M1447" s="35"/>
      <c r="N1447" s="31" t="str">
        <f>IF($D1447="", "", SUM($D$11:$D1447))</f>
        <v/>
      </c>
      <c r="O1447" s="35"/>
      <c r="P1447" s="17" t="str">
        <f t="shared" si="113"/>
        <v/>
      </c>
      <c r="Q1447" s="35"/>
      <c r="U1447" s="28" t="str">
        <f t="shared" si="114"/>
        <v/>
      </c>
    </row>
    <row r="1448" spans="1:21" x14ac:dyDescent="0.25">
      <c r="A1448" s="35"/>
      <c r="B1448" s="10"/>
      <c r="C1448" s="11"/>
      <c r="D1448" s="12"/>
      <c r="E1448" s="35"/>
      <c r="F1448" s="17" t="str">
        <f>IF(AND($B1448="", $C1448="", $D1448=""), "", SUM($C$11:$C1448))</f>
        <v/>
      </c>
      <c r="G1448" s="35"/>
      <c r="H1448" s="17" t="str">
        <f t="shared" si="110"/>
        <v/>
      </c>
      <c r="I1448" s="35"/>
      <c r="J1448" s="25" t="str">
        <f t="shared" si="111"/>
        <v/>
      </c>
      <c r="K1448" s="35"/>
      <c r="L1448" s="22" t="str">
        <f t="shared" si="112"/>
        <v/>
      </c>
      <c r="M1448" s="35"/>
      <c r="N1448" s="31" t="str">
        <f>IF($D1448="", "", SUM($D$11:$D1448))</f>
        <v/>
      </c>
      <c r="O1448" s="35"/>
      <c r="P1448" s="17" t="str">
        <f t="shared" si="113"/>
        <v/>
      </c>
      <c r="Q1448" s="35"/>
      <c r="U1448" s="28" t="str">
        <f t="shared" si="114"/>
        <v/>
      </c>
    </row>
    <row r="1449" spans="1:21" x14ac:dyDescent="0.25">
      <c r="A1449" s="35"/>
      <c r="B1449" s="10"/>
      <c r="C1449" s="11"/>
      <c r="D1449" s="12"/>
      <c r="E1449" s="35"/>
      <c r="F1449" s="17" t="str">
        <f>IF(AND($B1449="", $C1449="", $D1449=""), "", SUM($C$11:$C1449))</f>
        <v/>
      </c>
      <c r="G1449" s="35"/>
      <c r="H1449" s="17" t="str">
        <f t="shared" si="110"/>
        <v/>
      </c>
      <c r="I1449" s="35"/>
      <c r="J1449" s="25" t="str">
        <f t="shared" si="111"/>
        <v/>
      </c>
      <c r="K1449" s="35"/>
      <c r="L1449" s="22" t="str">
        <f t="shared" si="112"/>
        <v/>
      </c>
      <c r="M1449" s="35"/>
      <c r="N1449" s="31" t="str">
        <f>IF($D1449="", "", SUM($D$11:$D1449))</f>
        <v/>
      </c>
      <c r="O1449" s="35"/>
      <c r="P1449" s="17" t="str">
        <f t="shared" si="113"/>
        <v/>
      </c>
      <c r="Q1449" s="35"/>
      <c r="U1449" s="28" t="str">
        <f t="shared" si="114"/>
        <v/>
      </c>
    </row>
    <row r="1450" spans="1:21" x14ac:dyDescent="0.25">
      <c r="A1450" s="35"/>
      <c r="B1450" s="10"/>
      <c r="C1450" s="11"/>
      <c r="D1450" s="12"/>
      <c r="E1450" s="35"/>
      <c r="F1450" s="17" t="str">
        <f>IF(AND($B1450="", $C1450="", $D1450=""), "", SUM($C$11:$C1450))</f>
        <v/>
      </c>
      <c r="G1450" s="35"/>
      <c r="H1450" s="17" t="str">
        <f t="shared" si="110"/>
        <v/>
      </c>
      <c r="I1450" s="35"/>
      <c r="J1450" s="25" t="str">
        <f t="shared" si="111"/>
        <v/>
      </c>
      <c r="K1450" s="35"/>
      <c r="L1450" s="22" t="str">
        <f t="shared" si="112"/>
        <v/>
      </c>
      <c r="M1450" s="35"/>
      <c r="N1450" s="31" t="str">
        <f>IF($D1450="", "", SUM($D$11:$D1450))</f>
        <v/>
      </c>
      <c r="O1450" s="35"/>
      <c r="P1450" s="17" t="str">
        <f t="shared" si="113"/>
        <v/>
      </c>
      <c r="Q1450" s="35"/>
      <c r="U1450" s="28" t="str">
        <f t="shared" si="114"/>
        <v/>
      </c>
    </row>
    <row r="1451" spans="1:21" x14ac:dyDescent="0.25">
      <c r="A1451" s="35"/>
      <c r="B1451" s="10"/>
      <c r="C1451" s="11"/>
      <c r="D1451" s="12"/>
      <c r="E1451" s="35"/>
      <c r="F1451" s="17" t="str">
        <f>IF(AND($B1451="", $C1451="", $D1451=""), "", SUM($C$11:$C1451))</f>
        <v/>
      </c>
      <c r="G1451" s="35"/>
      <c r="H1451" s="17" t="str">
        <f t="shared" si="110"/>
        <v/>
      </c>
      <c r="I1451" s="35"/>
      <c r="J1451" s="25" t="str">
        <f t="shared" si="111"/>
        <v/>
      </c>
      <c r="K1451" s="35"/>
      <c r="L1451" s="22" t="str">
        <f t="shared" si="112"/>
        <v/>
      </c>
      <c r="M1451" s="35"/>
      <c r="N1451" s="31" t="str">
        <f>IF($D1451="", "", SUM($D$11:$D1451))</f>
        <v/>
      </c>
      <c r="O1451" s="35"/>
      <c r="P1451" s="17" t="str">
        <f t="shared" si="113"/>
        <v/>
      </c>
      <c r="Q1451" s="35"/>
      <c r="U1451" s="28" t="str">
        <f t="shared" si="114"/>
        <v/>
      </c>
    </row>
    <row r="1452" spans="1:21" x14ac:dyDescent="0.25">
      <c r="A1452" s="35"/>
      <c r="B1452" s="10"/>
      <c r="C1452" s="11"/>
      <c r="D1452" s="12"/>
      <c r="E1452" s="35"/>
      <c r="F1452" s="17" t="str">
        <f>IF(AND($B1452="", $C1452="", $D1452=""), "", SUM($C$11:$C1452))</f>
        <v/>
      </c>
      <c r="G1452" s="35"/>
      <c r="H1452" s="17" t="str">
        <f t="shared" si="110"/>
        <v/>
      </c>
      <c r="I1452" s="35"/>
      <c r="J1452" s="25" t="str">
        <f t="shared" si="111"/>
        <v/>
      </c>
      <c r="K1452" s="35"/>
      <c r="L1452" s="22" t="str">
        <f t="shared" si="112"/>
        <v/>
      </c>
      <c r="M1452" s="35"/>
      <c r="N1452" s="31" t="str">
        <f>IF($D1452="", "", SUM($D$11:$D1452))</f>
        <v/>
      </c>
      <c r="O1452" s="35"/>
      <c r="P1452" s="17" t="str">
        <f t="shared" si="113"/>
        <v/>
      </c>
      <c r="Q1452" s="35"/>
      <c r="U1452" s="28" t="str">
        <f t="shared" si="114"/>
        <v/>
      </c>
    </row>
    <row r="1453" spans="1:21" x14ac:dyDescent="0.25">
      <c r="A1453" s="35"/>
      <c r="B1453" s="10"/>
      <c r="C1453" s="11"/>
      <c r="D1453" s="12"/>
      <c r="E1453" s="35"/>
      <c r="F1453" s="17" t="str">
        <f>IF(AND($B1453="", $C1453="", $D1453=""), "", SUM($C$11:$C1453))</f>
        <v/>
      </c>
      <c r="G1453" s="35"/>
      <c r="H1453" s="17" t="str">
        <f t="shared" si="110"/>
        <v/>
      </c>
      <c r="I1453" s="35"/>
      <c r="J1453" s="25" t="str">
        <f t="shared" si="111"/>
        <v/>
      </c>
      <c r="K1453" s="35"/>
      <c r="L1453" s="22" t="str">
        <f t="shared" si="112"/>
        <v/>
      </c>
      <c r="M1453" s="35"/>
      <c r="N1453" s="31" t="str">
        <f>IF($D1453="", "", SUM($D$11:$D1453))</f>
        <v/>
      </c>
      <c r="O1453" s="35"/>
      <c r="P1453" s="17" t="str">
        <f t="shared" si="113"/>
        <v/>
      </c>
      <c r="Q1453" s="35"/>
      <c r="U1453" s="28" t="str">
        <f t="shared" si="114"/>
        <v/>
      </c>
    </row>
    <row r="1454" spans="1:21" x14ac:dyDescent="0.25">
      <c r="A1454" s="35"/>
      <c r="B1454" s="10"/>
      <c r="C1454" s="11"/>
      <c r="D1454" s="12"/>
      <c r="E1454" s="35"/>
      <c r="F1454" s="17" t="str">
        <f>IF(AND($B1454="", $C1454="", $D1454=""), "", SUM($C$11:$C1454))</f>
        <v/>
      </c>
      <c r="G1454" s="35"/>
      <c r="H1454" s="17" t="str">
        <f t="shared" si="110"/>
        <v/>
      </c>
      <c r="I1454" s="35"/>
      <c r="J1454" s="25" t="str">
        <f t="shared" si="111"/>
        <v/>
      </c>
      <c r="K1454" s="35"/>
      <c r="L1454" s="22" t="str">
        <f t="shared" si="112"/>
        <v/>
      </c>
      <c r="M1454" s="35"/>
      <c r="N1454" s="31" t="str">
        <f>IF($D1454="", "", SUM($D$11:$D1454))</f>
        <v/>
      </c>
      <c r="O1454" s="35"/>
      <c r="P1454" s="17" t="str">
        <f t="shared" si="113"/>
        <v/>
      </c>
      <c r="Q1454" s="35"/>
      <c r="U1454" s="28" t="str">
        <f t="shared" si="114"/>
        <v/>
      </c>
    </row>
    <row r="1455" spans="1:21" x14ac:dyDescent="0.25">
      <c r="A1455" s="35"/>
      <c r="B1455" s="10"/>
      <c r="C1455" s="11"/>
      <c r="D1455" s="12"/>
      <c r="E1455" s="35"/>
      <c r="F1455" s="17" t="str">
        <f>IF(AND($B1455="", $C1455="", $D1455=""), "", SUM($C$11:$C1455))</f>
        <v/>
      </c>
      <c r="G1455" s="35"/>
      <c r="H1455" s="17" t="str">
        <f t="shared" si="110"/>
        <v/>
      </c>
      <c r="I1455" s="35"/>
      <c r="J1455" s="25" t="str">
        <f t="shared" si="111"/>
        <v/>
      </c>
      <c r="K1455" s="35"/>
      <c r="L1455" s="22" t="str">
        <f t="shared" si="112"/>
        <v/>
      </c>
      <c r="M1455" s="35"/>
      <c r="N1455" s="31" t="str">
        <f>IF($D1455="", "", SUM($D$11:$D1455))</f>
        <v/>
      </c>
      <c r="O1455" s="35"/>
      <c r="P1455" s="17" t="str">
        <f t="shared" si="113"/>
        <v/>
      </c>
      <c r="Q1455" s="35"/>
      <c r="U1455" s="28" t="str">
        <f t="shared" si="114"/>
        <v/>
      </c>
    </row>
    <row r="1456" spans="1:21" x14ac:dyDescent="0.25">
      <c r="A1456" s="35"/>
      <c r="B1456" s="10"/>
      <c r="C1456" s="11"/>
      <c r="D1456" s="12"/>
      <c r="E1456" s="35"/>
      <c r="F1456" s="17" t="str">
        <f>IF(AND($B1456="", $C1456="", $D1456=""), "", SUM($C$11:$C1456))</f>
        <v/>
      </c>
      <c r="G1456" s="35"/>
      <c r="H1456" s="17" t="str">
        <f t="shared" si="110"/>
        <v/>
      </c>
      <c r="I1456" s="35"/>
      <c r="J1456" s="25" t="str">
        <f t="shared" si="111"/>
        <v/>
      </c>
      <c r="K1456" s="35"/>
      <c r="L1456" s="22" t="str">
        <f t="shared" si="112"/>
        <v/>
      </c>
      <c r="M1456" s="35"/>
      <c r="N1456" s="31" t="str">
        <f>IF($D1456="", "", SUM($D$11:$D1456))</f>
        <v/>
      </c>
      <c r="O1456" s="35"/>
      <c r="P1456" s="17" t="str">
        <f t="shared" si="113"/>
        <v/>
      </c>
      <c r="Q1456" s="35"/>
      <c r="U1456" s="28" t="str">
        <f t="shared" si="114"/>
        <v/>
      </c>
    </row>
    <row r="1457" spans="1:21" x14ac:dyDescent="0.25">
      <c r="A1457" s="35"/>
      <c r="B1457" s="10"/>
      <c r="C1457" s="11"/>
      <c r="D1457" s="12"/>
      <c r="E1457" s="35"/>
      <c r="F1457" s="17" t="str">
        <f>IF(AND($B1457="", $C1457="", $D1457=""), "", SUM($C$11:$C1457))</f>
        <v/>
      </c>
      <c r="G1457" s="35"/>
      <c r="H1457" s="17" t="str">
        <f t="shared" si="110"/>
        <v/>
      </c>
      <c r="I1457" s="35"/>
      <c r="J1457" s="25" t="str">
        <f t="shared" si="111"/>
        <v/>
      </c>
      <c r="K1457" s="35"/>
      <c r="L1457" s="22" t="str">
        <f t="shared" si="112"/>
        <v/>
      </c>
      <c r="M1457" s="35"/>
      <c r="N1457" s="31" t="str">
        <f>IF($D1457="", "", SUM($D$11:$D1457))</f>
        <v/>
      </c>
      <c r="O1457" s="35"/>
      <c r="P1457" s="17" t="str">
        <f t="shared" si="113"/>
        <v/>
      </c>
      <c r="Q1457" s="35"/>
      <c r="U1457" s="28" t="str">
        <f t="shared" si="114"/>
        <v/>
      </c>
    </row>
    <row r="1458" spans="1:21" x14ac:dyDescent="0.25">
      <c r="A1458" s="35"/>
      <c r="B1458" s="10"/>
      <c r="C1458" s="11"/>
      <c r="D1458" s="12"/>
      <c r="E1458" s="35"/>
      <c r="F1458" s="17" t="str">
        <f>IF(AND($B1458="", $C1458="", $D1458=""), "", SUM($C$11:$C1458))</f>
        <v/>
      </c>
      <c r="G1458" s="35"/>
      <c r="H1458" s="17" t="str">
        <f t="shared" si="110"/>
        <v/>
      </c>
      <c r="I1458" s="35"/>
      <c r="J1458" s="25" t="str">
        <f t="shared" si="111"/>
        <v/>
      </c>
      <c r="K1458" s="35"/>
      <c r="L1458" s="22" t="str">
        <f t="shared" si="112"/>
        <v/>
      </c>
      <c r="M1458" s="35"/>
      <c r="N1458" s="31" t="str">
        <f>IF($D1458="", "", SUM($D$11:$D1458))</f>
        <v/>
      </c>
      <c r="O1458" s="35"/>
      <c r="P1458" s="17" t="str">
        <f t="shared" si="113"/>
        <v/>
      </c>
      <c r="Q1458" s="35"/>
      <c r="U1458" s="28" t="str">
        <f t="shared" si="114"/>
        <v/>
      </c>
    </row>
    <row r="1459" spans="1:21" x14ac:dyDescent="0.25">
      <c r="A1459" s="35"/>
      <c r="B1459" s="10"/>
      <c r="C1459" s="11"/>
      <c r="D1459" s="12"/>
      <c r="E1459" s="35"/>
      <c r="F1459" s="17" t="str">
        <f>IF(AND($B1459="", $C1459="", $D1459=""), "", SUM($C$11:$C1459))</f>
        <v/>
      </c>
      <c r="G1459" s="35"/>
      <c r="H1459" s="17" t="str">
        <f t="shared" si="110"/>
        <v/>
      </c>
      <c r="I1459" s="35"/>
      <c r="J1459" s="25" t="str">
        <f t="shared" si="111"/>
        <v/>
      </c>
      <c r="K1459" s="35"/>
      <c r="L1459" s="22" t="str">
        <f t="shared" si="112"/>
        <v/>
      </c>
      <c r="M1459" s="35"/>
      <c r="N1459" s="31" t="str">
        <f>IF($D1459="", "", SUM($D$11:$D1459))</f>
        <v/>
      </c>
      <c r="O1459" s="35"/>
      <c r="P1459" s="17" t="str">
        <f t="shared" si="113"/>
        <v/>
      </c>
      <c r="Q1459" s="35"/>
      <c r="U1459" s="28" t="str">
        <f t="shared" si="114"/>
        <v/>
      </c>
    </row>
    <row r="1460" spans="1:21" x14ac:dyDescent="0.25">
      <c r="A1460" s="35"/>
      <c r="B1460" s="10"/>
      <c r="C1460" s="11"/>
      <c r="D1460" s="12"/>
      <c r="E1460" s="35"/>
      <c r="F1460" s="17" t="str">
        <f>IF(AND($B1460="", $C1460="", $D1460=""), "", SUM($C$11:$C1460))</f>
        <v/>
      </c>
      <c r="G1460" s="35"/>
      <c r="H1460" s="17" t="str">
        <f t="shared" si="110"/>
        <v/>
      </c>
      <c r="I1460" s="35"/>
      <c r="J1460" s="25" t="str">
        <f t="shared" si="111"/>
        <v/>
      </c>
      <c r="K1460" s="35"/>
      <c r="L1460" s="22" t="str">
        <f t="shared" si="112"/>
        <v/>
      </c>
      <c r="M1460" s="35"/>
      <c r="N1460" s="31" t="str">
        <f>IF($D1460="", "", SUM($D$11:$D1460))</f>
        <v/>
      </c>
      <c r="O1460" s="35"/>
      <c r="P1460" s="17" t="str">
        <f t="shared" si="113"/>
        <v/>
      </c>
      <c r="Q1460" s="35"/>
      <c r="U1460" s="28" t="str">
        <f t="shared" si="114"/>
        <v/>
      </c>
    </row>
    <row r="1461" spans="1:21" x14ac:dyDescent="0.25">
      <c r="A1461" s="35"/>
      <c r="B1461" s="10"/>
      <c r="C1461" s="11"/>
      <c r="D1461" s="12"/>
      <c r="E1461" s="35"/>
      <c r="F1461" s="17" t="str">
        <f>IF(AND($B1461="", $C1461="", $D1461=""), "", SUM($C$11:$C1461))</f>
        <v/>
      </c>
      <c r="G1461" s="35"/>
      <c r="H1461" s="17" t="str">
        <f t="shared" si="110"/>
        <v/>
      </c>
      <c r="I1461" s="35"/>
      <c r="J1461" s="25" t="str">
        <f t="shared" si="111"/>
        <v/>
      </c>
      <c r="K1461" s="35"/>
      <c r="L1461" s="22" t="str">
        <f t="shared" si="112"/>
        <v/>
      </c>
      <c r="M1461" s="35"/>
      <c r="N1461" s="31" t="str">
        <f>IF($D1461="", "", SUM($D$11:$D1461))</f>
        <v/>
      </c>
      <c r="O1461" s="35"/>
      <c r="P1461" s="17" t="str">
        <f t="shared" si="113"/>
        <v/>
      </c>
      <c r="Q1461" s="35"/>
      <c r="U1461" s="28" t="str">
        <f t="shared" si="114"/>
        <v/>
      </c>
    </row>
    <row r="1462" spans="1:21" x14ac:dyDescent="0.25">
      <c r="A1462" s="35"/>
      <c r="B1462" s="10"/>
      <c r="C1462" s="11"/>
      <c r="D1462" s="12"/>
      <c r="E1462" s="35"/>
      <c r="F1462" s="17" t="str">
        <f>IF(AND($B1462="", $C1462="", $D1462=""), "", SUM($C$11:$C1462))</f>
        <v/>
      </c>
      <c r="G1462" s="35"/>
      <c r="H1462" s="17" t="str">
        <f t="shared" si="110"/>
        <v/>
      </c>
      <c r="I1462" s="35"/>
      <c r="J1462" s="25" t="str">
        <f t="shared" si="111"/>
        <v/>
      </c>
      <c r="K1462" s="35"/>
      <c r="L1462" s="22" t="str">
        <f t="shared" si="112"/>
        <v/>
      </c>
      <c r="M1462" s="35"/>
      <c r="N1462" s="31" t="str">
        <f>IF($D1462="", "", SUM($D$11:$D1462))</f>
        <v/>
      </c>
      <c r="O1462" s="35"/>
      <c r="P1462" s="17" t="str">
        <f t="shared" si="113"/>
        <v/>
      </c>
      <c r="Q1462" s="35"/>
      <c r="U1462" s="28" t="str">
        <f t="shared" si="114"/>
        <v/>
      </c>
    </row>
    <row r="1463" spans="1:21" x14ac:dyDescent="0.25">
      <c r="A1463" s="35"/>
      <c r="B1463" s="10"/>
      <c r="C1463" s="11"/>
      <c r="D1463" s="12"/>
      <c r="E1463" s="35"/>
      <c r="F1463" s="17" t="str">
        <f>IF(AND($B1463="", $C1463="", $D1463=""), "", SUM($C$11:$C1463))</f>
        <v/>
      </c>
      <c r="G1463" s="35"/>
      <c r="H1463" s="17" t="str">
        <f t="shared" si="110"/>
        <v/>
      </c>
      <c r="I1463" s="35"/>
      <c r="J1463" s="25" t="str">
        <f t="shared" si="111"/>
        <v/>
      </c>
      <c r="K1463" s="35"/>
      <c r="L1463" s="22" t="str">
        <f t="shared" si="112"/>
        <v/>
      </c>
      <c r="M1463" s="35"/>
      <c r="N1463" s="31" t="str">
        <f>IF($D1463="", "", SUM($D$11:$D1463))</f>
        <v/>
      </c>
      <c r="O1463" s="35"/>
      <c r="P1463" s="17" t="str">
        <f t="shared" si="113"/>
        <v/>
      </c>
      <c r="Q1463" s="35"/>
      <c r="U1463" s="28" t="str">
        <f t="shared" si="114"/>
        <v/>
      </c>
    </row>
    <row r="1464" spans="1:21" x14ac:dyDescent="0.25">
      <c r="A1464" s="35"/>
      <c r="B1464" s="10"/>
      <c r="C1464" s="11"/>
      <c r="D1464" s="12"/>
      <c r="E1464" s="35"/>
      <c r="F1464" s="17" t="str">
        <f>IF(AND($B1464="", $C1464="", $D1464=""), "", SUM($C$11:$C1464))</f>
        <v/>
      </c>
      <c r="G1464" s="35"/>
      <c r="H1464" s="17" t="str">
        <f t="shared" si="110"/>
        <v/>
      </c>
      <c r="I1464" s="35"/>
      <c r="J1464" s="25" t="str">
        <f t="shared" si="111"/>
        <v/>
      </c>
      <c r="K1464" s="35"/>
      <c r="L1464" s="22" t="str">
        <f t="shared" si="112"/>
        <v/>
      </c>
      <c r="M1464" s="35"/>
      <c r="N1464" s="31" t="str">
        <f>IF($D1464="", "", SUM($D$11:$D1464))</f>
        <v/>
      </c>
      <c r="O1464" s="35"/>
      <c r="P1464" s="17" t="str">
        <f t="shared" si="113"/>
        <v/>
      </c>
      <c r="Q1464" s="35"/>
      <c r="U1464" s="28" t="str">
        <f t="shared" si="114"/>
        <v/>
      </c>
    </row>
    <row r="1465" spans="1:21" x14ac:dyDescent="0.25">
      <c r="A1465" s="35"/>
      <c r="B1465" s="10"/>
      <c r="C1465" s="11"/>
      <c r="D1465" s="12"/>
      <c r="E1465" s="35"/>
      <c r="F1465" s="17" t="str">
        <f>IF(AND($B1465="", $C1465="", $D1465=""), "", SUM($C$11:$C1465))</f>
        <v/>
      </c>
      <c r="G1465" s="35"/>
      <c r="H1465" s="17" t="str">
        <f t="shared" si="110"/>
        <v/>
      </c>
      <c r="I1465" s="35"/>
      <c r="J1465" s="25" t="str">
        <f t="shared" si="111"/>
        <v/>
      </c>
      <c r="K1465" s="35"/>
      <c r="L1465" s="22" t="str">
        <f t="shared" si="112"/>
        <v/>
      </c>
      <c r="M1465" s="35"/>
      <c r="N1465" s="31" t="str">
        <f>IF($D1465="", "", SUM($D$11:$D1465))</f>
        <v/>
      </c>
      <c r="O1465" s="35"/>
      <c r="P1465" s="17" t="str">
        <f t="shared" si="113"/>
        <v/>
      </c>
      <c r="Q1465" s="35"/>
      <c r="U1465" s="28" t="str">
        <f t="shared" si="114"/>
        <v/>
      </c>
    </row>
    <row r="1466" spans="1:21" x14ac:dyDescent="0.25">
      <c r="A1466" s="35"/>
      <c r="B1466" s="10"/>
      <c r="C1466" s="11"/>
      <c r="D1466" s="12"/>
      <c r="E1466" s="35"/>
      <c r="F1466" s="17" t="str">
        <f>IF(AND($B1466="", $C1466="", $D1466=""), "", SUM($C$11:$C1466))</f>
        <v/>
      </c>
      <c r="G1466" s="35"/>
      <c r="H1466" s="17" t="str">
        <f t="shared" si="110"/>
        <v/>
      </c>
      <c r="I1466" s="35"/>
      <c r="J1466" s="25" t="str">
        <f t="shared" si="111"/>
        <v/>
      </c>
      <c r="K1466" s="35"/>
      <c r="L1466" s="22" t="str">
        <f t="shared" si="112"/>
        <v/>
      </c>
      <c r="M1466" s="35"/>
      <c r="N1466" s="31" t="str">
        <f>IF($D1466="", "", SUM($D$11:$D1466))</f>
        <v/>
      </c>
      <c r="O1466" s="35"/>
      <c r="P1466" s="17" t="str">
        <f t="shared" si="113"/>
        <v/>
      </c>
      <c r="Q1466" s="35"/>
      <c r="U1466" s="28" t="str">
        <f t="shared" si="114"/>
        <v/>
      </c>
    </row>
    <row r="1467" spans="1:21" x14ac:dyDescent="0.25">
      <c r="A1467" s="35"/>
      <c r="B1467" s="10"/>
      <c r="C1467" s="11"/>
      <c r="D1467" s="12"/>
      <c r="E1467" s="35"/>
      <c r="F1467" s="17" t="str">
        <f>IF(AND($B1467="", $C1467="", $D1467=""), "", SUM($C$11:$C1467))</f>
        <v/>
      </c>
      <c r="G1467" s="35"/>
      <c r="H1467" s="17" t="str">
        <f t="shared" si="110"/>
        <v/>
      </c>
      <c r="I1467" s="35"/>
      <c r="J1467" s="25" t="str">
        <f t="shared" si="111"/>
        <v/>
      </c>
      <c r="K1467" s="35"/>
      <c r="L1467" s="22" t="str">
        <f t="shared" si="112"/>
        <v/>
      </c>
      <c r="M1467" s="35"/>
      <c r="N1467" s="31" t="str">
        <f>IF($D1467="", "", SUM($D$11:$D1467))</f>
        <v/>
      </c>
      <c r="O1467" s="35"/>
      <c r="P1467" s="17" t="str">
        <f t="shared" si="113"/>
        <v/>
      </c>
      <c r="Q1467" s="35"/>
      <c r="U1467" s="28" t="str">
        <f t="shared" si="114"/>
        <v/>
      </c>
    </row>
    <row r="1468" spans="1:21" x14ac:dyDescent="0.25">
      <c r="A1468" s="35"/>
      <c r="B1468" s="10"/>
      <c r="C1468" s="11"/>
      <c r="D1468" s="12"/>
      <c r="E1468" s="35"/>
      <c r="F1468" s="17" t="str">
        <f>IF(AND($B1468="", $C1468="", $D1468=""), "", SUM($C$11:$C1468))</f>
        <v/>
      </c>
      <c r="G1468" s="35"/>
      <c r="H1468" s="17" t="str">
        <f t="shared" si="110"/>
        <v/>
      </c>
      <c r="I1468" s="35"/>
      <c r="J1468" s="25" t="str">
        <f t="shared" si="111"/>
        <v/>
      </c>
      <c r="K1468" s="35"/>
      <c r="L1468" s="22" t="str">
        <f t="shared" si="112"/>
        <v/>
      </c>
      <c r="M1468" s="35"/>
      <c r="N1468" s="31" t="str">
        <f>IF($D1468="", "", SUM($D$11:$D1468))</f>
        <v/>
      </c>
      <c r="O1468" s="35"/>
      <c r="P1468" s="17" t="str">
        <f t="shared" si="113"/>
        <v/>
      </c>
      <c r="Q1468" s="35"/>
      <c r="U1468" s="28" t="str">
        <f t="shared" si="114"/>
        <v/>
      </c>
    </row>
    <row r="1469" spans="1:21" x14ac:dyDescent="0.25">
      <c r="A1469" s="35"/>
      <c r="B1469" s="10"/>
      <c r="C1469" s="11"/>
      <c r="D1469" s="12"/>
      <c r="E1469" s="35"/>
      <c r="F1469" s="17" t="str">
        <f>IF(AND($B1469="", $C1469="", $D1469=""), "", SUM($C$11:$C1469))</f>
        <v/>
      </c>
      <c r="G1469" s="35"/>
      <c r="H1469" s="17" t="str">
        <f t="shared" si="110"/>
        <v/>
      </c>
      <c r="I1469" s="35"/>
      <c r="J1469" s="25" t="str">
        <f t="shared" si="111"/>
        <v/>
      </c>
      <c r="K1469" s="35"/>
      <c r="L1469" s="22" t="str">
        <f t="shared" si="112"/>
        <v/>
      </c>
      <c r="M1469" s="35"/>
      <c r="N1469" s="31" t="str">
        <f>IF($D1469="", "", SUM($D$11:$D1469))</f>
        <v/>
      </c>
      <c r="O1469" s="35"/>
      <c r="P1469" s="17" t="str">
        <f t="shared" si="113"/>
        <v/>
      </c>
      <c r="Q1469" s="35"/>
      <c r="U1469" s="28" t="str">
        <f t="shared" si="114"/>
        <v/>
      </c>
    </row>
    <row r="1470" spans="1:21" x14ac:dyDescent="0.25">
      <c r="A1470" s="35"/>
      <c r="B1470" s="10"/>
      <c r="C1470" s="11"/>
      <c r="D1470" s="12"/>
      <c r="E1470" s="35"/>
      <c r="F1470" s="17" t="str">
        <f>IF(AND($B1470="", $C1470="", $D1470=""), "", SUM($C$11:$C1470))</f>
        <v/>
      </c>
      <c r="G1470" s="35"/>
      <c r="H1470" s="17" t="str">
        <f t="shared" si="110"/>
        <v/>
      </c>
      <c r="I1470" s="35"/>
      <c r="J1470" s="25" t="str">
        <f t="shared" si="111"/>
        <v/>
      </c>
      <c r="K1470" s="35"/>
      <c r="L1470" s="22" t="str">
        <f t="shared" si="112"/>
        <v/>
      </c>
      <c r="M1470" s="35"/>
      <c r="N1470" s="31" t="str">
        <f>IF($D1470="", "", SUM($D$11:$D1470))</f>
        <v/>
      </c>
      <c r="O1470" s="35"/>
      <c r="P1470" s="17" t="str">
        <f t="shared" si="113"/>
        <v/>
      </c>
      <c r="Q1470" s="35"/>
      <c r="U1470" s="28" t="str">
        <f t="shared" si="114"/>
        <v/>
      </c>
    </row>
    <row r="1471" spans="1:21" x14ac:dyDescent="0.25">
      <c r="A1471" s="35"/>
      <c r="B1471" s="10"/>
      <c r="C1471" s="11"/>
      <c r="D1471" s="12"/>
      <c r="E1471" s="35"/>
      <c r="F1471" s="17" t="str">
        <f>IF(AND($B1471="", $C1471="", $D1471=""), "", SUM($C$11:$C1471))</f>
        <v/>
      </c>
      <c r="G1471" s="35"/>
      <c r="H1471" s="17" t="str">
        <f t="shared" si="110"/>
        <v/>
      </c>
      <c r="I1471" s="35"/>
      <c r="J1471" s="25" t="str">
        <f t="shared" si="111"/>
        <v/>
      </c>
      <c r="K1471" s="35"/>
      <c r="L1471" s="22" t="str">
        <f t="shared" si="112"/>
        <v/>
      </c>
      <c r="M1471" s="35"/>
      <c r="N1471" s="31" t="str">
        <f>IF($D1471="", "", SUM($D$11:$D1471))</f>
        <v/>
      </c>
      <c r="O1471" s="35"/>
      <c r="P1471" s="17" t="str">
        <f t="shared" si="113"/>
        <v/>
      </c>
      <c r="Q1471" s="35"/>
      <c r="U1471" s="28" t="str">
        <f t="shared" si="114"/>
        <v/>
      </c>
    </row>
    <row r="1472" spans="1:21" x14ac:dyDescent="0.25">
      <c r="A1472" s="35"/>
      <c r="B1472" s="10"/>
      <c r="C1472" s="11"/>
      <c r="D1472" s="12"/>
      <c r="E1472" s="35"/>
      <c r="F1472" s="17" t="str">
        <f>IF(AND($B1472="", $C1472="", $D1472=""), "", SUM($C$11:$C1472))</f>
        <v/>
      </c>
      <c r="G1472" s="35"/>
      <c r="H1472" s="17" t="str">
        <f t="shared" si="110"/>
        <v/>
      </c>
      <c r="I1472" s="35"/>
      <c r="J1472" s="25" t="str">
        <f t="shared" si="111"/>
        <v/>
      </c>
      <c r="K1472" s="35"/>
      <c r="L1472" s="22" t="str">
        <f t="shared" si="112"/>
        <v/>
      </c>
      <c r="M1472" s="35"/>
      <c r="N1472" s="31" t="str">
        <f>IF($D1472="", "", SUM($D$11:$D1472))</f>
        <v/>
      </c>
      <c r="O1472" s="35"/>
      <c r="P1472" s="17" t="str">
        <f t="shared" si="113"/>
        <v/>
      </c>
      <c r="Q1472" s="35"/>
      <c r="U1472" s="28" t="str">
        <f t="shared" si="114"/>
        <v/>
      </c>
    </row>
    <row r="1473" spans="1:21" x14ac:dyDescent="0.25">
      <c r="A1473" s="35"/>
      <c r="B1473" s="10"/>
      <c r="C1473" s="11"/>
      <c r="D1473" s="12"/>
      <c r="E1473" s="35"/>
      <c r="F1473" s="17" t="str">
        <f>IF(AND($B1473="", $C1473="", $D1473=""), "", SUM($C$11:$C1473))</f>
        <v/>
      </c>
      <c r="G1473" s="35"/>
      <c r="H1473" s="17" t="str">
        <f t="shared" si="110"/>
        <v/>
      </c>
      <c r="I1473" s="35"/>
      <c r="J1473" s="25" t="str">
        <f t="shared" si="111"/>
        <v/>
      </c>
      <c r="K1473" s="35"/>
      <c r="L1473" s="22" t="str">
        <f t="shared" si="112"/>
        <v/>
      </c>
      <c r="M1473" s="35"/>
      <c r="N1473" s="31" t="str">
        <f>IF($D1473="", "", SUM($D$11:$D1473))</f>
        <v/>
      </c>
      <c r="O1473" s="35"/>
      <c r="P1473" s="17" t="str">
        <f t="shared" si="113"/>
        <v/>
      </c>
      <c r="Q1473" s="35"/>
      <c r="U1473" s="28" t="str">
        <f t="shared" si="114"/>
        <v/>
      </c>
    </row>
    <row r="1474" spans="1:21" x14ac:dyDescent="0.25">
      <c r="A1474" s="35"/>
      <c r="B1474" s="10"/>
      <c r="C1474" s="11"/>
      <c r="D1474" s="12"/>
      <c r="E1474" s="35"/>
      <c r="F1474" s="17" t="str">
        <f>IF(AND($B1474="", $C1474="", $D1474=""), "", SUM($C$11:$C1474))</f>
        <v/>
      </c>
      <c r="G1474" s="35"/>
      <c r="H1474" s="17" t="str">
        <f t="shared" si="110"/>
        <v/>
      </c>
      <c r="I1474" s="35"/>
      <c r="J1474" s="25" t="str">
        <f t="shared" si="111"/>
        <v/>
      </c>
      <c r="K1474" s="35"/>
      <c r="L1474" s="22" t="str">
        <f t="shared" si="112"/>
        <v/>
      </c>
      <c r="M1474" s="35"/>
      <c r="N1474" s="31" t="str">
        <f>IF($D1474="", "", SUM($D$11:$D1474))</f>
        <v/>
      </c>
      <c r="O1474" s="35"/>
      <c r="P1474" s="17" t="str">
        <f t="shared" si="113"/>
        <v/>
      </c>
      <c r="Q1474" s="35"/>
      <c r="U1474" s="28" t="str">
        <f t="shared" si="114"/>
        <v/>
      </c>
    </row>
    <row r="1475" spans="1:21" x14ac:dyDescent="0.25">
      <c r="A1475" s="35"/>
      <c r="B1475" s="10"/>
      <c r="C1475" s="11"/>
      <c r="D1475" s="12"/>
      <c r="E1475" s="35"/>
      <c r="F1475" s="17" t="str">
        <f>IF(AND($B1475="", $C1475="", $D1475=""), "", SUM($C$11:$C1475))</f>
        <v/>
      </c>
      <c r="G1475" s="35"/>
      <c r="H1475" s="17" t="str">
        <f t="shared" si="110"/>
        <v/>
      </c>
      <c r="I1475" s="35"/>
      <c r="J1475" s="25" t="str">
        <f t="shared" si="111"/>
        <v/>
      </c>
      <c r="K1475" s="35"/>
      <c r="L1475" s="22" t="str">
        <f t="shared" si="112"/>
        <v/>
      </c>
      <c r="M1475" s="35"/>
      <c r="N1475" s="31" t="str">
        <f>IF($D1475="", "", SUM($D$11:$D1475))</f>
        <v/>
      </c>
      <c r="O1475" s="35"/>
      <c r="P1475" s="17" t="str">
        <f t="shared" si="113"/>
        <v/>
      </c>
      <c r="Q1475" s="35"/>
      <c r="U1475" s="28" t="str">
        <f t="shared" si="114"/>
        <v/>
      </c>
    </row>
    <row r="1476" spans="1:21" x14ac:dyDescent="0.25">
      <c r="A1476" s="35"/>
      <c r="B1476" s="10"/>
      <c r="C1476" s="11"/>
      <c r="D1476" s="12"/>
      <c r="E1476" s="35"/>
      <c r="F1476" s="17" t="str">
        <f>IF(AND($B1476="", $C1476="", $D1476=""), "", SUM($C$11:$C1476))</f>
        <v/>
      </c>
      <c r="G1476" s="35"/>
      <c r="H1476" s="17" t="str">
        <f t="shared" si="110"/>
        <v/>
      </c>
      <c r="I1476" s="35"/>
      <c r="J1476" s="25" t="str">
        <f t="shared" si="111"/>
        <v/>
      </c>
      <c r="K1476" s="35"/>
      <c r="L1476" s="22" t="str">
        <f t="shared" si="112"/>
        <v/>
      </c>
      <c r="M1476" s="35"/>
      <c r="N1476" s="31" t="str">
        <f>IF($D1476="", "", SUM($D$11:$D1476))</f>
        <v/>
      </c>
      <c r="O1476" s="35"/>
      <c r="P1476" s="17" t="str">
        <f t="shared" si="113"/>
        <v/>
      </c>
      <c r="Q1476" s="35"/>
      <c r="U1476" s="28" t="str">
        <f t="shared" si="114"/>
        <v/>
      </c>
    </row>
    <row r="1477" spans="1:21" x14ac:dyDescent="0.25">
      <c r="A1477" s="35"/>
      <c r="B1477" s="10"/>
      <c r="C1477" s="11"/>
      <c r="D1477" s="12"/>
      <c r="E1477" s="35"/>
      <c r="F1477" s="17" t="str">
        <f>IF(AND($B1477="", $C1477="", $D1477=""), "", SUM($C$11:$C1477))</f>
        <v/>
      </c>
      <c r="G1477" s="35"/>
      <c r="H1477" s="17" t="str">
        <f t="shared" si="110"/>
        <v/>
      </c>
      <c r="I1477" s="35"/>
      <c r="J1477" s="25" t="str">
        <f t="shared" si="111"/>
        <v/>
      </c>
      <c r="K1477" s="35"/>
      <c r="L1477" s="22" t="str">
        <f t="shared" si="112"/>
        <v/>
      </c>
      <c r="M1477" s="35"/>
      <c r="N1477" s="31" t="str">
        <f>IF($D1477="", "", SUM($D$11:$D1477))</f>
        <v/>
      </c>
      <c r="O1477" s="35"/>
      <c r="P1477" s="17" t="str">
        <f t="shared" si="113"/>
        <v/>
      </c>
      <c r="Q1477" s="35"/>
      <c r="U1477" s="28" t="str">
        <f t="shared" si="114"/>
        <v/>
      </c>
    </row>
    <row r="1478" spans="1:21" x14ac:dyDescent="0.25">
      <c r="A1478" s="35"/>
      <c r="B1478" s="10"/>
      <c r="C1478" s="11"/>
      <c r="D1478" s="12"/>
      <c r="E1478" s="35"/>
      <c r="F1478" s="17" t="str">
        <f>IF(AND($B1478="", $C1478="", $D1478=""), "", SUM($C$11:$C1478))</f>
        <v/>
      </c>
      <c r="G1478" s="35"/>
      <c r="H1478" s="17" t="str">
        <f t="shared" si="110"/>
        <v/>
      </c>
      <c r="I1478" s="35"/>
      <c r="J1478" s="25" t="str">
        <f t="shared" si="111"/>
        <v/>
      </c>
      <c r="K1478" s="35"/>
      <c r="L1478" s="22" t="str">
        <f t="shared" si="112"/>
        <v/>
      </c>
      <c r="M1478" s="35"/>
      <c r="N1478" s="31" t="str">
        <f>IF($D1478="", "", SUM($D$11:$D1478))</f>
        <v/>
      </c>
      <c r="O1478" s="35"/>
      <c r="P1478" s="17" t="str">
        <f t="shared" si="113"/>
        <v/>
      </c>
      <c r="Q1478" s="35"/>
      <c r="U1478" s="28" t="str">
        <f t="shared" si="114"/>
        <v/>
      </c>
    </row>
    <row r="1479" spans="1:21" x14ac:dyDescent="0.25">
      <c r="A1479" s="35"/>
      <c r="B1479" s="10"/>
      <c r="C1479" s="11"/>
      <c r="D1479" s="12"/>
      <c r="E1479" s="35"/>
      <c r="F1479" s="17" t="str">
        <f>IF(AND($B1479="", $C1479="", $D1479=""), "", SUM($C$11:$C1479))</f>
        <v/>
      </c>
      <c r="G1479" s="35"/>
      <c r="H1479" s="17" t="str">
        <f t="shared" si="110"/>
        <v/>
      </c>
      <c r="I1479" s="35"/>
      <c r="J1479" s="25" t="str">
        <f t="shared" si="111"/>
        <v/>
      </c>
      <c r="K1479" s="35"/>
      <c r="L1479" s="22" t="str">
        <f t="shared" si="112"/>
        <v/>
      </c>
      <c r="M1479" s="35"/>
      <c r="N1479" s="31" t="str">
        <f>IF($D1479="", "", SUM($D$11:$D1479))</f>
        <v/>
      </c>
      <c r="O1479" s="35"/>
      <c r="P1479" s="17" t="str">
        <f t="shared" si="113"/>
        <v/>
      </c>
      <c r="Q1479" s="35"/>
      <c r="U1479" s="28" t="str">
        <f t="shared" si="114"/>
        <v/>
      </c>
    </row>
    <row r="1480" spans="1:21" x14ac:dyDescent="0.25">
      <c r="A1480" s="35"/>
      <c r="B1480" s="10"/>
      <c r="C1480" s="11"/>
      <c r="D1480" s="12"/>
      <c r="E1480" s="35"/>
      <c r="F1480" s="17" t="str">
        <f>IF(AND($B1480="", $C1480="", $D1480=""), "", SUM($C$11:$C1480))</f>
        <v/>
      </c>
      <c r="G1480" s="35"/>
      <c r="H1480" s="17" t="str">
        <f t="shared" si="110"/>
        <v/>
      </c>
      <c r="I1480" s="35"/>
      <c r="J1480" s="25" t="str">
        <f t="shared" si="111"/>
        <v/>
      </c>
      <c r="K1480" s="35"/>
      <c r="L1480" s="22" t="str">
        <f t="shared" si="112"/>
        <v/>
      </c>
      <c r="M1480" s="35"/>
      <c r="N1480" s="31" t="str">
        <f>IF($D1480="", "", SUM($D$11:$D1480))</f>
        <v/>
      </c>
      <c r="O1480" s="35"/>
      <c r="P1480" s="17" t="str">
        <f t="shared" si="113"/>
        <v/>
      </c>
      <c r="Q1480" s="35"/>
      <c r="U1480" s="28" t="str">
        <f t="shared" si="114"/>
        <v/>
      </c>
    </row>
    <row r="1481" spans="1:21" x14ac:dyDescent="0.25">
      <c r="A1481" s="35"/>
      <c r="B1481" s="10"/>
      <c r="C1481" s="11"/>
      <c r="D1481" s="12"/>
      <c r="E1481" s="35"/>
      <c r="F1481" s="17" t="str">
        <f>IF(AND($B1481="", $C1481="", $D1481=""), "", SUM($C$11:$C1481))</f>
        <v/>
      </c>
      <c r="G1481" s="35"/>
      <c r="H1481" s="17" t="str">
        <f t="shared" si="110"/>
        <v/>
      </c>
      <c r="I1481" s="35"/>
      <c r="J1481" s="25" t="str">
        <f t="shared" si="111"/>
        <v/>
      </c>
      <c r="K1481" s="35"/>
      <c r="L1481" s="22" t="str">
        <f t="shared" si="112"/>
        <v/>
      </c>
      <c r="M1481" s="35"/>
      <c r="N1481" s="31" t="str">
        <f>IF($D1481="", "", SUM($D$11:$D1481))</f>
        <v/>
      </c>
      <c r="O1481" s="35"/>
      <c r="P1481" s="17" t="str">
        <f t="shared" si="113"/>
        <v/>
      </c>
      <c r="Q1481" s="35"/>
      <c r="U1481" s="28" t="str">
        <f t="shared" si="114"/>
        <v/>
      </c>
    </row>
    <row r="1482" spans="1:21" x14ac:dyDescent="0.25">
      <c r="A1482" s="35"/>
      <c r="B1482" s="10"/>
      <c r="C1482" s="11"/>
      <c r="D1482" s="12"/>
      <c r="E1482" s="35"/>
      <c r="F1482" s="17" t="str">
        <f>IF(AND($B1482="", $C1482="", $D1482=""), "", SUM($C$11:$C1482))</f>
        <v/>
      </c>
      <c r="G1482" s="35"/>
      <c r="H1482" s="17" t="str">
        <f t="shared" si="110"/>
        <v/>
      </c>
      <c r="I1482" s="35"/>
      <c r="J1482" s="25" t="str">
        <f t="shared" si="111"/>
        <v/>
      </c>
      <c r="K1482" s="35"/>
      <c r="L1482" s="22" t="str">
        <f t="shared" si="112"/>
        <v/>
      </c>
      <c r="M1482" s="35"/>
      <c r="N1482" s="31" t="str">
        <f>IF($D1482="", "", SUM($D$11:$D1482))</f>
        <v/>
      </c>
      <c r="O1482" s="35"/>
      <c r="P1482" s="17" t="str">
        <f t="shared" si="113"/>
        <v/>
      </c>
      <c r="Q1482" s="35"/>
      <c r="U1482" s="28" t="str">
        <f t="shared" si="114"/>
        <v/>
      </c>
    </row>
    <row r="1483" spans="1:21" x14ac:dyDescent="0.25">
      <c r="A1483" s="35"/>
      <c r="B1483" s="10"/>
      <c r="C1483" s="11"/>
      <c r="D1483" s="12"/>
      <c r="E1483" s="35"/>
      <c r="F1483" s="17" t="str">
        <f>IF(AND($B1483="", $C1483="", $D1483=""), "", SUM($C$11:$C1483))</f>
        <v/>
      </c>
      <c r="G1483" s="35"/>
      <c r="H1483" s="17" t="str">
        <f t="shared" ref="H1483:H1510" si="115">IF($F1483="", "", $F$3-$F1483)</f>
        <v/>
      </c>
      <c r="I1483" s="35"/>
      <c r="J1483" s="25" t="str">
        <f t="shared" ref="J1483:J1510" si="116">IF($F1483="", "", ($F$3-$F1483)/$F$3)</f>
        <v/>
      </c>
      <c r="K1483" s="35"/>
      <c r="L1483" s="22" t="str">
        <f t="shared" si="112"/>
        <v/>
      </c>
      <c r="M1483" s="35"/>
      <c r="N1483" s="31" t="str">
        <f>IF($D1483="", "", SUM($D$11:$D1483))</f>
        <v/>
      </c>
      <c r="O1483" s="35"/>
      <c r="P1483" s="17" t="str">
        <f t="shared" si="113"/>
        <v/>
      </c>
      <c r="Q1483" s="35"/>
      <c r="U1483" s="28" t="str">
        <f t="shared" si="114"/>
        <v/>
      </c>
    </row>
    <row r="1484" spans="1:21" x14ac:dyDescent="0.25">
      <c r="A1484" s="35"/>
      <c r="B1484" s="10"/>
      <c r="C1484" s="11"/>
      <c r="D1484" s="12"/>
      <c r="E1484" s="35"/>
      <c r="F1484" s="17" t="str">
        <f>IF(AND($B1484="", $C1484="", $D1484=""), "", SUM($C$11:$C1484))</f>
        <v/>
      </c>
      <c r="G1484" s="35"/>
      <c r="H1484" s="17" t="str">
        <f t="shared" si="115"/>
        <v/>
      </c>
      <c r="I1484" s="35"/>
      <c r="J1484" s="25" t="str">
        <f t="shared" si="116"/>
        <v/>
      </c>
      <c r="K1484" s="35"/>
      <c r="L1484" s="22" t="str">
        <f t="shared" ref="L1484:L1510" si="117">IF($J1484="", "", 1-$J1484)</f>
        <v/>
      </c>
      <c r="M1484" s="35"/>
      <c r="N1484" s="31" t="str">
        <f>IF($D1484="", "", SUM($D$11:$D1484))</f>
        <v/>
      </c>
      <c r="O1484" s="35"/>
      <c r="P1484" s="17" t="str">
        <f t="shared" ref="P1484:P1510" si="118">IF(OR($C1484="", $D1484=""), "", IFERROR(ROUND(($D1484/$C1484)*24*60, 2), ""))</f>
        <v/>
      </c>
      <c r="Q1484" s="35"/>
      <c r="U1484" s="28" t="str">
        <f t="shared" ref="U1484:U1510" si="119">IF($L1484="", "", IF(AND($L1483&lt;1, $L1484&gt;=1), "X", ""))</f>
        <v/>
      </c>
    </row>
    <row r="1485" spans="1:21" x14ac:dyDescent="0.25">
      <c r="A1485" s="35"/>
      <c r="B1485" s="10"/>
      <c r="C1485" s="11"/>
      <c r="D1485" s="12"/>
      <c r="E1485" s="35"/>
      <c r="F1485" s="17" t="str">
        <f>IF(AND($B1485="", $C1485="", $D1485=""), "", SUM($C$11:$C1485))</f>
        <v/>
      </c>
      <c r="G1485" s="35"/>
      <c r="H1485" s="17" t="str">
        <f t="shared" si="115"/>
        <v/>
      </c>
      <c r="I1485" s="35"/>
      <c r="J1485" s="25" t="str">
        <f t="shared" si="116"/>
        <v/>
      </c>
      <c r="K1485" s="35"/>
      <c r="L1485" s="22" t="str">
        <f t="shared" si="117"/>
        <v/>
      </c>
      <c r="M1485" s="35"/>
      <c r="N1485" s="31" t="str">
        <f>IF($D1485="", "", SUM($D$11:$D1485))</f>
        <v/>
      </c>
      <c r="O1485" s="35"/>
      <c r="P1485" s="17" t="str">
        <f t="shared" si="118"/>
        <v/>
      </c>
      <c r="Q1485" s="35"/>
      <c r="U1485" s="28" t="str">
        <f t="shared" si="119"/>
        <v/>
      </c>
    </row>
    <row r="1486" spans="1:21" x14ac:dyDescent="0.25">
      <c r="A1486" s="35"/>
      <c r="B1486" s="10"/>
      <c r="C1486" s="11"/>
      <c r="D1486" s="12"/>
      <c r="E1486" s="35"/>
      <c r="F1486" s="17" t="str">
        <f>IF(AND($B1486="", $C1486="", $D1486=""), "", SUM($C$11:$C1486))</f>
        <v/>
      </c>
      <c r="G1486" s="35"/>
      <c r="H1486" s="17" t="str">
        <f t="shared" si="115"/>
        <v/>
      </c>
      <c r="I1486" s="35"/>
      <c r="J1486" s="25" t="str">
        <f t="shared" si="116"/>
        <v/>
      </c>
      <c r="K1486" s="35"/>
      <c r="L1486" s="22" t="str">
        <f t="shared" si="117"/>
        <v/>
      </c>
      <c r="M1486" s="35"/>
      <c r="N1486" s="31" t="str">
        <f>IF($D1486="", "", SUM($D$11:$D1486))</f>
        <v/>
      </c>
      <c r="O1486" s="35"/>
      <c r="P1486" s="17" t="str">
        <f t="shared" si="118"/>
        <v/>
      </c>
      <c r="Q1486" s="35"/>
      <c r="U1486" s="28" t="str">
        <f t="shared" si="119"/>
        <v/>
      </c>
    </row>
    <row r="1487" spans="1:21" x14ac:dyDescent="0.25">
      <c r="A1487" s="35"/>
      <c r="B1487" s="10"/>
      <c r="C1487" s="11"/>
      <c r="D1487" s="12"/>
      <c r="E1487" s="35"/>
      <c r="F1487" s="17" t="str">
        <f>IF(AND($B1487="", $C1487="", $D1487=""), "", SUM($C$11:$C1487))</f>
        <v/>
      </c>
      <c r="G1487" s="35"/>
      <c r="H1487" s="17" t="str">
        <f t="shared" si="115"/>
        <v/>
      </c>
      <c r="I1487" s="35"/>
      <c r="J1487" s="25" t="str">
        <f t="shared" si="116"/>
        <v/>
      </c>
      <c r="K1487" s="35"/>
      <c r="L1487" s="22" t="str">
        <f t="shared" si="117"/>
        <v/>
      </c>
      <c r="M1487" s="35"/>
      <c r="N1487" s="31" t="str">
        <f>IF($D1487="", "", SUM($D$11:$D1487))</f>
        <v/>
      </c>
      <c r="O1487" s="35"/>
      <c r="P1487" s="17" t="str">
        <f t="shared" si="118"/>
        <v/>
      </c>
      <c r="Q1487" s="35"/>
      <c r="U1487" s="28" t="str">
        <f t="shared" si="119"/>
        <v/>
      </c>
    </row>
    <row r="1488" spans="1:21" x14ac:dyDescent="0.25">
      <c r="A1488" s="35"/>
      <c r="B1488" s="10"/>
      <c r="C1488" s="11"/>
      <c r="D1488" s="12"/>
      <c r="E1488" s="35"/>
      <c r="F1488" s="17" t="str">
        <f>IF(AND($B1488="", $C1488="", $D1488=""), "", SUM($C$11:$C1488))</f>
        <v/>
      </c>
      <c r="G1488" s="35"/>
      <c r="H1488" s="17" t="str">
        <f t="shared" si="115"/>
        <v/>
      </c>
      <c r="I1488" s="35"/>
      <c r="J1488" s="25" t="str">
        <f t="shared" si="116"/>
        <v/>
      </c>
      <c r="K1488" s="35"/>
      <c r="L1488" s="22" t="str">
        <f t="shared" si="117"/>
        <v/>
      </c>
      <c r="M1488" s="35"/>
      <c r="N1488" s="31" t="str">
        <f>IF($D1488="", "", SUM($D$11:$D1488))</f>
        <v/>
      </c>
      <c r="O1488" s="35"/>
      <c r="P1488" s="17" t="str">
        <f t="shared" si="118"/>
        <v/>
      </c>
      <c r="Q1488" s="35"/>
      <c r="U1488" s="28" t="str">
        <f t="shared" si="119"/>
        <v/>
      </c>
    </row>
    <row r="1489" spans="1:21" x14ac:dyDescent="0.25">
      <c r="A1489" s="35"/>
      <c r="B1489" s="10"/>
      <c r="C1489" s="11"/>
      <c r="D1489" s="12"/>
      <c r="E1489" s="35"/>
      <c r="F1489" s="17" t="str">
        <f>IF(AND($B1489="", $C1489="", $D1489=""), "", SUM($C$11:$C1489))</f>
        <v/>
      </c>
      <c r="G1489" s="35"/>
      <c r="H1489" s="17" t="str">
        <f t="shared" si="115"/>
        <v/>
      </c>
      <c r="I1489" s="35"/>
      <c r="J1489" s="25" t="str">
        <f t="shared" si="116"/>
        <v/>
      </c>
      <c r="K1489" s="35"/>
      <c r="L1489" s="22" t="str">
        <f t="shared" si="117"/>
        <v/>
      </c>
      <c r="M1489" s="35"/>
      <c r="N1489" s="31" t="str">
        <f>IF($D1489="", "", SUM($D$11:$D1489))</f>
        <v/>
      </c>
      <c r="O1489" s="35"/>
      <c r="P1489" s="17" t="str">
        <f t="shared" si="118"/>
        <v/>
      </c>
      <c r="Q1489" s="35"/>
      <c r="U1489" s="28" t="str">
        <f t="shared" si="119"/>
        <v/>
      </c>
    </row>
    <row r="1490" spans="1:21" x14ac:dyDescent="0.25">
      <c r="A1490" s="35"/>
      <c r="B1490" s="10"/>
      <c r="C1490" s="11"/>
      <c r="D1490" s="12"/>
      <c r="E1490" s="35"/>
      <c r="F1490" s="17" t="str">
        <f>IF(AND($B1490="", $C1490="", $D1490=""), "", SUM($C$11:$C1490))</f>
        <v/>
      </c>
      <c r="G1490" s="35"/>
      <c r="H1490" s="17" t="str">
        <f t="shared" si="115"/>
        <v/>
      </c>
      <c r="I1490" s="35"/>
      <c r="J1490" s="25" t="str">
        <f t="shared" si="116"/>
        <v/>
      </c>
      <c r="K1490" s="35"/>
      <c r="L1490" s="22" t="str">
        <f t="shared" si="117"/>
        <v/>
      </c>
      <c r="M1490" s="35"/>
      <c r="N1490" s="31" t="str">
        <f>IF($D1490="", "", SUM($D$11:$D1490))</f>
        <v/>
      </c>
      <c r="O1490" s="35"/>
      <c r="P1490" s="17" t="str">
        <f t="shared" si="118"/>
        <v/>
      </c>
      <c r="Q1490" s="35"/>
      <c r="U1490" s="28" t="str">
        <f t="shared" si="119"/>
        <v/>
      </c>
    </row>
    <row r="1491" spans="1:21" x14ac:dyDescent="0.25">
      <c r="A1491" s="35"/>
      <c r="B1491" s="10"/>
      <c r="C1491" s="11"/>
      <c r="D1491" s="12"/>
      <c r="E1491" s="35"/>
      <c r="F1491" s="17" t="str">
        <f>IF(AND($B1491="", $C1491="", $D1491=""), "", SUM($C$11:$C1491))</f>
        <v/>
      </c>
      <c r="G1491" s="35"/>
      <c r="H1491" s="17" t="str">
        <f t="shared" si="115"/>
        <v/>
      </c>
      <c r="I1491" s="35"/>
      <c r="J1491" s="25" t="str">
        <f t="shared" si="116"/>
        <v/>
      </c>
      <c r="K1491" s="35"/>
      <c r="L1491" s="22" t="str">
        <f t="shared" si="117"/>
        <v/>
      </c>
      <c r="M1491" s="35"/>
      <c r="N1491" s="31" t="str">
        <f>IF($D1491="", "", SUM($D$11:$D1491))</f>
        <v/>
      </c>
      <c r="O1491" s="35"/>
      <c r="P1491" s="17" t="str">
        <f t="shared" si="118"/>
        <v/>
      </c>
      <c r="Q1491" s="35"/>
      <c r="U1491" s="28" t="str">
        <f t="shared" si="119"/>
        <v/>
      </c>
    </row>
    <row r="1492" spans="1:21" x14ac:dyDescent="0.25">
      <c r="A1492" s="35"/>
      <c r="B1492" s="10"/>
      <c r="C1492" s="11"/>
      <c r="D1492" s="12"/>
      <c r="E1492" s="35"/>
      <c r="F1492" s="17" t="str">
        <f>IF(AND($B1492="", $C1492="", $D1492=""), "", SUM($C$11:$C1492))</f>
        <v/>
      </c>
      <c r="G1492" s="35"/>
      <c r="H1492" s="17" t="str">
        <f t="shared" si="115"/>
        <v/>
      </c>
      <c r="I1492" s="35"/>
      <c r="J1492" s="25" t="str">
        <f t="shared" si="116"/>
        <v/>
      </c>
      <c r="K1492" s="35"/>
      <c r="L1492" s="22" t="str">
        <f t="shared" si="117"/>
        <v/>
      </c>
      <c r="M1492" s="35"/>
      <c r="N1492" s="31" t="str">
        <f>IF($D1492="", "", SUM($D$11:$D1492))</f>
        <v/>
      </c>
      <c r="O1492" s="35"/>
      <c r="P1492" s="17" t="str">
        <f t="shared" si="118"/>
        <v/>
      </c>
      <c r="Q1492" s="35"/>
      <c r="U1492" s="28" t="str">
        <f t="shared" si="119"/>
        <v/>
      </c>
    </row>
    <row r="1493" spans="1:21" x14ac:dyDescent="0.25">
      <c r="A1493" s="35"/>
      <c r="B1493" s="10"/>
      <c r="C1493" s="11"/>
      <c r="D1493" s="12"/>
      <c r="E1493" s="35"/>
      <c r="F1493" s="17" t="str">
        <f>IF(AND($B1493="", $C1493="", $D1493=""), "", SUM($C$11:$C1493))</f>
        <v/>
      </c>
      <c r="G1493" s="35"/>
      <c r="H1493" s="17" t="str">
        <f t="shared" si="115"/>
        <v/>
      </c>
      <c r="I1493" s="35"/>
      <c r="J1493" s="25" t="str">
        <f t="shared" si="116"/>
        <v/>
      </c>
      <c r="K1493" s="35"/>
      <c r="L1493" s="22" t="str">
        <f t="shared" si="117"/>
        <v/>
      </c>
      <c r="M1493" s="35"/>
      <c r="N1493" s="31" t="str">
        <f>IF($D1493="", "", SUM($D$11:$D1493))</f>
        <v/>
      </c>
      <c r="O1493" s="35"/>
      <c r="P1493" s="17" t="str">
        <f t="shared" si="118"/>
        <v/>
      </c>
      <c r="Q1493" s="35"/>
      <c r="U1493" s="28" t="str">
        <f t="shared" si="119"/>
        <v/>
      </c>
    </row>
    <row r="1494" spans="1:21" x14ac:dyDescent="0.25">
      <c r="A1494" s="35"/>
      <c r="B1494" s="10"/>
      <c r="C1494" s="11"/>
      <c r="D1494" s="12"/>
      <c r="E1494" s="35"/>
      <c r="F1494" s="17" t="str">
        <f>IF(AND($B1494="", $C1494="", $D1494=""), "", SUM($C$11:$C1494))</f>
        <v/>
      </c>
      <c r="G1494" s="35"/>
      <c r="H1494" s="17" t="str">
        <f t="shared" si="115"/>
        <v/>
      </c>
      <c r="I1494" s="35"/>
      <c r="J1494" s="25" t="str">
        <f t="shared" si="116"/>
        <v/>
      </c>
      <c r="K1494" s="35"/>
      <c r="L1494" s="22" t="str">
        <f t="shared" si="117"/>
        <v/>
      </c>
      <c r="M1494" s="35"/>
      <c r="N1494" s="31" t="str">
        <f>IF($D1494="", "", SUM($D$11:$D1494))</f>
        <v/>
      </c>
      <c r="O1494" s="35"/>
      <c r="P1494" s="17" t="str">
        <f t="shared" si="118"/>
        <v/>
      </c>
      <c r="Q1494" s="35"/>
      <c r="U1494" s="28" t="str">
        <f t="shared" si="119"/>
        <v/>
      </c>
    </row>
    <row r="1495" spans="1:21" x14ac:dyDescent="0.25">
      <c r="A1495" s="35"/>
      <c r="B1495" s="10"/>
      <c r="C1495" s="11"/>
      <c r="D1495" s="12"/>
      <c r="E1495" s="35"/>
      <c r="F1495" s="17" t="str">
        <f>IF(AND($B1495="", $C1495="", $D1495=""), "", SUM($C$11:$C1495))</f>
        <v/>
      </c>
      <c r="G1495" s="35"/>
      <c r="H1495" s="17" t="str">
        <f t="shared" si="115"/>
        <v/>
      </c>
      <c r="I1495" s="35"/>
      <c r="J1495" s="25" t="str">
        <f t="shared" si="116"/>
        <v/>
      </c>
      <c r="K1495" s="35"/>
      <c r="L1495" s="22" t="str">
        <f t="shared" si="117"/>
        <v/>
      </c>
      <c r="M1495" s="35"/>
      <c r="N1495" s="31" t="str">
        <f>IF($D1495="", "", SUM($D$11:$D1495))</f>
        <v/>
      </c>
      <c r="O1495" s="35"/>
      <c r="P1495" s="17" t="str">
        <f t="shared" si="118"/>
        <v/>
      </c>
      <c r="Q1495" s="35"/>
      <c r="U1495" s="28" t="str">
        <f t="shared" si="119"/>
        <v/>
      </c>
    </row>
    <row r="1496" spans="1:21" x14ac:dyDescent="0.25">
      <c r="A1496" s="35"/>
      <c r="B1496" s="10"/>
      <c r="C1496" s="11"/>
      <c r="D1496" s="12"/>
      <c r="E1496" s="35"/>
      <c r="F1496" s="17" t="str">
        <f>IF(AND($B1496="", $C1496="", $D1496=""), "", SUM($C$11:$C1496))</f>
        <v/>
      </c>
      <c r="G1496" s="35"/>
      <c r="H1496" s="17" t="str">
        <f t="shared" si="115"/>
        <v/>
      </c>
      <c r="I1496" s="35"/>
      <c r="J1496" s="25" t="str">
        <f t="shared" si="116"/>
        <v/>
      </c>
      <c r="K1496" s="35"/>
      <c r="L1496" s="22" t="str">
        <f t="shared" si="117"/>
        <v/>
      </c>
      <c r="M1496" s="35"/>
      <c r="N1496" s="31" t="str">
        <f>IF($D1496="", "", SUM($D$11:$D1496))</f>
        <v/>
      </c>
      <c r="O1496" s="35"/>
      <c r="P1496" s="17" t="str">
        <f t="shared" si="118"/>
        <v/>
      </c>
      <c r="Q1496" s="35"/>
      <c r="U1496" s="28" t="str">
        <f t="shared" si="119"/>
        <v/>
      </c>
    </row>
    <row r="1497" spans="1:21" x14ac:dyDescent="0.25">
      <c r="A1497" s="35"/>
      <c r="B1497" s="10"/>
      <c r="C1497" s="11"/>
      <c r="D1497" s="12"/>
      <c r="E1497" s="35"/>
      <c r="F1497" s="17" t="str">
        <f>IF(AND($B1497="", $C1497="", $D1497=""), "", SUM($C$11:$C1497))</f>
        <v/>
      </c>
      <c r="G1497" s="35"/>
      <c r="H1497" s="17" t="str">
        <f t="shared" si="115"/>
        <v/>
      </c>
      <c r="I1497" s="35"/>
      <c r="J1497" s="25" t="str">
        <f t="shared" si="116"/>
        <v/>
      </c>
      <c r="K1497" s="35"/>
      <c r="L1497" s="22" t="str">
        <f t="shared" si="117"/>
        <v/>
      </c>
      <c r="M1497" s="35"/>
      <c r="N1497" s="31" t="str">
        <f>IF($D1497="", "", SUM($D$11:$D1497))</f>
        <v/>
      </c>
      <c r="O1497" s="35"/>
      <c r="P1497" s="17" t="str">
        <f t="shared" si="118"/>
        <v/>
      </c>
      <c r="Q1497" s="35"/>
      <c r="U1497" s="28" t="str">
        <f t="shared" si="119"/>
        <v/>
      </c>
    </row>
    <row r="1498" spans="1:21" x14ac:dyDescent="0.25">
      <c r="A1498" s="35"/>
      <c r="B1498" s="10"/>
      <c r="C1498" s="11"/>
      <c r="D1498" s="12"/>
      <c r="E1498" s="35"/>
      <c r="F1498" s="17" t="str">
        <f>IF(AND($B1498="", $C1498="", $D1498=""), "", SUM($C$11:$C1498))</f>
        <v/>
      </c>
      <c r="G1498" s="35"/>
      <c r="H1498" s="17" t="str">
        <f t="shared" si="115"/>
        <v/>
      </c>
      <c r="I1498" s="35"/>
      <c r="J1498" s="25" t="str">
        <f t="shared" si="116"/>
        <v/>
      </c>
      <c r="K1498" s="35"/>
      <c r="L1498" s="22" t="str">
        <f t="shared" si="117"/>
        <v/>
      </c>
      <c r="M1498" s="35"/>
      <c r="N1498" s="31" t="str">
        <f>IF($D1498="", "", SUM($D$11:$D1498))</f>
        <v/>
      </c>
      <c r="O1498" s="35"/>
      <c r="P1498" s="17" t="str">
        <f t="shared" si="118"/>
        <v/>
      </c>
      <c r="Q1498" s="35"/>
      <c r="U1498" s="28" t="str">
        <f t="shared" si="119"/>
        <v/>
      </c>
    </row>
    <row r="1499" spans="1:21" x14ac:dyDescent="0.25">
      <c r="A1499" s="35"/>
      <c r="B1499" s="10"/>
      <c r="C1499" s="11"/>
      <c r="D1499" s="12"/>
      <c r="E1499" s="35"/>
      <c r="F1499" s="17" t="str">
        <f>IF(AND($B1499="", $C1499="", $D1499=""), "", SUM($C$11:$C1499))</f>
        <v/>
      </c>
      <c r="G1499" s="35"/>
      <c r="H1499" s="17" t="str">
        <f t="shared" si="115"/>
        <v/>
      </c>
      <c r="I1499" s="35"/>
      <c r="J1499" s="25" t="str">
        <f t="shared" si="116"/>
        <v/>
      </c>
      <c r="K1499" s="35"/>
      <c r="L1499" s="22" t="str">
        <f t="shared" si="117"/>
        <v/>
      </c>
      <c r="M1499" s="35"/>
      <c r="N1499" s="31" t="str">
        <f>IF($D1499="", "", SUM($D$11:$D1499))</f>
        <v/>
      </c>
      <c r="O1499" s="35"/>
      <c r="P1499" s="17" t="str">
        <f t="shared" si="118"/>
        <v/>
      </c>
      <c r="Q1499" s="35"/>
      <c r="U1499" s="28" t="str">
        <f t="shared" si="119"/>
        <v/>
      </c>
    </row>
    <row r="1500" spans="1:21" x14ac:dyDescent="0.25">
      <c r="A1500" s="35"/>
      <c r="B1500" s="10"/>
      <c r="C1500" s="11"/>
      <c r="D1500" s="12"/>
      <c r="E1500" s="35"/>
      <c r="F1500" s="17" t="str">
        <f>IF(AND($B1500="", $C1500="", $D1500=""), "", SUM($C$11:$C1500))</f>
        <v/>
      </c>
      <c r="G1500" s="35"/>
      <c r="H1500" s="17" t="str">
        <f t="shared" si="115"/>
        <v/>
      </c>
      <c r="I1500" s="35"/>
      <c r="J1500" s="25" t="str">
        <f t="shared" si="116"/>
        <v/>
      </c>
      <c r="K1500" s="35"/>
      <c r="L1500" s="22" t="str">
        <f t="shared" si="117"/>
        <v/>
      </c>
      <c r="M1500" s="35"/>
      <c r="N1500" s="31" t="str">
        <f>IF($D1500="", "", SUM($D$11:$D1500))</f>
        <v/>
      </c>
      <c r="O1500" s="35"/>
      <c r="P1500" s="17" t="str">
        <f t="shared" si="118"/>
        <v/>
      </c>
      <c r="Q1500" s="35"/>
      <c r="U1500" s="28" t="str">
        <f t="shared" si="119"/>
        <v/>
      </c>
    </row>
    <row r="1501" spans="1:21" x14ac:dyDescent="0.25">
      <c r="A1501" s="35"/>
      <c r="B1501" s="10"/>
      <c r="C1501" s="11"/>
      <c r="D1501" s="12"/>
      <c r="E1501" s="35"/>
      <c r="F1501" s="17" t="str">
        <f>IF(AND($B1501="", $C1501="", $D1501=""), "", SUM($C$11:$C1501))</f>
        <v/>
      </c>
      <c r="G1501" s="35"/>
      <c r="H1501" s="17" t="str">
        <f t="shared" si="115"/>
        <v/>
      </c>
      <c r="I1501" s="35"/>
      <c r="J1501" s="25" t="str">
        <f t="shared" si="116"/>
        <v/>
      </c>
      <c r="K1501" s="35"/>
      <c r="L1501" s="22" t="str">
        <f t="shared" si="117"/>
        <v/>
      </c>
      <c r="M1501" s="35"/>
      <c r="N1501" s="31" t="str">
        <f>IF($D1501="", "", SUM($D$11:$D1501))</f>
        <v/>
      </c>
      <c r="O1501" s="35"/>
      <c r="P1501" s="17" t="str">
        <f t="shared" si="118"/>
        <v/>
      </c>
      <c r="Q1501" s="35"/>
      <c r="U1501" s="28" t="str">
        <f t="shared" si="119"/>
        <v/>
      </c>
    </row>
    <row r="1502" spans="1:21" x14ac:dyDescent="0.25">
      <c r="A1502" s="35"/>
      <c r="B1502" s="10"/>
      <c r="C1502" s="11"/>
      <c r="D1502" s="12"/>
      <c r="E1502" s="35"/>
      <c r="F1502" s="17" t="str">
        <f>IF(AND($B1502="", $C1502="", $D1502=""), "", SUM($C$11:$C1502))</f>
        <v/>
      </c>
      <c r="G1502" s="35"/>
      <c r="H1502" s="17" t="str">
        <f t="shared" si="115"/>
        <v/>
      </c>
      <c r="I1502" s="35"/>
      <c r="J1502" s="25" t="str">
        <f t="shared" si="116"/>
        <v/>
      </c>
      <c r="K1502" s="35"/>
      <c r="L1502" s="22" t="str">
        <f t="shared" si="117"/>
        <v/>
      </c>
      <c r="M1502" s="35"/>
      <c r="N1502" s="31" t="str">
        <f>IF($D1502="", "", SUM($D$11:$D1502))</f>
        <v/>
      </c>
      <c r="O1502" s="35"/>
      <c r="P1502" s="17" t="str">
        <f t="shared" si="118"/>
        <v/>
      </c>
      <c r="Q1502" s="35"/>
      <c r="U1502" s="28" t="str">
        <f t="shared" si="119"/>
        <v/>
      </c>
    </row>
    <row r="1503" spans="1:21" x14ac:dyDescent="0.25">
      <c r="A1503" s="35"/>
      <c r="B1503" s="10"/>
      <c r="C1503" s="11"/>
      <c r="D1503" s="12"/>
      <c r="E1503" s="35"/>
      <c r="F1503" s="17" t="str">
        <f>IF(AND($B1503="", $C1503="", $D1503=""), "", SUM($C$11:$C1503))</f>
        <v/>
      </c>
      <c r="G1503" s="35"/>
      <c r="H1503" s="17" t="str">
        <f t="shared" si="115"/>
        <v/>
      </c>
      <c r="I1503" s="35"/>
      <c r="J1503" s="25" t="str">
        <f t="shared" si="116"/>
        <v/>
      </c>
      <c r="K1503" s="35"/>
      <c r="L1503" s="22" t="str">
        <f t="shared" si="117"/>
        <v/>
      </c>
      <c r="M1503" s="35"/>
      <c r="N1503" s="31" t="str">
        <f>IF($D1503="", "", SUM($D$11:$D1503))</f>
        <v/>
      </c>
      <c r="O1503" s="35"/>
      <c r="P1503" s="17" t="str">
        <f t="shared" si="118"/>
        <v/>
      </c>
      <c r="Q1503" s="35"/>
      <c r="U1503" s="28" t="str">
        <f t="shared" si="119"/>
        <v/>
      </c>
    </row>
    <row r="1504" spans="1:21" x14ac:dyDescent="0.25">
      <c r="A1504" s="35"/>
      <c r="B1504" s="10"/>
      <c r="C1504" s="11"/>
      <c r="D1504" s="12"/>
      <c r="E1504" s="35"/>
      <c r="F1504" s="17" t="str">
        <f>IF(AND($B1504="", $C1504="", $D1504=""), "", SUM($C$11:$C1504))</f>
        <v/>
      </c>
      <c r="G1504" s="35"/>
      <c r="H1504" s="17" t="str">
        <f t="shared" si="115"/>
        <v/>
      </c>
      <c r="I1504" s="35"/>
      <c r="J1504" s="25" t="str">
        <f t="shared" si="116"/>
        <v/>
      </c>
      <c r="K1504" s="35"/>
      <c r="L1504" s="22" t="str">
        <f t="shared" si="117"/>
        <v/>
      </c>
      <c r="M1504" s="35"/>
      <c r="N1504" s="31" t="str">
        <f>IF($D1504="", "", SUM($D$11:$D1504))</f>
        <v/>
      </c>
      <c r="O1504" s="35"/>
      <c r="P1504" s="17" t="str">
        <f t="shared" si="118"/>
        <v/>
      </c>
      <c r="Q1504" s="35"/>
      <c r="U1504" s="28" t="str">
        <f t="shared" si="119"/>
        <v/>
      </c>
    </row>
    <row r="1505" spans="1:21" x14ac:dyDescent="0.25">
      <c r="A1505" s="35"/>
      <c r="B1505" s="10"/>
      <c r="C1505" s="11"/>
      <c r="D1505" s="12"/>
      <c r="E1505" s="35"/>
      <c r="F1505" s="17" t="str">
        <f>IF(AND($B1505="", $C1505="", $D1505=""), "", SUM($C$11:$C1505))</f>
        <v/>
      </c>
      <c r="G1505" s="35"/>
      <c r="H1505" s="17" t="str">
        <f t="shared" si="115"/>
        <v/>
      </c>
      <c r="I1505" s="35"/>
      <c r="J1505" s="25" t="str">
        <f t="shared" si="116"/>
        <v/>
      </c>
      <c r="K1505" s="35"/>
      <c r="L1505" s="22" t="str">
        <f t="shared" si="117"/>
        <v/>
      </c>
      <c r="M1505" s="35"/>
      <c r="N1505" s="31" t="str">
        <f>IF($D1505="", "", SUM($D$11:$D1505))</f>
        <v/>
      </c>
      <c r="O1505" s="35"/>
      <c r="P1505" s="17" t="str">
        <f t="shared" si="118"/>
        <v/>
      </c>
      <c r="Q1505" s="35"/>
      <c r="U1505" s="28" t="str">
        <f t="shared" si="119"/>
        <v/>
      </c>
    </row>
    <row r="1506" spans="1:21" x14ac:dyDescent="0.25">
      <c r="A1506" s="35"/>
      <c r="B1506" s="10"/>
      <c r="C1506" s="11"/>
      <c r="D1506" s="12"/>
      <c r="E1506" s="35"/>
      <c r="F1506" s="17" t="str">
        <f>IF(AND($B1506="", $C1506="", $D1506=""), "", SUM($C$11:$C1506))</f>
        <v/>
      </c>
      <c r="G1506" s="35"/>
      <c r="H1506" s="17" t="str">
        <f t="shared" si="115"/>
        <v/>
      </c>
      <c r="I1506" s="35"/>
      <c r="J1506" s="25" t="str">
        <f t="shared" si="116"/>
        <v/>
      </c>
      <c r="K1506" s="35"/>
      <c r="L1506" s="22" t="str">
        <f t="shared" si="117"/>
        <v/>
      </c>
      <c r="M1506" s="35"/>
      <c r="N1506" s="31" t="str">
        <f>IF($D1506="", "", SUM($D$11:$D1506))</f>
        <v/>
      </c>
      <c r="O1506" s="35"/>
      <c r="P1506" s="17" t="str">
        <f t="shared" si="118"/>
        <v/>
      </c>
      <c r="Q1506" s="35"/>
      <c r="U1506" s="28" t="str">
        <f t="shared" si="119"/>
        <v/>
      </c>
    </row>
    <row r="1507" spans="1:21" x14ac:dyDescent="0.25">
      <c r="A1507" s="35"/>
      <c r="B1507" s="10"/>
      <c r="C1507" s="11"/>
      <c r="D1507" s="12"/>
      <c r="E1507" s="35"/>
      <c r="F1507" s="17" t="str">
        <f>IF(AND($B1507="", $C1507="", $D1507=""), "", SUM($C$11:$C1507))</f>
        <v/>
      </c>
      <c r="G1507" s="35"/>
      <c r="H1507" s="17" t="str">
        <f t="shared" si="115"/>
        <v/>
      </c>
      <c r="I1507" s="35"/>
      <c r="J1507" s="25" t="str">
        <f t="shared" si="116"/>
        <v/>
      </c>
      <c r="K1507" s="35"/>
      <c r="L1507" s="22" t="str">
        <f t="shared" si="117"/>
        <v/>
      </c>
      <c r="M1507" s="35"/>
      <c r="N1507" s="31" t="str">
        <f>IF($D1507="", "", SUM($D$11:$D1507))</f>
        <v/>
      </c>
      <c r="O1507" s="35"/>
      <c r="P1507" s="17" t="str">
        <f t="shared" si="118"/>
        <v/>
      </c>
      <c r="Q1507" s="35"/>
      <c r="U1507" s="28" t="str">
        <f t="shared" si="119"/>
        <v/>
      </c>
    </row>
    <row r="1508" spans="1:21" x14ac:dyDescent="0.25">
      <c r="A1508" s="35"/>
      <c r="B1508" s="10"/>
      <c r="C1508" s="11"/>
      <c r="D1508" s="12"/>
      <c r="E1508" s="35"/>
      <c r="F1508" s="17" t="str">
        <f>IF(AND($B1508="", $C1508="", $D1508=""), "", SUM($C$11:$C1508))</f>
        <v/>
      </c>
      <c r="G1508" s="35"/>
      <c r="H1508" s="17" t="str">
        <f t="shared" si="115"/>
        <v/>
      </c>
      <c r="I1508" s="35"/>
      <c r="J1508" s="25" t="str">
        <f t="shared" si="116"/>
        <v/>
      </c>
      <c r="K1508" s="35"/>
      <c r="L1508" s="22" t="str">
        <f t="shared" si="117"/>
        <v/>
      </c>
      <c r="M1508" s="35"/>
      <c r="N1508" s="31" t="str">
        <f>IF($D1508="", "", SUM($D$11:$D1508))</f>
        <v/>
      </c>
      <c r="O1508" s="35"/>
      <c r="P1508" s="17" t="str">
        <f t="shared" si="118"/>
        <v/>
      </c>
      <c r="Q1508" s="35"/>
      <c r="U1508" s="28" t="str">
        <f t="shared" si="119"/>
        <v/>
      </c>
    </row>
    <row r="1509" spans="1:21" x14ac:dyDescent="0.25">
      <c r="A1509" s="35"/>
      <c r="B1509" s="10"/>
      <c r="C1509" s="11"/>
      <c r="D1509" s="12"/>
      <c r="E1509" s="35"/>
      <c r="F1509" s="17" t="str">
        <f>IF(AND($B1509="", $C1509="", $D1509=""), "", SUM($C$11:$C1509))</f>
        <v/>
      </c>
      <c r="G1509" s="35"/>
      <c r="H1509" s="17" t="str">
        <f t="shared" si="115"/>
        <v/>
      </c>
      <c r="I1509" s="35"/>
      <c r="J1509" s="25" t="str">
        <f t="shared" si="116"/>
        <v/>
      </c>
      <c r="K1509" s="35"/>
      <c r="L1509" s="22" t="str">
        <f t="shared" si="117"/>
        <v/>
      </c>
      <c r="M1509" s="35"/>
      <c r="N1509" s="31" t="str">
        <f>IF($D1509="", "", SUM($D$11:$D1509))</f>
        <v/>
      </c>
      <c r="O1509" s="35"/>
      <c r="P1509" s="17" t="str">
        <f t="shared" si="118"/>
        <v/>
      </c>
      <c r="Q1509" s="35"/>
      <c r="U1509" s="28" t="str">
        <f t="shared" si="119"/>
        <v/>
      </c>
    </row>
    <row r="1510" spans="1:21" x14ac:dyDescent="0.25">
      <c r="A1510" s="35"/>
      <c r="B1510" s="13"/>
      <c r="C1510" s="14"/>
      <c r="D1510" s="15"/>
      <c r="E1510" s="35"/>
      <c r="F1510" s="18" t="str">
        <f>IF(AND($B1510="", $C1510="", $D1510=""), "", SUM($C$11:$C1510))</f>
        <v/>
      </c>
      <c r="G1510" s="35"/>
      <c r="H1510" s="18" t="str">
        <f t="shared" si="115"/>
        <v/>
      </c>
      <c r="I1510" s="35"/>
      <c r="J1510" s="26" t="str">
        <f t="shared" si="116"/>
        <v/>
      </c>
      <c r="K1510" s="35"/>
      <c r="L1510" s="23" t="str">
        <f t="shared" si="117"/>
        <v/>
      </c>
      <c r="M1510" s="35"/>
      <c r="N1510" s="32" t="str">
        <f>IF($D1510="", "", SUM($D$11:$D1510))</f>
        <v/>
      </c>
      <c r="O1510" s="35"/>
      <c r="P1510" s="18" t="str">
        <f t="shared" si="118"/>
        <v/>
      </c>
      <c r="Q1510" s="35"/>
      <c r="U1510" s="29" t="str">
        <f t="shared" si="119"/>
        <v/>
      </c>
    </row>
    <row r="1511" spans="1:21" x14ac:dyDescent="0.25">
      <c r="A1511" s="35"/>
      <c r="B1511" s="35"/>
      <c r="C1511" s="35"/>
      <c r="D1511" s="35"/>
      <c r="E1511" s="35"/>
      <c r="F1511" s="35"/>
      <c r="G1511" s="35"/>
      <c r="H1511" s="35"/>
      <c r="I1511" s="35"/>
      <c r="J1511" s="35"/>
      <c r="K1511" s="35"/>
      <c r="L1511" s="35"/>
      <c r="M1511" s="35"/>
      <c r="N1511" s="35"/>
      <c r="O1511" s="35"/>
      <c r="P1511" s="35"/>
      <c r="Q1511" s="35"/>
    </row>
  </sheetData>
  <sheetProtection algorithmName="SHA-512" hashValue="n7h4xsER5BEgbz/ZFeWLzn/WaUChrTOzVMYsLHelqN4G+9XZUnnlVTXiDzkmBTvy8PRCSvYH5sUM+vMq3BoF3Q==" saltValue="wqy7hRCnVarK4zA/T631Yg==" spinCount="100000" sheet="1" objects="1" scenarios="1" sort="0" autoFilter="0"/>
  <autoFilter ref="B10:D1510" xr:uid="{710BD6B9-3D79-4356-A471-F009DD93DA0D}"/>
  <mergeCells count="3">
    <mergeCell ref="B2:D3"/>
    <mergeCell ref="B4:D4"/>
    <mergeCell ref="B6:D6"/>
  </mergeCells>
  <conditionalFormatting sqref="J11:J1510">
    <cfRule type="colorScale" priority="4">
      <colorScale>
        <cfvo type="num" val="0"/>
        <cfvo type="num" val="0.5"/>
        <cfvo type="num" val="1"/>
        <color rgb="FF63BE7B"/>
        <color rgb="FFFFEB84"/>
        <color rgb="FFF8696B"/>
      </colorScale>
    </cfRule>
  </conditionalFormatting>
  <conditionalFormatting sqref="L11:L1510">
    <cfRule type="colorScale" priority="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F6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CA56-D41B-44FA-8F8C-E6D89D7C8400}">
  <sheetPr>
    <tabColor rgb="FF7030A0"/>
  </sheetPr>
  <dimension ref="A1:BC33"/>
  <sheetViews>
    <sheetView zoomScaleNormal="100" workbookViewId="0"/>
  </sheetViews>
  <sheetFormatPr defaultColWidth="0" defaultRowHeight="15" zeroHeight="1" x14ac:dyDescent="0.25"/>
  <cols>
    <col min="1" max="46" width="2.85546875" style="1" customWidth="1"/>
    <col min="47" max="52" width="2.85546875" style="1" hidden="1" customWidth="1"/>
    <col min="53" max="55" width="14.28515625" style="1" hidden="1" customWidth="1"/>
    <col min="56" max="16384" width="2.85546875" style="1" hidden="1"/>
  </cols>
  <sheetData>
    <row r="1" spans="1:5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</row>
    <row r="2" spans="1:55" x14ac:dyDescent="0.25">
      <c r="A2" s="35"/>
      <c r="B2" s="112" t="str">
        <f>CONCATENATE('Running Data'!$B$6, " Report")</f>
        <v xml:space="preserve"> Report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4"/>
      <c r="AT2" s="35"/>
    </row>
    <row r="3" spans="1:55" x14ac:dyDescent="0.25">
      <c r="A3" s="35"/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7"/>
      <c r="AT3" s="35"/>
    </row>
    <row r="4" spans="1:55" x14ac:dyDescent="0.25">
      <c r="A4" s="35"/>
      <c r="B4" s="136" t="str">
        <f>CONCATENATE("A charity run by ", 'Running Data'!$B$4)</f>
        <v xml:space="preserve">A charity run by 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35"/>
    </row>
    <row r="5" spans="1:55" x14ac:dyDescent="0.25">
      <c r="A5" s="35"/>
      <c r="B5" s="35"/>
      <c r="C5" s="35"/>
      <c r="D5" s="35"/>
      <c r="E5" s="35"/>
      <c r="F5" s="35"/>
      <c r="G5" s="35"/>
      <c r="H5" s="35"/>
      <c r="I5" s="35"/>
      <c r="J5" s="180" t="str">
        <f>'Intro &amp; Setup'!$BM$10</f>
        <v>Miles</v>
      </c>
      <c r="K5" s="180"/>
      <c r="L5" s="180"/>
      <c r="M5" s="180"/>
      <c r="N5" s="180"/>
      <c r="O5" s="180"/>
      <c r="P5" s="180"/>
      <c r="Q5" s="180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BA5" s="48" t="str">
        <f>'Running Data'!$T2</f>
        <v>Distance Run</v>
      </c>
      <c r="BB5" s="16">
        <f>'Running Data'!$U2</f>
        <v>0</v>
      </c>
    </row>
    <row r="6" spans="1:55" ht="15" customHeight="1" x14ac:dyDescent="0.25">
      <c r="A6" s="35"/>
      <c r="B6" s="155" t="s">
        <v>20</v>
      </c>
      <c r="C6" s="156"/>
      <c r="D6" s="156"/>
      <c r="E6" s="156"/>
      <c r="F6" s="156"/>
      <c r="G6" s="156"/>
      <c r="H6" s="156"/>
      <c r="I6" s="157"/>
      <c r="J6" s="174">
        <f>'Running Data'!$F$3</f>
        <v>0</v>
      </c>
      <c r="K6" s="175"/>
      <c r="L6" s="175"/>
      <c r="M6" s="175"/>
      <c r="N6" s="175"/>
      <c r="O6" s="175"/>
      <c r="P6" s="175"/>
      <c r="Q6" s="176"/>
      <c r="R6" s="35"/>
      <c r="S6" s="35"/>
      <c r="T6" s="38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40"/>
      <c r="AT6" s="35"/>
      <c r="BA6" s="48" t="str">
        <f>'Running Data'!$T3</f>
        <v>Target</v>
      </c>
      <c r="BB6" s="18">
        <f>'Running Data'!$U3</f>
        <v>0</v>
      </c>
    </row>
    <row r="7" spans="1:55" ht="15" customHeight="1" x14ac:dyDescent="0.25">
      <c r="A7" s="35"/>
      <c r="B7" s="158"/>
      <c r="C7" s="159"/>
      <c r="D7" s="159"/>
      <c r="E7" s="159"/>
      <c r="F7" s="159"/>
      <c r="G7" s="159"/>
      <c r="H7" s="159"/>
      <c r="I7" s="160"/>
      <c r="J7" s="177"/>
      <c r="K7" s="178"/>
      <c r="L7" s="178"/>
      <c r="M7" s="178"/>
      <c r="N7" s="178"/>
      <c r="O7" s="178"/>
      <c r="P7" s="178"/>
      <c r="Q7" s="179"/>
      <c r="R7" s="35"/>
      <c r="S7" s="35"/>
      <c r="T7" s="41"/>
      <c r="U7" s="152" t="str">
        <f>IF($J$12="", "", IF($J$12&gt;=1, $BB$19, ""))</f>
        <v/>
      </c>
      <c r="V7" s="152"/>
      <c r="W7" s="152"/>
      <c r="X7" s="15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152" t="str">
        <f>IF($J$12="", "", IF($J$12&gt;=1, $BB$20, ""))</f>
        <v/>
      </c>
      <c r="AP7" s="152"/>
      <c r="AQ7" s="152"/>
      <c r="AR7" s="152"/>
      <c r="AS7" s="43"/>
      <c r="AT7" s="35"/>
    </row>
    <row r="8" spans="1:55" ht="1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180" t="str">
        <f>'Intro &amp; Setup'!$BM$10</f>
        <v>Miles</v>
      </c>
      <c r="K8" s="180"/>
      <c r="L8" s="180"/>
      <c r="M8" s="180"/>
      <c r="N8" s="180"/>
      <c r="O8" s="180"/>
      <c r="P8" s="180"/>
      <c r="Q8" s="180"/>
      <c r="R8" s="35"/>
      <c r="S8" s="35"/>
      <c r="T8" s="41"/>
      <c r="U8" s="152"/>
      <c r="V8" s="152"/>
      <c r="W8" s="152"/>
      <c r="X8" s="15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152"/>
      <c r="AP8" s="152"/>
      <c r="AQ8" s="152"/>
      <c r="AR8" s="152"/>
      <c r="AS8" s="43"/>
      <c r="AT8" s="35"/>
    </row>
    <row r="9" spans="1:55" ht="15" customHeight="1" x14ac:dyDescent="0.25">
      <c r="A9" s="35"/>
      <c r="B9" s="155" t="s">
        <v>29</v>
      </c>
      <c r="C9" s="156"/>
      <c r="D9" s="156"/>
      <c r="E9" s="156"/>
      <c r="F9" s="156"/>
      <c r="G9" s="156"/>
      <c r="H9" s="156"/>
      <c r="I9" s="157"/>
      <c r="J9" s="174">
        <f>'Running Data'!$U$2</f>
        <v>0</v>
      </c>
      <c r="K9" s="175"/>
      <c r="L9" s="175"/>
      <c r="M9" s="175"/>
      <c r="N9" s="175"/>
      <c r="O9" s="175"/>
      <c r="P9" s="175"/>
      <c r="Q9" s="176"/>
      <c r="R9" s="35"/>
      <c r="S9" s="35"/>
      <c r="T9" s="41"/>
      <c r="U9" s="152"/>
      <c r="V9" s="152"/>
      <c r="W9" s="152"/>
      <c r="X9" s="15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152"/>
      <c r="AP9" s="152"/>
      <c r="AQ9" s="152"/>
      <c r="AR9" s="152"/>
      <c r="AS9" s="43"/>
      <c r="AT9" s="35"/>
      <c r="BA9" s="37" t="s">
        <v>34</v>
      </c>
      <c r="BB9" s="4">
        <v>30</v>
      </c>
    </row>
    <row r="10" spans="1:55" x14ac:dyDescent="0.25">
      <c r="A10" s="35"/>
      <c r="B10" s="158"/>
      <c r="C10" s="159"/>
      <c r="D10" s="159"/>
      <c r="E10" s="159"/>
      <c r="F10" s="159"/>
      <c r="G10" s="159"/>
      <c r="H10" s="159"/>
      <c r="I10" s="160"/>
      <c r="J10" s="177"/>
      <c r="K10" s="178"/>
      <c r="L10" s="178"/>
      <c r="M10" s="178"/>
      <c r="N10" s="178"/>
      <c r="O10" s="178"/>
      <c r="P10" s="178"/>
      <c r="Q10" s="179"/>
      <c r="R10" s="35"/>
      <c r="S10" s="35"/>
      <c r="T10" s="41"/>
      <c r="U10" s="152"/>
      <c r="V10" s="152"/>
      <c r="W10" s="152"/>
      <c r="X10" s="15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152"/>
      <c r="AP10" s="152"/>
      <c r="AQ10" s="152"/>
      <c r="AR10" s="152"/>
      <c r="AS10" s="43"/>
      <c r="AT10" s="35"/>
      <c r="BA10" s="37" t="s">
        <v>35</v>
      </c>
      <c r="BB10" s="5">
        <v>40</v>
      </c>
    </row>
    <row r="11" spans="1:55" ht="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41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3"/>
      <c r="AT11" s="35"/>
      <c r="BA11" s="37" t="s">
        <v>36</v>
      </c>
      <c r="BB11" s="6">
        <v>30</v>
      </c>
    </row>
    <row r="12" spans="1:55" ht="15" customHeight="1" x14ac:dyDescent="0.25">
      <c r="A12" s="35"/>
      <c r="B12" s="155" t="s">
        <v>30</v>
      </c>
      <c r="C12" s="156"/>
      <c r="D12" s="156"/>
      <c r="E12" s="156"/>
      <c r="F12" s="156"/>
      <c r="G12" s="156"/>
      <c r="H12" s="156"/>
      <c r="I12" s="157"/>
      <c r="J12" s="182" t="str">
        <f>'Running Data'!$F$6</f>
        <v/>
      </c>
      <c r="K12" s="183"/>
      <c r="L12" s="183"/>
      <c r="M12" s="183"/>
      <c r="N12" s="183"/>
      <c r="O12" s="183"/>
      <c r="P12" s="183"/>
      <c r="Q12" s="184"/>
      <c r="R12" s="35"/>
      <c r="S12" s="35"/>
      <c r="T12" s="41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3"/>
      <c r="AT12" s="35"/>
      <c r="BB12" s="19">
        <v>100</v>
      </c>
    </row>
    <row r="13" spans="1:55" ht="15" customHeight="1" x14ac:dyDescent="0.25">
      <c r="A13" s="35"/>
      <c r="B13" s="158"/>
      <c r="C13" s="159"/>
      <c r="D13" s="159"/>
      <c r="E13" s="159"/>
      <c r="F13" s="159"/>
      <c r="G13" s="159"/>
      <c r="H13" s="159"/>
      <c r="I13" s="160"/>
      <c r="J13" s="185"/>
      <c r="K13" s="186"/>
      <c r="L13" s="186"/>
      <c r="M13" s="186"/>
      <c r="N13" s="186"/>
      <c r="O13" s="186"/>
      <c r="P13" s="186"/>
      <c r="Q13" s="187"/>
      <c r="R13" s="35"/>
      <c r="S13" s="35"/>
      <c r="T13" s="41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3"/>
      <c r="AT13" s="35"/>
    </row>
    <row r="14" spans="1:55" ht="15" customHeight="1" x14ac:dyDescent="0.25">
      <c r="A14" s="35"/>
      <c r="B14" s="181" t="s">
        <v>40</v>
      </c>
      <c r="C14" s="181"/>
      <c r="D14" s="181"/>
      <c r="E14" s="181"/>
      <c r="F14" s="181"/>
      <c r="G14" s="181"/>
      <c r="H14" s="181"/>
      <c r="I14" s="181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41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3"/>
      <c r="AT14" s="35"/>
      <c r="BA14" s="48" t="s">
        <v>37</v>
      </c>
      <c r="BB14" s="50" t="e">
        <f>IF(BC14-0.5&lt;0, 0, IF(BC14-0.5&gt;99, 99, BC14-0.5))</f>
        <v>#VALUE!</v>
      </c>
      <c r="BC14" s="4" t="e">
        <f>$J$12*100</f>
        <v>#VALUE!</v>
      </c>
    </row>
    <row r="15" spans="1:55" ht="15" customHeight="1" x14ac:dyDescent="0.25">
      <c r="A15" s="35"/>
      <c r="B15" s="155" t="s">
        <v>28</v>
      </c>
      <c r="C15" s="156"/>
      <c r="D15" s="156"/>
      <c r="E15" s="156"/>
      <c r="F15" s="156"/>
      <c r="G15" s="156"/>
      <c r="H15" s="156"/>
      <c r="I15" s="157"/>
      <c r="J15" s="161" t="str">
        <f>'Running Data'!$U$7</f>
        <v/>
      </c>
      <c r="K15" s="162"/>
      <c r="L15" s="162"/>
      <c r="M15" s="162"/>
      <c r="N15" s="162"/>
      <c r="O15" s="162"/>
      <c r="P15" s="162"/>
      <c r="Q15" s="163"/>
      <c r="R15" s="35"/>
      <c r="S15" s="35"/>
      <c r="T15" s="41"/>
      <c r="U15" s="153" t="str">
        <f>IF($J$12="", "", IF($J$12&gt;=1, "Congratulations! Target Achieved", ""))</f>
        <v/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43"/>
      <c r="AT15" s="35"/>
      <c r="BA15" s="48" t="s">
        <v>38</v>
      </c>
      <c r="BB15" s="51">
        <v>1</v>
      </c>
      <c r="BC15" s="5">
        <v>0</v>
      </c>
    </row>
    <row r="16" spans="1:55" ht="15" customHeight="1" x14ac:dyDescent="0.25">
      <c r="A16" s="35"/>
      <c r="B16" s="158"/>
      <c r="C16" s="159"/>
      <c r="D16" s="159"/>
      <c r="E16" s="159"/>
      <c r="F16" s="159"/>
      <c r="G16" s="159"/>
      <c r="H16" s="159"/>
      <c r="I16" s="160"/>
      <c r="J16" s="164"/>
      <c r="K16" s="165"/>
      <c r="L16" s="165"/>
      <c r="M16" s="165"/>
      <c r="N16" s="165"/>
      <c r="O16" s="165"/>
      <c r="P16" s="165"/>
      <c r="Q16" s="166"/>
      <c r="R16" s="35"/>
      <c r="S16" s="35"/>
      <c r="T16" s="4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46"/>
      <c r="AT16" s="35"/>
      <c r="BA16" s="48" t="s">
        <v>39</v>
      </c>
      <c r="BB16" s="52" t="e">
        <f>IF(BC16-0.5&lt;0, 0, BC16-0.5)</f>
        <v>#VALUE!</v>
      </c>
      <c r="BC16" s="6" t="e">
        <f>100-SUM($BC$14:$BC$15)</f>
        <v>#VALUE!</v>
      </c>
    </row>
    <row r="17" spans="1:54" ht="1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173" t="s">
        <v>10</v>
      </c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35"/>
      <c r="AG17" s="35"/>
      <c r="AH17" s="173" t="s">
        <v>32</v>
      </c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35"/>
      <c r="BB17" s="53">
        <v>100</v>
      </c>
    </row>
    <row r="18" spans="1:54" ht="15" customHeight="1" x14ac:dyDescent="0.25">
      <c r="A18" s="35"/>
      <c r="B18" s="137" t="s">
        <v>33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9"/>
      <c r="R18" s="35"/>
      <c r="S18" s="35"/>
      <c r="T18" s="155" t="s">
        <v>31</v>
      </c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7"/>
      <c r="AF18" s="35"/>
      <c r="AG18" s="35"/>
      <c r="AH18" s="155" t="str">
        <f>CONCATENATE("Minutes /", 'Running Data'!$P$9)</f>
        <v>Minutes /Mile</v>
      </c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7"/>
      <c r="AT18" s="35"/>
    </row>
    <row r="19" spans="1:54" ht="15" customHeight="1" x14ac:dyDescent="0.25">
      <c r="A19" s="3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2"/>
      <c r="R19" s="35"/>
      <c r="S19" s="35"/>
      <c r="T19" s="158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60"/>
      <c r="AF19" s="35"/>
      <c r="AG19" s="35"/>
      <c r="AH19" s="158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60"/>
      <c r="AT19" s="35"/>
      <c r="BB19" s="27" t="s">
        <v>53</v>
      </c>
    </row>
    <row r="20" spans="1:54" ht="15" customHeight="1" x14ac:dyDescent="0.25">
      <c r="A20" s="35"/>
      <c r="B20" s="143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5"/>
      <c r="R20" s="35"/>
      <c r="S20" s="35"/>
      <c r="T20" s="167">
        <f>SUM('Running Data'!$D$11:$D$1510)</f>
        <v>0</v>
      </c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9"/>
      <c r="AF20" s="35"/>
      <c r="AG20" s="35"/>
      <c r="AH20" s="174" t="str">
        <f>IF(OR($J$9="", $T$20=""), "", IFERROR(ROUND(($T$20/$J$9)*24*60, 2), ""))</f>
        <v/>
      </c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6"/>
      <c r="AT20" s="35"/>
      <c r="BB20" s="29" t="s">
        <v>54</v>
      </c>
    </row>
    <row r="21" spans="1:54" ht="15" customHeight="1" x14ac:dyDescent="0.25">
      <c r="A21" s="35"/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8"/>
      <c r="R21" s="35"/>
      <c r="S21" s="35"/>
      <c r="T21" s="170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2"/>
      <c r="AF21" s="35"/>
      <c r="AG21" s="35"/>
      <c r="AH21" s="177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9"/>
      <c r="AT21" s="35"/>
    </row>
    <row r="22" spans="1:54" ht="15" customHeight="1" x14ac:dyDescent="0.25">
      <c r="A22" s="35"/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8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</row>
    <row r="23" spans="1:54" ht="15" customHeight="1" x14ac:dyDescent="0.25">
      <c r="A23" s="35"/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8"/>
      <c r="R23" s="35"/>
      <c r="S23" s="35"/>
      <c r="T23" s="155" t="s">
        <v>26</v>
      </c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7"/>
      <c r="AF23" s="35"/>
      <c r="AG23" s="35"/>
      <c r="AH23" s="155" t="s">
        <v>27</v>
      </c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7"/>
      <c r="AT23" s="35"/>
    </row>
    <row r="24" spans="1:54" ht="15" customHeight="1" x14ac:dyDescent="0.25">
      <c r="A24" s="35"/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35"/>
      <c r="S24" s="35"/>
      <c r="T24" s="158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60"/>
      <c r="AF24" s="35"/>
      <c r="AG24" s="35"/>
      <c r="AH24" s="158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60"/>
      <c r="AT24" s="35"/>
    </row>
    <row r="25" spans="1:54" ht="15" customHeight="1" x14ac:dyDescent="0.25">
      <c r="A25" s="35"/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8"/>
      <c r="R25" s="35"/>
      <c r="S25" s="35"/>
      <c r="T25" s="161">
        <f>'Running Data'!$U$6</f>
        <v>0</v>
      </c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3"/>
      <c r="AF25" s="35"/>
      <c r="AG25" s="35"/>
      <c r="AH25" s="161">
        <f>'Running Data'!$U$8</f>
        <v>0</v>
      </c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3"/>
      <c r="AT25" s="35"/>
    </row>
    <row r="26" spans="1:54" ht="15" customHeight="1" x14ac:dyDescent="0.25">
      <c r="A26" s="35"/>
      <c r="B26" s="149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1"/>
      <c r="R26" s="35"/>
      <c r="S26" s="35"/>
      <c r="T26" s="164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6"/>
      <c r="AF26" s="35"/>
      <c r="AG26" s="35"/>
      <c r="AH26" s="164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6"/>
      <c r="AT26" s="35"/>
    </row>
    <row r="27" spans="1:54" ht="1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</row>
    <row r="28" spans="1:54" ht="1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</row>
    <row r="29" spans="1:54" ht="1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</row>
    <row r="30" spans="1:54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</row>
    <row r="31" spans="1:54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</row>
    <row r="32" spans="1:54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</row>
    <row r="33" spans="1:46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</row>
  </sheetData>
  <sheetProtection algorithmName="SHA-512" hashValue="TumLLbYH/PLvBhrcaY1Q81VCG16NUqbcTGF7mXfUJgyh+vAtz/rIz12kVb0jS5GktHOP1Zkgg2FrS3VQMyHjxg==" saltValue="1Rjsu9Rj0EARtTUmuRljlg==" spinCount="100000" sheet="1" objects="1" scenarios="1"/>
  <mergeCells count="28">
    <mergeCell ref="B2:AS3"/>
    <mergeCell ref="B4:AS4"/>
    <mergeCell ref="J5:Q5"/>
    <mergeCell ref="B12:I13"/>
    <mergeCell ref="J12:Q13"/>
    <mergeCell ref="B15:I16"/>
    <mergeCell ref="B6:I7"/>
    <mergeCell ref="J6:Q7"/>
    <mergeCell ref="J8:Q8"/>
    <mergeCell ref="B9:I10"/>
    <mergeCell ref="J9:Q10"/>
    <mergeCell ref="B14:I14"/>
    <mergeCell ref="B18:Q19"/>
    <mergeCell ref="B20:Q26"/>
    <mergeCell ref="AO7:AR10"/>
    <mergeCell ref="U7:X10"/>
    <mergeCell ref="U15:AR16"/>
    <mergeCell ref="T23:AE24"/>
    <mergeCell ref="T25:AE26"/>
    <mergeCell ref="AH23:AS24"/>
    <mergeCell ref="AH25:AS26"/>
    <mergeCell ref="T18:AE19"/>
    <mergeCell ref="T20:AE21"/>
    <mergeCell ref="T17:AE17"/>
    <mergeCell ref="AH17:AS17"/>
    <mergeCell ref="AH18:AS19"/>
    <mergeCell ref="AH20:AS21"/>
    <mergeCell ref="J15:Q16"/>
  </mergeCells>
  <conditionalFormatting sqref="J12:Q13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6647477DB67489542583DE85BBDA9" ma:contentTypeVersion="17" ma:contentTypeDescription="Create a new document." ma:contentTypeScope="" ma:versionID="6af78dfbb76ad052dc5497596012d100">
  <xsd:schema xmlns:xsd="http://www.w3.org/2001/XMLSchema" xmlns:xs="http://www.w3.org/2001/XMLSchema" xmlns:p="http://schemas.microsoft.com/office/2006/metadata/properties" xmlns:ns2="0224aa69-f8be-496a-942a-f68b2082be9d" xmlns:ns3="5c22b865-9d05-42be-b306-86f259ab344c" targetNamespace="http://schemas.microsoft.com/office/2006/metadata/properties" ma:root="true" ma:fieldsID="031bced7a5d122e46ea51893bd70fe58" ns2:_="" ns3:_="">
    <xsd:import namespace="0224aa69-f8be-496a-942a-f68b2082be9d"/>
    <xsd:import namespace="5c22b865-9d05-42be-b306-86f259ab3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4aa69-f8be-496a-942a-f68b2082b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a2bcf8-cd39-408e-afde-3fa1715eb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2b865-9d05-42be-b306-86f259ab34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b0a2be7-add5-4892-b185-3fdfbf18e5e2}" ma:internalName="TaxCatchAll" ma:showField="CatchAllData" ma:web="5c22b865-9d05-42be-b306-86f259ab3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22b865-9d05-42be-b306-86f259ab344c" xsi:nil="true"/>
    <lcf76f155ced4ddcb4097134ff3c332f xmlns="0224aa69-f8be-496a-942a-f68b2082be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81F34D-465C-4F84-BE96-E7B5A1B97A6F}"/>
</file>

<file path=customXml/itemProps2.xml><?xml version="1.0" encoding="utf-8"?>
<ds:datastoreItem xmlns:ds="http://schemas.openxmlformats.org/officeDocument/2006/customXml" ds:itemID="{7EE92635-8609-4DEE-BB00-C587B0CA90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ED7771-D14B-4507-BD26-E780A08B1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Intro &amp; Setup</vt:lpstr>
      <vt:lpstr>Running Data</vt:lpstr>
      <vt:lpstr>Report</vt:lpstr>
      <vt:lpstr>'Intro &amp; Setup'!Print_Area</vt:lpstr>
      <vt:lpstr>Report!Print_Area</vt:lpstr>
      <vt:lpstr>'Running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Spreadsheet Solutions</dc:creator>
  <cp:lastModifiedBy>Richard Sumner</cp:lastModifiedBy>
  <dcterms:created xsi:type="dcterms:W3CDTF">2020-07-16T13:58:25Z</dcterms:created>
  <dcterms:modified xsi:type="dcterms:W3CDTF">2022-04-13T09:30:51Z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0x01010066A6647477DB67489542583DE85BBDA9</vt:lpwstr>
  </property>
</Properties>
</file>