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Insurance Contents Valuation List/"/>
    </mc:Choice>
  </mc:AlternateContent>
  <xr:revisionPtr revIDLastSave="3" documentId="8_{A10DB142-2AC8-4DD9-BB00-CD70914842B6}" xr6:coauthVersionLast="46" xr6:coauthVersionMax="46" xr10:uidLastSave="{1F043974-FA71-4AF0-B539-DA7F287A7654}"/>
  <workbookProtection workbookAlgorithmName="SHA-512" workbookHashValue="OyzuNF1qN37nmdpzHTgZlvPYVdMZt7kw2qNGCEw3oNViLSY5dVDfwVTtoM9jyMIHUGDE2+GeyfSynfKYRIzbWw==" workbookSaltValue="4wa9MrbZJbDcwPQD8GdO2w==" workbookSpinCount="100000" lockStructure="1"/>
  <bookViews>
    <workbookView xWindow="-96" yWindow="-96" windowWidth="23232" windowHeight="12552" xr2:uid="{80DC9B2F-2EC8-46EC-81F4-526D36FD4E10}"/>
  </bookViews>
  <sheets>
    <sheet name="Intro &amp; Setup" sheetId="1" r:id="rId1"/>
    <sheet name="Item List" sheetId="2" r:id="rId2"/>
    <sheet name="Category Report" sheetId="5" r:id="rId3"/>
    <sheet name="Report" sheetId="4" r:id="rId4"/>
  </sheets>
  <definedNames>
    <definedName name="_xlnm._FilterDatabase" localSheetId="1" hidden="1">'Item List'!$B$10:$I$20</definedName>
    <definedName name="_xlnm.Print_Area" localSheetId="2">'Category Report'!$A$1:$AY$33</definedName>
    <definedName name="_xlnm.Print_Area" localSheetId="1">'Item List'!$A$1:$J$2511</definedName>
    <definedName name="_xlnm.Print_Area" localSheetId="3">Report!$A$1:$AY$71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 i="2" l="1"/>
  <c r="B4" i="2"/>
  <c r="B4" i="5"/>
  <c r="L2" i="4"/>
  <c r="B63" i="4"/>
  <c r="B62" i="4"/>
  <c r="B57" i="4"/>
  <c r="B56" i="4"/>
  <c r="B54" i="4"/>
  <c r="B51" i="4"/>
  <c r="B50" i="4"/>
  <c r="B48" i="4"/>
  <c r="B45" i="4"/>
  <c r="B44" i="4"/>
  <c r="B42" i="4"/>
  <c r="B39" i="4"/>
  <c r="B38" i="4"/>
  <c r="B36" i="4"/>
  <c r="B33" i="4"/>
  <c r="B32" i="4"/>
  <c r="B30" i="4"/>
  <c r="B27" i="4"/>
  <c r="B26" i="4"/>
  <c r="B24" i="4"/>
  <c r="B21" i="4"/>
  <c r="B20" i="4"/>
  <c r="BE59" i="5"/>
  <c r="BE58" i="5"/>
  <c r="BE55" i="5"/>
  <c r="BE53" i="5"/>
  <c r="BE52" i="5"/>
  <c r="BE49" i="5"/>
  <c r="BE47" i="5"/>
  <c r="BE46" i="5"/>
  <c r="BE43" i="5"/>
  <c r="BE41" i="5"/>
  <c r="BE40" i="5"/>
  <c r="BE37" i="5"/>
  <c r="BE35" i="5"/>
  <c r="BE34" i="5"/>
  <c r="BE31" i="5"/>
  <c r="BE29" i="5"/>
  <c r="BE28" i="5"/>
  <c r="BE25" i="5"/>
  <c r="BE23" i="5"/>
  <c r="BE22" i="5"/>
  <c r="BE19" i="5"/>
  <c r="BE17" i="5"/>
  <c r="BE16" i="5"/>
  <c r="S60" i="2"/>
  <c r="BE60" i="5" s="1"/>
  <c r="S59" i="2"/>
  <c r="S58" i="2"/>
  <c r="S57" i="2"/>
  <c r="B61" i="4" s="1"/>
  <c r="S56" i="2"/>
  <c r="B60" i="4" s="1"/>
  <c r="S55" i="2"/>
  <c r="B59" i="4" s="1"/>
  <c r="S54" i="2"/>
  <c r="BE54" i="5" s="1"/>
  <c r="S53" i="2"/>
  <c r="S52" i="2"/>
  <c r="S51" i="2"/>
  <c r="B55" i="4" s="1"/>
  <c r="S50" i="2"/>
  <c r="BE50" i="5" s="1"/>
  <c r="S49" i="2"/>
  <c r="B53" i="4" s="1"/>
  <c r="S48" i="2"/>
  <c r="BE48" i="5" s="1"/>
  <c r="S47" i="2"/>
  <c r="S46" i="2"/>
  <c r="S45" i="2"/>
  <c r="B49" i="4" s="1"/>
  <c r="S44" i="2"/>
  <c r="BE44" i="5" s="1"/>
  <c r="S43" i="2"/>
  <c r="B47" i="4" s="1"/>
  <c r="S42" i="2"/>
  <c r="BE42" i="5" s="1"/>
  <c r="S41" i="2"/>
  <c r="S40" i="2"/>
  <c r="S39" i="2"/>
  <c r="B43" i="4" s="1"/>
  <c r="S38" i="2"/>
  <c r="BE38" i="5" s="1"/>
  <c r="S37" i="2"/>
  <c r="B41" i="4" s="1"/>
  <c r="S36" i="2"/>
  <c r="BE36" i="5" s="1"/>
  <c r="S35" i="2"/>
  <c r="S34" i="2"/>
  <c r="S33" i="2"/>
  <c r="B37" i="4" s="1"/>
  <c r="S32" i="2"/>
  <c r="BE32" i="5" s="1"/>
  <c r="S31" i="2"/>
  <c r="B35" i="4" s="1"/>
  <c r="S30" i="2"/>
  <c r="BE30" i="5" s="1"/>
  <c r="S29" i="2"/>
  <c r="S28" i="2"/>
  <c r="S27" i="2"/>
  <c r="B31" i="4" s="1"/>
  <c r="S26" i="2"/>
  <c r="BE26" i="5" s="1"/>
  <c r="S25" i="2"/>
  <c r="B29" i="4" s="1"/>
  <c r="S24" i="2"/>
  <c r="BE24" i="5" s="1"/>
  <c r="S23" i="2"/>
  <c r="S22" i="2"/>
  <c r="S21" i="2"/>
  <c r="B25" i="4" s="1"/>
  <c r="S20" i="2"/>
  <c r="BE20" i="5" s="1"/>
  <c r="S19" i="2"/>
  <c r="B23" i="4" s="1"/>
  <c r="S18" i="2"/>
  <c r="BE18" i="5" s="1"/>
  <c r="S17" i="2"/>
  <c r="S16" i="2"/>
  <c r="S15" i="2"/>
  <c r="B19" i="4" s="1"/>
  <c r="S14" i="2"/>
  <c r="BE14" i="5" s="1"/>
  <c r="S13" i="2"/>
  <c r="B17" i="4" s="1"/>
  <c r="S12" i="2"/>
  <c r="BE12" i="5" s="1"/>
  <c r="S11" i="2"/>
  <c r="B15" i="4" s="1"/>
  <c r="AZ32" i="1"/>
  <c r="AY32" i="1"/>
  <c r="AZ31" i="1"/>
  <c r="AY31" i="1"/>
  <c r="AZ30" i="1"/>
  <c r="AY30" i="1"/>
  <c r="AZ29" i="1"/>
  <c r="AY29" i="1"/>
  <c r="AZ28" i="1"/>
  <c r="AY28" i="1"/>
  <c r="AZ27" i="1"/>
  <c r="AY27" i="1"/>
  <c r="AZ26" i="1"/>
  <c r="AY26" i="1"/>
  <c r="AZ25" i="1"/>
  <c r="AY25" i="1"/>
  <c r="AZ24" i="1"/>
  <c r="AY24" i="1"/>
  <c r="AZ23" i="1"/>
  <c r="AY23" i="1"/>
  <c r="AZ22" i="1"/>
  <c r="AY22" i="1"/>
  <c r="AZ21" i="1"/>
  <c r="AY21" i="1"/>
  <c r="AZ20" i="1"/>
  <c r="AY20" i="1"/>
  <c r="AZ19" i="1"/>
  <c r="AY19" i="1"/>
  <c r="AZ18" i="1"/>
  <c r="AY18" i="1"/>
  <c r="AZ17" i="1"/>
  <c r="AY17" i="1"/>
  <c r="AZ16" i="1"/>
  <c r="AY16" i="1"/>
  <c r="AX17" i="1"/>
  <c r="AX18" i="1"/>
  <c r="AX19" i="1"/>
  <c r="AX20" i="1"/>
  <c r="AX21" i="1"/>
  <c r="AX22" i="1"/>
  <c r="AX23" i="1"/>
  <c r="AX24" i="1"/>
  <c r="AX25" i="1"/>
  <c r="AX26" i="1"/>
  <c r="AX27" i="1"/>
  <c r="AX28" i="1"/>
  <c r="AX29" i="1"/>
  <c r="AX30" i="1"/>
  <c r="AX31" i="1"/>
  <c r="AX32" i="1"/>
  <c r="BE11" i="5" l="1"/>
  <c r="B18" i="4"/>
  <c r="BE13" i="5"/>
  <c r="BE56" i="5"/>
  <c r="B16" i="4"/>
  <c r="B22" i="4"/>
  <c r="B28" i="4"/>
  <c r="B34" i="4"/>
  <c r="B40" i="4"/>
  <c r="B46" i="4"/>
  <c r="B52" i="4"/>
  <c r="B58" i="4"/>
  <c r="B64" i="4"/>
  <c r="BE15" i="5"/>
  <c r="BE21" i="5"/>
  <c r="BE27" i="5"/>
  <c r="BE33" i="5"/>
  <c r="BE39" i="5"/>
  <c r="BE45" i="5"/>
  <c r="BE51" i="5"/>
  <c r="BE57" i="5"/>
  <c r="AS64" i="4" l="1"/>
  <c r="AS63" i="4"/>
  <c r="AS62" i="4"/>
  <c r="AS61" i="4"/>
  <c r="AS60" i="4"/>
  <c r="AS59" i="4"/>
  <c r="AS58" i="4"/>
  <c r="AS57" i="4"/>
  <c r="AS56" i="4"/>
  <c r="AS55" i="4"/>
  <c r="AS54" i="4"/>
  <c r="AS53" i="4"/>
  <c r="AS52" i="4"/>
  <c r="AS51" i="4"/>
  <c r="AS50" i="4"/>
  <c r="AS49" i="4"/>
  <c r="AS48" i="4"/>
  <c r="AS47" i="4"/>
  <c r="AS46" i="4"/>
  <c r="AS45" i="4"/>
  <c r="AS44" i="4"/>
  <c r="AS43" i="4"/>
  <c r="AS42" i="4"/>
  <c r="AS41" i="4"/>
  <c r="AS40" i="4"/>
  <c r="AS39" i="4"/>
  <c r="AS38" i="4"/>
  <c r="AS37" i="4"/>
  <c r="AS36" i="4"/>
  <c r="AS35" i="4"/>
  <c r="AS34" i="4"/>
  <c r="AS33" i="4"/>
  <c r="AS32" i="4"/>
  <c r="AS31" i="4"/>
  <c r="AS30" i="4"/>
  <c r="AS29" i="4"/>
  <c r="AS28" i="4"/>
  <c r="AS27" i="4"/>
  <c r="AS26" i="4"/>
  <c r="AS25" i="4"/>
  <c r="AS24" i="4"/>
  <c r="AS23" i="4"/>
  <c r="AS22" i="4"/>
  <c r="AS21" i="4"/>
  <c r="AS20" i="4"/>
  <c r="AS19" i="4"/>
  <c r="AL64" i="4"/>
  <c r="AL63" i="4"/>
  <c r="AL62" i="4"/>
  <c r="AL61" i="4"/>
  <c r="AL60" i="4"/>
  <c r="AL59" i="4"/>
  <c r="AL58" i="4"/>
  <c r="AL57" i="4"/>
  <c r="AL56" i="4"/>
  <c r="AL55" i="4"/>
  <c r="AL54" i="4"/>
  <c r="AL53" i="4"/>
  <c r="AL52" i="4"/>
  <c r="AL51" i="4"/>
  <c r="AL50" i="4"/>
  <c r="AL49" i="4"/>
  <c r="AL48" i="4"/>
  <c r="AL47" i="4"/>
  <c r="AL46" i="4"/>
  <c r="AL45" i="4"/>
  <c r="AL44" i="4"/>
  <c r="AL43" i="4"/>
  <c r="AL42" i="4"/>
  <c r="AL41" i="4"/>
  <c r="AL40" i="4"/>
  <c r="AL39" i="4"/>
  <c r="AL38" i="4"/>
  <c r="AL37" i="4"/>
  <c r="AL36" i="4"/>
  <c r="AL35" i="4"/>
  <c r="AL34" i="4"/>
  <c r="AL33" i="4"/>
  <c r="AL32" i="4"/>
  <c r="AL31" i="4"/>
  <c r="AL30" i="4"/>
  <c r="AL29" i="4"/>
  <c r="AL28" i="4"/>
  <c r="AL27" i="4"/>
  <c r="AL26" i="4"/>
  <c r="AL25" i="4"/>
  <c r="AL24" i="4"/>
  <c r="AL23" i="4"/>
  <c r="AL22" i="4"/>
  <c r="AL21" i="4"/>
  <c r="AL20" i="4"/>
  <c r="AL19" i="4"/>
  <c r="AL18" i="4"/>
  <c r="AL17" i="4"/>
  <c r="AL16" i="4"/>
  <c r="AL15" i="4"/>
  <c r="Q15" i="4"/>
  <c r="V9" i="4"/>
  <c r="L9" i="4"/>
  <c r="Q64" i="4"/>
  <c r="Q63" i="4"/>
  <c r="Q62" i="4"/>
  <c r="Q61" i="4"/>
  <c r="Q60" i="4"/>
  <c r="AC60" i="4" s="1"/>
  <c r="Q59" i="4"/>
  <c r="Q58" i="4"/>
  <c r="Q57" i="4"/>
  <c r="Q56" i="4"/>
  <c r="Q55" i="4"/>
  <c r="Q54" i="4"/>
  <c r="AC54" i="4" s="1"/>
  <c r="Q53" i="4"/>
  <c r="Q52" i="4"/>
  <c r="Q51" i="4"/>
  <c r="Q50" i="4"/>
  <c r="Q49" i="4"/>
  <c r="Q48" i="4"/>
  <c r="AC48" i="4" s="1"/>
  <c r="Q47" i="4"/>
  <c r="Q46" i="4"/>
  <c r="Q45" i="4"/>
  <c r="Q44" i="4"/>
  <c r="Q43" i="4"/>
  <c r="Q42" i="4"/>
  <c r="AC42" i="4" s="1"/>
  <c r="Q41" i="4"/>
  <c r="Q40" i="4"/>
  <c r="Q39" i="4"/>
  <c r="Q38" i="4"/>
  <c r="Q37" i="4"/>
  <c r="Q36" i="4"/>
  <c r="AC36" i="4" s="1"/>
  <c r="Q35" i="4"/>
  <c r="Q34" i="4"/>
  <c r="Q33" i="4"/>
  <c r="Q32" i="4"/>
  <c r="Q31" i="4"/>
  <c r="Q30" i="4"/>
  <c r="AC30" i="4" s="1"/>
  <c r="Q29" i="4"/>
  <c r="Q28" i="4"/>
  <c r="Q27" i="4"/>
  <c r="Q26" i="4"/>
  <c r="Q25" i="4"/>
  <c r="Q24" i="4"/>
  <c r="AC24" i="4" s="1"/>
  <c r="Q23" i="4"/>
  <c r="Q22" i="4"/>
  <c r="Q21" i="4"/>
  <c r="Q20" i="4"/>
  <c r="Q19" i="4"/>
  <c r="Q18" i="4"/>
  <c r="Q17" i="4"/>
  <c r="Q16"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AP3" i="4"/>
  <c r="U4" i="2"/>
  <c r="B9" i="4" s="1"/>
  <c r="Z2510" i="2"/>
  <c r="Z2509" i="2"/>
  <c r="Z2508" i="2"/>
  <c r="Z2507" i="2"/>
  <c r="Z2506" i="2"/>
  <c r="Z2505" i="2"/>
  <c r="Z2504" i="2"/>
  <c r="Z2503" i="2"/>
  <c r="Z2502" i="2"/>
  <c r="Z2501" i="2"/>
  <c r="Z2500" i="2"/>
  <c r="Z2499" i="2"/>
  <c r="Z2498" i="2"/>
  <c r="Z2497" i="2"/>
  <c r="Z2496" i="2"/>
  <c r="Z2495" i="2"/>
  <c r="Z2494" i="2"/>
  <c r="Z2493" i="2"/>
  <c r="Z2492" i="2"/>
  <c r="Z2491" i="2"/>
  <c r="Z2490" i="2"/>
  <c r="Z2489" i="2"/>
  <c r="Z2488" i="2"/>
  <c r="Z2487" i="2"/>
  <c r="Z2486" i="2"/>
  <c r="Z2485" i="2"/>
  <c r="Z2484" i="2"/>
  <c r="Z2483" i="2"/>
  <c r="Z2482" i="2"/>
  <c r="Z2481" i="2"/>
  <c r="Z2480" i="2"/>
  <c r="Z2479" i="2"/>
  <c r="Z2478" i="2"/>
  <c r="Z2477" i="2"/>
  <c r="Z2476" i="2"/>
  <c r="Z2475" i="2"/>
  <c r="Z2474" i="2"/>
  <c r="Z2473" i="2"/>
  <c r="Z2472" i="2"/>
  <c r="Z2471" i="2"/>
  <c r="Z2470" i="2"/>
  <c r="Z2469" i="2"/>
  <c r="Z2468" i="2"/>
  <c r="Z2467" i="2"/>
  <c r="Z2466" i="2"/>
  <c r="Z2465" i="2"/>
  <c r="Z2464" i="2"/>
  <c r="Z2463" i="2"/>
  <c r="Z2462" i="2"/>
  <c r="Z2461" i="2"/>
  <c r="Z2460" i="2"/>
  <c r="Z2459" i="2"/>
  <c r="Z2458" i="2"/>
  <c r="Z2457" i="2"/>
  <c r="Z2456" i="2"/>
  <c r="Z2455" i="2"/>
  <c r="Z2454" i="2"/>
  <c r="Z2453" i="2"/>
  <c r="Z2452" i="2"/>
  <c r="Z2451" i="2"/>
  <c r="Z2450" i="2"/>
  <c r="Z2449" i="2"/>
  <c r="Z2448" i="2"/>
  <c r="Z2447" i="2"/>
  <c r="Z2446" i="2"/>
  <c r="Z2445" i="2"/>
  <c r="Z2444" i="2"/>
  <c r="Z2443" i="2"/>
  <c r="Z2442" i="2"/>
  <c r="Z2441" i="2"/>
  <c r="Z2440" i="2"/>
  <c r="Z2439" i="2"/>
  <c r="Z2438" i="2"/>
  <c r="Z2437" i="2"/>
  <c r="Z2436" i="2"/>
  <c r="Z2435" i="2"/>
  <c r="Z2434" i="2"/>
  <c r="Z2433" i="2"/>
  <c r="Z2432" i="2"/>
  <c r="Z2431" i="2"/>
  <c r="Z2430" i="2"/>
  <c r="Z2429" i="2"/>
  <c r="Z2428" i="2"/>
  <c r="Z2427" i="2"/>
  <c r="Z2426" i="2"/>
  <c r="Z2425" i="2"/>
  <c r="Z2424" i="2"/>
  <c r="Z2423" i="2"/>
  <c r="Z2422" i="2"/>
  <c r="Z2421" i="2"/>
  <c r="Z2420" i="2"/>
  <c r="Z2419" i="2"/>
  <c r="Z2418" i="2"/>
  <c r="Z2417" i="2"/>
  <c r="Z2416" i="2"/>
  <c r="Z2415" i="2"/>
  <c r="Z2414" i="2"/>
  <c r="Z2413" i="2"/>
  <c r="Z2412" i="2"/>
  <c r="Z2411" i="2"/>
  <c r="Z2410" i="2"/>
  <c r="Z2409" i="2"/>
  <c r="Z2408" i="2"/>
  <c r="Z2407" i="2"/>
  <c r="Z2406" i="2"/>
  <c r="Z2405" i="2"/>
  <c r="Z2404" i="2"/>
  <c r="Z2403" i="2"/>
  <c r="Z2402" i="2"/>
  <c r="Z2401" i="2"/>
  <c r="Z2400" i="2"/>
  <c r="Z2399" i="2"/>
  <c r="Z2398" i="2"/>
  <c r="Z2397" i="2"/>
  <c r="Z2396" i="2"/>
  <c r="Z2395" i="2"/>
  <c r="Z2394" i="2"/>
  <c r="Z2393" i="2"/>
  <c r="Z2392" i="2"/>
  <c r="Z2391" i="2"/>
  <c r="Z2390" i="2"/>
  <c r="Z2389" i="2"/>
  <c r="Z2388" i="2"/>
  <c r="Z2387" i="2"/>
  <c r="Z2386" i="2"/>
  <c r="Z2385" i="2"/>
  <c r="Z2384" i="2"/>
  <c r="Z2383" i="2"/>
  <c r="Z2382" i="2"/>
  <c r="Z2381" i="2"/>
  <c r="Z2380" i="2"/>
  <c r="Z2379" i="2"/>
  <c r="Z2378" i="2"/>
  <c r="Z2377" i="2"/>
  <c r="Z2376" i="2"/>
  <c r="Z2375" i="2"/>
  <c r="Z2374" i="2"/>
  <c r="Z2373" i="2"/>
  <c r="Z2372" i="2"/>
  <c r="Z2371" i="2"/>
  <c r="Z2370" i="2"/>
  <c r="Z2369" i="2"/>
  <c r="Z2368" i="2"/>
  <c r="Z2367" i="2"/>
  <c r="Z2366" i="2"/>
  <c r="Z2365" i="2"/>
  <c r="Z2364" i="2"/>
  <c r="Z2363" i="2"/>
  <c r="Z2362" i="2"/>
  <c r="Z2361" i="2"/>
  <c r="Z2360" i="2"/>
  <c r="Z2359" i="2"/>
  <c r="Z2358" i="2"/>
  <c r="Z2357" i="2"/>
  <c r="Z2356" i="2"/>
  <c r="Z2355" i="2"/>
  <c r="Z2354" i="2"/>
  <c r="Z2353" i="2"/>
  <c r="Z2352" i="2"/>
  <c r="Z2351" i="2"/>
  <c r="Z2350" i="2"/>
  <c r="Z2349" i="2"/>
  <c r="Z2348" i="2"/>
  <c r="Z2347" i="2"/>
  <c r="Z2346" i="2"/>
  <c r="Z2345" i="2"/>
  <c r="Z2344" i="2"/>
  <c r="Z2343" i="2"/>
  <c r="Z2342" i="2"/>
  <c r="Z2341" i="2"/>
  <c r="Z2340" i="2"/>
  <c r="Z2339" i="2"/>
  <c r="Z2338" i="2"/>
  <c r="Z2337" i="2"/>
  <c r="Z2336" i="2"/>
  <c r="Z2335" i="2"/>
  <c r="Z2334" i="2"/>
  <c r="Z2333" i="2"/>
  <c r="Z2332" i="2"/>
  <c r="Z2331" i="2"/>
  <c r="Z2330" i="2"/>
  <c r="Z2329" i="2"/>
  <c r="Z2328" i="2"/>
  <c r="Z2327" i="2"/>
  <c r="Z2326" i="2"/>
  <c r="Z2325" i="2"/>
  <c r="Z2324" i="2"/>
  <c r="Z2323" i="2"/>
  <c r="Z2322" i="2"/>
  <c r="Z2321" i="2"/>
  <c r="Z2320" i="2"/>
  <c r="Z2319" i="2"/>
  <c r="Z2318" i="2"/>
  <c r="Z2317" i="2"/>
  <c r="Z2316" i="2"/>
  <c r="Z2315" i="2"/>
  <c r="Z2314" i="2"/>
  <c r="Z2313" i="2"/>
  <c r="Z2312" i="2"/>
  <c r="Z2311" i="2"/>
  <c r="Z2310" i="2"/>
  <c r="Z2309" i="2"/>
  <c r="Z2308" i="2"/>
  <c r="Z2307" i="2"/>
  <c r="Z2306" i="2"/>
  <c r="Z2305" i="2"/>
  <c r="Z2304" i="2"/>
  <c r="Z2303" i="2"/>
  <c r="Z2302" i="2"/>
  <c r="Z2301" i="2"/>
  <c r="Z2300" i="2"/>
  <c r="Z2299" i="2"/>
  <c r="Z2298" i="2"/>
  <c r="Z2297" i="2"/>
  <c r="Z2296" i="2"/>
  <c r="Z2295" i="2"/>
  <c r="Z2294" i="2"/>
  <c r="Z2293" i="2"/>
  <c r="Z2292" i="2"/>
  <c r="Z2291" i="2"/>
  <c r="Z2290" i="2"/>
  <c r="Z2289" i="2"/>
  <c r="Z2288" i="2"/>
  <c r="Z2287" i="2"/>
  <c r="Z2286" i="2"/>
  <c r="Z2285" i="2"/>
  <c r="Z2284" i="2"/>
  <c r="Z2283" i="2"/>
  <c r="Z2282" i="2"/>
  <c r="Z2281" i="2"/>
  <c r="Z2280" i="2"/>
  <c r="Z2279" i="2"/>
  <c r="Z2278" i="2"/>
  <c r="Z2277" i="2"/>
  <c r="Z2276" i="2"/>
  <c r="Z2275" i="2"/>
  <c r="Z2274" i="2"/>
  <c r="Z2273" i="2"/>
  <c r="Z2272" i="2"/>
  <c r="Z2271" i="2"/>
  <c r="Z2270" i="2"/>
  <c r="Z2269" i="2"/>
  <c r="Z2268" i="2"/>
  <c r="Z2267" i="2"/>
  <c r="Z2266" i="2"/>
  <c r="Z2265" i="2"/>
  <c r="Z2264" i="2"/>
  <c r="Z2263" i="2"/>
  <c r="Z2262" i="2"/>
  <c r="Z2261" i="2"/>
  <c r="Z2260" i="2"/>
  <c r="Z2259" i="2"/>
  <c r="Z2258" i="2"/>
  <c r="Z2257" i="2"/>
  <c r="Z2256" i="2"/>
  <c r="Z2255" i="2"/>
  <c r="Z2254" i="2"/>
  <c r="Z2253" i="2"/>
  <c r="Z2252" i="2"/>
  <c r="Z2251" i="2"/>
  <c r="Z2250" i="2"/>
  <c r="Z2249" i="2"/>
  <c r="Z2248" i="2"/>
  <c r="Z2247" i="2"/>
  <c r="Z2246" i="2"/>
  <c r="Z2245" i="2"/>
  <c r="Z2244" i="2"/>
  <c r="Z2243" i="2"/>
  <c r="Z2242" i="2"/>
  <c r="Z2241" i="2"/>
  <c r="Z2240" i="2"/>
  <c r="Z2239" i="2"/>
  <c r="Z2238" i="2"/>
  <c r="Z2237" i="2"/>
  <c r="Z2236" i="2"/>
  <c r="Z2235" i="2"/>
  <c r="Z2234" i="2"/>
  <c r="Z2233" i="2"/>
  <c r="Z2232" i="2"/>
  <c r="Z2231" i="2"/>
  <c r="Z2230" i="2"/>
  <c r="Z2229" i="2"/>
  <c r="Z2228" i="2"/>
  <c r="Z2227" i="2"/>
  <c r="Z2226" i="2"/>
  <c r="Z2225" i="2"/>
  <c r="Z2224" i="2"/>
  <c r="Z2223" i="2"/>
  <c r="Z2222" i="2"/>
  <c r="Z2221" i="2"/>
  <c r="Z2220" i="2"/>
  <c r="Z2219" i="2"/>
  <c r="Z2218" i="2"/>
  <c r="Z2217" i="2"/>
  <c r="Z2216" i="2"/>
  <c r="Z2215" i="2"/>
  <c r="Z2214" i="2"/>
  <c r="Z2213" i="2"/>
  <c r="Z2212" i="2"/>
  <c r="Z2211" i="2"/>
  <c r="Z2210" i="2"/>
  <c r="Z2209" i="2"/>
  <c r="Z2208" i="2"/>
  <c r="Z2207" i="2"/>
  <c r="Z2206" i="2"/>
  <c r="Z2205" i="2"/>
  <c r="Z2204" i="2"/>
  <c r="Z2203" i="2"/>
  <c r="Z2202" i="2"/>
  <c r="Z2201" i="2"/>
  <c r="Z2200" i="2"/>
  <c r="Z2199" i="2"/>
  <c r="Z2198" i="2"/>
  <c r="Z2197" i="2"/>
  <c r="Z2196" i="2"/>
  <c r="Z2195" i="2"/>
  <c r="Z2194" i="2"/>
  <c r="Z2193" i="2"/>
  <c r="Z2192" i="2"/>
  <c r="Z2191" i="2"/>
  <c r="Z2190" i="2"/>
  <c r="Z2189" i="2"/>
  <c r="Z2188" i="2"/>
  <c r="Z2187" i="2"/>
  <c r="Z2186" i="2"/>
  <c r="Z2185" i="2"/>
  <c r="Z2184" i="2"/>
  <c r="Z2183" i="2"/>
  <c r="Z2182" i="2"/>
  <c r="Z2181" i="2"/>
  <c r="Z2180" i="2"/>
  <c r="Z2179" i="2"/>
  <c r="Z2178" i="2"/>
  <c r="Z2177" i="2"/>
  <c r="Z2176" i="2"/>
  <c r="Z2175" i="2"/>
  <c r="Z2174" i="2"/>
  <c r="Z2173" i="2"/>
  <c r="Z2172" i="2"/>
  <c r="Z2171" i="2"/>
  <c r="Z2170" i="2"/>
  <c r="Z2169" i="2"/>
  <c r="Z2168" i="2"/>
  <c r="Z2167" i="2"/>
  <c r="Z2166" i="2"/>
  <c r="Z2165" i="2"/>
  <c r="Z2164" i="2"/>
  <c r="Z2163" i="2"/>
  <c r="Z2162" i="2"/>
  <c r="Z2161" i="2"/>
  <c r="Z2160" i="2"/>
  <c r="Z2159" i="2"/>
  <c r="Z2158" i="2"/>
  <c r="Z2157" i="2"/>
  <c r="Z2156" i="2"/>
  <c r="Z2155" i="2"/>
  <c r="Z2154" i="2"/>
  <c r="Z2153" i="2"/>
  <c r="Z2152" i="2"/>
  <c r="Z2151" i="2"/>
  <c r="Z2150" i="2"/>
  <c r="Z2149" i="2"/>
  <c r="Z2148" i="2"/>
  <c r="Z2147" i="2"/>
  <c r="Z2146" i="2"/>
  <c r="Z2145" i="2"/>
  <c r="Z2144" i="2"/>
  <c r="Z2143" i="2"/>
  <c r="Z2142" i="2"/>
  <c r="Z2141" i="2"/>
  <c r="Z2140" i="2"/>
  <c r="Z2139" i="2"/>
  <c r="Z2138" i="2"/>
  <c r="Z2137" i="2"/>
  <c r="Z2136" i="2"/>
  <c r="Z2135" i="2"/>
  <c r="Z2134" i="2"/>
  <c r="Z2133" i="2"/>
  <c r="Z2132" i="2"/>
  <c r="Z2131" i="2"/>
  <c r="Z2130" i="2"/>
  <c r="Z2129" i="2"/>
  <c r="Z2128" i="2"/>
  <c r="Z2127" i="2"/>
  <c r="Z2126" i="2"/>
  <c r="Z2125" i="2"/>
  <c r="Z2124" i="2"/>
  <c r="Z2123" i="2"/>
  <c r="Z2122" i="2"/>
  <c r="Z2121" i="2"/>
  <c r="Z2120" i="2"/>
  <c r="Z2119" i="2"/>
  <c r="Z2118" i="2"/>
  <c r="Z2117" i="2"/>
  <c r="Z2116" i="2"/>
  <c r="Z2115" i="2"/>
  <c r="Z2114" i="2"/>
  <c r="Z2113" i="2"/>
  <c r="Z2112" i="2"/>
  <c r="Z2111" i="2"/>
  <c r="Z2110" i="2"/>
  <c r="Z2109" i="2"/>
  <c r="Z2108" i="2"/>
  <c r="Z2107" i="2"/>
  <c r="Z2106" i="2"/>
  <c r="Z2105" i="2"/>
  <c r="Z2104" i="2"/>
  <c r="Z2103" i="2"/>
  <c r="Z2102" i="2"/>
  <c r="Z2101" i="2"/>
  <c r="Z2100" i="2"/>
  <c r="Z2099" i="2"/>
  <c r="Z2098" i="2"/>
  <c r="Z2097" i="2"/>
  <c r="Z2096" i="2"/>
  <c r="Z2095" i="2"/>
  <c r="Z2094" i="2"/>
  <c r="Z2093" i="2"/>
  <c r="Z2092" i="2"/>
  <c r="Z2091" i="2"/>
  <c r="Z2090" i="2"/>
  <c r="Z2089" i="2"/>
  <c r="Z2088" i="2"/>
  <c r="Z2087" i="2"/>
  <c r="Z2086" i="2"/>
  <c r="Z2085" i="2"/>
  <c r="Z2084" i="2"/>
  <c r="Z2083" i="2"/>
  <c r="Z2082" i="2"/>
  <c r="Z2081" i="2"/>
  <c r="Z2080" i="2"/>
  <c r="Z2079" i="2"/>
  <c r="Z2078" i="2"/>
  <c r="Z2077" i="2"/>
  <c r="Z2076" i="2"/>
  <c r="Z2075" i="2"/>
  <c r="Z2074" i="2"/>
  <c r="Z2073" i="2"/>
  <c r="Z2072" i="2"/>
  <c r="Z2071" i="2"/>
  <c r="Z2070" i="2"/>
  <c r="Z2069" i="2"/>
  <c r="Z2068" i="2"/>
  <c r="Z2067" i="2"/>
  <c r="Z2066" i="2"/>
  <c r="Z2065" i="2"/>
  <c r="Z2064" i="2"/>
  <c r="Z2063" i="2"/>
  <c r="Z2062" i="2"/>
  <c r="Z2061" i="2"/>
  <c r="Z2060" i="2"/>
  <c r="Z2059" i="2"/>
  <c r="Z2058" i="2"/>
  <c r="Z2057" i="2"/>
  <c r="Z2056" i="2"/>
  <c r="Z2055" i="2"/>
  <c r="Z2054" i="2"/>
  <c r="Z2053" i="2"/>
  <c r="Z2052" i="2"/>
  <c r="Z2051" i="2"/>
  <c r="Z2050" i="2"/>
  <c r="Z2049" i="2"/>
  <c r="Z2048" i="2"/>
  <c r="Z2047" i="2"/>
  <c r="Z2046" i="2"/>
  <c r="Z2045" i="2"/>
  <c r="Z2044" i="2"/>
  <c r="Z2043" i="2"/>
  <c r="Z2042" i="2"/>
  <c r="Z2041" i="2"/>
  <c r="Z2040" i="2"/>
  <c r="Z2039" i="2"/>
  <c r="Z2038" i="2"/>
  <c r="Z2037" i="2"/>
  <c r="Z2036" i="2"/>
  <c r="Z2035" i="2"/>
  <c r="Z2034" i="2"/>
  <c r="Z2033" i="2"/>
  <c r="Z2032" i="2"/>
  <c r="Z2031" i="2"/>
  <c r="Z2030" i="2"/>
  <c r="Z2029" i="2"/>
  <c r="Z2028" i="2"/>
  <c r="Z2027" i="2"/>
  <c r="Z2026" i="2"/>
  <c r="Z2025" i="2"/>
  <c r="Z2024" i="2"/>
  <c r="Z2023" i="2"/>
  <c r="Z2022" i="2"/>
  <c r="Z2021" i="2"/>
  <c r="Z2020" i="2"/>
  <c r="Z2019" i="2"/>
  <c r="Z2018" i="2"/>
  <c r="Z2017" i="2"/>
  <c r="Z2016" i="2"/>
  <c r="Z2015" i="2"/>
  <c r="Z2014" i="2"/>
  <c r="Z2013" i="2"/>
  <c r="Z2012" i="2"/>
  <c r="Z2011" i="2"/>
  <c r="Z2010" i="2"/>
  <c r="Z2009" i="2"/>
  <c r="Z2008" i="2"/>
  <c r="Z2007" i="2"/>
  <c r="Z2006" i="2"/>
  <c r="Z2005" i="2"/>
  <c r="Z2004" i="2"/>
  <c r="Z2003" i="2"/>
  <c r="Z2002" i="2"/>
  <c r="Z2001" i="2"/>
  <c r="Z2000" i="2"/>
  <c r="Z1999" i="2"/>
  <c r="Z1998" i="2"/>
  <c r="Z1997" i="2"/>
  <c r="Z1996" i="2"/>
  <c r="Z1995" i="2"/>
  <c r="Z1994" i="2"/>
  <c r="Z1993" i="2"/>
  <c r="Z1992" i="2"/>
  <c r="Z1991" i="2"/>
  <c r="Z1990" i="2"/>
  <c r="Z1989" i="2"/>
  <c r="Z1988" i="2"/>
  <c r="Z1987" i="2"/>
  <c r="Z1986" i="2"/>
  <c r="Z1985" i="2"/>
  <c r="Z1984" i="2"/>
  <c r="Z1983" i="2"/>
  <c r="Z1982" i="2"/>
  <c r="Z1981" i="2"/>
  <c r="Z1980" i="2"/>
  <c r="Z1979" i="2"/>
  <c r="Z1978" i="2"/>
  <c r="Z1977" i="2"/>
  <c r="Z1976" i="2"/>
  <c r="Z1975" i="2"/>
  <c r="Z1974" i="2"/>
  <c r="Z1973" i="2"/>
  <c r="Z1972" i="2"/>
  <c r="Z1971" i="2"/>
  <c r="Z1970" i="2"/>
  <c r="Z1969" i="2"/>
  <c r="Z1968" i="2"/>
  <c r="Z1967" i="2"/>
  <c r="Z1966" i="2"/>
  <c r="Z1965" i="2"/>
  <c r="Z1964" i="2"/>
  <c r="Z1963" i="2"/>
  <c r="Z1962" i="2"/>
  <c r="Z1961" i="2"/>
  <c r="Z1960" i="2"/>
  <c r="Z1959" i="2"/>
  <c r="Z1958" i="2"/>
  <c r="Z1957" i="2"/>
  <c r="Z1956" i="2"/>
  <c r="Z1955" i="2"/>
  <c r="Z1954" i="2"/>
  <c r="Z1953" i="2"/>
  <c r="Z1952" i="2"/>
  <c r="Z1951" i="2"/>
  <c r="Z1950" i="2"/>
  <c r="Z1949" i="2"/>
  <c r="Z1948" i="2"/>
  <c r="Z1947" i="2"/>
  <c r="Z1946" i="2"/>
  <c r="Z1945" i="2"/>
  <c r="Z1944" i="2"/>
  <c r="Z1943" i="2"/>
  <c r="Z1942" i="2"/>
  <c r="Z1941" i="2"/>
  <c r="Z1940" i="2"/>
  <c r="Z1939" i="2"/>
  <c r="Z1938" i="2"/>
  <c r="Z1937" i="2"/>
  <c r="Z1936" i="2"/>
  <c r="Z1935" i="2"/>
  <c r="Z1934" i="2"/>
  <c r="Z1933" i="2"/>
  <c r="Z1932" i="2"/>
  <c r="Z1931" i="2"/>
  <c r="Z1930" i="2"/>
  <c r="Z1929" i="2"/>
  <c r="Z1928" i="2"/>
  <c r="Z1927" i="2"/>
  <c r="Z1926" i="2"/>
  <c r="Z1925" i="2"/>
  <c r="Z1924" i="2"/>
  <c r="Z1923" i="2"/>
  <c r="Z1922" i="2"/>
  <c r="Z1921" i="2"/>
  <c r="Z1920" i="2"/>
  <c r="Z1919" i="2"/>
  <c r="Z1918" i="2"/>
  <c r="Z1917" i="2"/>
  <c r="Z1916" i="2"/>
  <c r="Z1915" i="2"/>
  <c r="Z1914" i="2"/>
  <c r="Z1913" i="2"/>
  <c r="Z1912" i="2"/>
  <c r="Z1911" i="2"/>
  <c r="Z1910" i="2"/>
  <c r="Z1909" i="2"/>
  <c r="Z1908" i="2"/>
  <c r="Z1907" i="2"/>
  <c r="Z1906" i="2"/>
  <c r="Z1905" i="2"/>
  <c r="Z1904" i="2"/>
  <c r="Z1903" i="2"/>
  <c r="Z1902" i="2"/>
  <c r="Z1901" i="2"/>
  <c r="Z1900" i="2"/>
  <c r="Z1899" i="2"/>
  <c r="Z1898" i="2"/>
  <c r="Z1897" i="2"/>
  <c r="Z1896" i="2"/>
  <c r="Z1895" i="2"/>
  <c r="Z1894" i="2"/>
  <c r="Z1893" i="2"/>
  <c r="Z1892" i="2"/>
  <c r="Z1891" i="2"/>
  <c r="Z1890" i="2"/>
  <c r="Z1889" i="2"/>
  <c r="Z1888" i="2"/>
  <c r="Z1887" i="2"/>
  <c r="Z1886" i="2"/>
  <c r="Z1885" i="2"/>
  <c r="Z1884" i="2"/>
  <c r="Z1883" i="2"/>
  <c r="Z1882" i="2"/>
  <c r="Z1881" i="2"/>
  <c r="Z1880" i="2"/>
  <c r="Z1879" i="2"/>
  <c r="Z1878" i="2"/>
  <c r="Z1877" i="2"/>
  <c r="Z1876" i="2"/>
  <c r="Z1875" i="2"/>
  <c r="Z1874" i="2"/>
  <c r="Z1873" i="2"/>
  <c r="Z1872" i="2"/>
  <c r="Z1871" i="2"/>
  <c r="Z1870" i="2"/>
  <c r="Z1869" i="2"/>
  <c r="Z1868" i="2"/>
  <c r="Z1867" i="2"/>
  <c r="Z1866" i="2"/>
  <c r="Z1865" i="2"/>
  <c r="Z1864" i="2"/>
  <c r="Z1863" i="2"/>
  <c r="Z1862" i="2"/>
  <c r="Z1861" i="2"/>
  <c r="Z1860" i="2"/>
  <c r="Z1859" i="2"/>
  <c r="Z1858" i="2"/>
  <c r="Z1857" i="2"/>
  <c r="Z1856" i="2"/>
  <c r="Z1855" i="2"/>
  <c r="Z1854" i="2"/>
  <c r="Z1853" i="2"/>
  <c r="Z1852" i="2"/>
  <c r="Z1851" i="2"/>
  <c r="Z1850" i="2"/>
  <c r="Z1849" i="2"/>
  <c r="Z1848" i="2"/>
  <c r="Z1847" i="2"/>
  <c r="Z1846" i="2"/>
  <c r="Z1845" i="2"/>
  <c r="Z1844" i="2"/>
  <c r="Z1843" i="2"/>
  <c r="Z1842" i="2"/>
  <c r="Z1841" i="2"/>
  <c r="Z1840" i="2"/>
  <c r="Z1839" i="2"/>
  <c r="Z1838" i="2"/>
  <c r="Z1837" i="2"/>
  <c r="Z1836" i="2"/>
  <c r="Z1835" i="2"/>
  <c r="Z1834" i="2"/>
  <c r="Z1833" i="2"/>
  <c r="Z1832" i="2"/>
  <c r="Z1831" i="2"/>
  <c r="Z1830" i="2"/>
  <c r="Z1829" i="2"/>
  <c r="Z1828" i="2"/>
  <c r="Z1827" i="2"/>
  <c r="Z1826" i="2"/>
  <c r="Z1825" i="2"/>
  <c r="Z1824" i="2"/>
  <c r="Z1823" i="2"/>
  <c r="Z1822" i="2"/>
  <c r="Z1821" i="2"/>
  <c r="Z1820" i="2"/>
  <c r="Z1819" i="2"/>
  <c r="Z1818" i="2"/>
  <c r="Z1817" i="2"/>
  <c r="Z1816" i="2"/>
  <c r="Z1815" i="2"/>
  <c r="Z1814" i="2"/>
  <c r="Z1813" i="2"/>
  <c r="Z1812" i="2"/>
  <c r="Z1811" i="2"/>
  <c r="Z1810" i="2"/>
  <c r="Z1809" i="2"/>
  <c r="Z1808" i="2"/>
  <c r="Z1807" i="2"/>
  <c r="Z1806" i="2"/>
  <c r="Z1805" i="2"/>
  <c r="Z1804" i="2"/>
  <c r="Z1803" i="2"/>
  <c r="Z1802" i="2"/>
  <c r="Z1801" i="2"/>
  <c r="Z1800" i="2"/>
  <c r="Z1799" i="2"/>
  <c r="Z1798" i="2"/>
  <c r="Z1797" i="2"/>
  <c r="Z1796" i="2"/>
  <c r="Z1795" i="2"/>
  <c r="Z1794" i="2"/>
  <c r="Z1793" i="2"/>
  <c r="Z1792" i="2"/>
  <c r="Z1791" i="2"/>
  <c r="Z1790" i="2"/>
  <c r="Z1789" i="2"/>
  <c r="Z1788" i="2"/>
  <c r="Z1787" i="2"/>
  <c r="Z1786" i="2"/>
  <c r="Z1785" i="2"/>
  <c r="Z1784" i="2"/>
  <c r="Z1783" i="2"/>
  <c r="Z1782" i="2"/>
  <c r="Z1781" i="2"/>
  <c r="Z1780" i="2"/>
  <c r="Z1779" i="2"/>
  <c r="Z1778" i="2"/>
  <c r="Z1777" i="2"/>
  <c r="Z1776" i="2"/>
  <c r="Z1775" i="2"/>
  <c r="Z1774" i="2"/>
  <c r="Z1773" i="2"/>
  <c r="Z1772" i="2"/>
  <c r="Z1771" i="2"/>
  <c r="Z1770" i="2"/>
  <c r="Z1769" i="2"/>
  <c r="Z1768" i="2"/>
  <c r="Z1767" i="2"/>
  <c r="Z1766" i="2"/>
  <c r="Z1765" i="2"/>
  <c r="Z1764" i="2"/>
  <c r="Z1763" i="2"/>
  <c r="Z1762" i="2"/>
  <c r="Z1761" i="2"/>
  <c r="Z1760" i="2"/>
  <c r="Z1759" i="2"/>
  <c r="Z1758" i="2"/>
  <c r="Z1757" i="2"/>
  <c r="Z1756" i="2"/>
  <c r="Z1755" i="2"/>
  <c r="Z1754" i="2"/>
  <c r="Z1753" i="2"/>
  <c r="Z1752" i="2"/>
  <c r="Z1751" i="2"/>
  <c r="Z1750" i="2"/>
  <c r="Z1749" i="2"/>
  <c r="Z1748" i="2"/>
  <c r="Z1747" i="2"/>
  <c r="Z1746" i="2"/>
  <c r="Z1745" i="2"/>
  <c r="Z1744" i="2"/>
  <c r="Z1743" i="2"/>
  <c r="Z1742" i="2"/>
  <c r="Z1741" i="2"/>
  <c r="Z1740" i="2"/>
  <c r="Z1739" i="2"/>
  <c r="Z1738" i="2"/>
  <c r="Z1737" i="2"/>
  <c r="Z1736" i="2"/>
  <c r="Z1735" i="2"/>
  <c r="Z1734" i="2"/>
  <c r="Z1733" i="2"/>
  <c r="Z1732" i="2"/>
  <c r="Z1731" i="2"/>
  <c r="Z1730" i="2"/>
  <c r="Z1729" i="2"/>
  <c r="Z1728" i="2"/>
  <c r="Z1727" i="2"/>
  <c r="Z1726" i="2"/>
  <c r="Z1725" i="2"/>
  <c r="Z1724" i="2"/>
  <c r="Z1723" i="2"/>
  <c r="Z1722" i="2"/>
  <c r="Z1721" i="2"/>
  <c r="Z1720" i="2"/>
  <c r="Z1719" i="2"/>
  <c r="Z1718" i="2"/>
  <c r="Z1717" i="2"/>
  <c r="Z1716" i="2"/>
  <c r="Z1715" i="2"/>
  <c r="Z1714" i="2"/>
  <c r="Z1713" i="2"/>
  <c r="Z1712" i="2"/>
  <c r="Z1711" i="2"/>
  <c r="Z1710" i="2"/>
  <c r="Z1709" i="2"/>
  <c r="Z1708" i="2"/>
  <c r="Z1707" i="2"/>
  <c r="Z1706" i="2"/>
  <c r="Z1705" i="2"/>
  <c r="Z1704" i="2"/>
  <c r="Z1703" i="2"/>
  <c r="Z1702" i="2"/>
  <c r="Z1701" i="2"/>
  <c r="Z1700" i="2"/>
  <c r="Z1699" i="2"/>
  <c r="Z1698" i="2"/>
  <c r="Z1697" i="2"/>
  <c r="Z1696" i="2"/>
  <c r="Z1695" i="2"/>
  <c r="Z1694" i="2"/>
  <c r="Z1693" i="2"/>
  <c r="Z1692" i="2"/>
  <c r="Z1691" i="2"/>
  <c r="Z1690" i="2"/>
  <c r="Z1689" i="2"/>
  <c r="Z1688" i="2"/>
  <c r="Z1687" i="2"/>
  <c r="Z1686" i="2"/>
  <c r="Z1685" i="2"/>
  <c r="Z1684" i="2"/>
  <c r="Z1683" i="2"/>
  <c r="Z1682" i="2"/>
  <c r="Z1681" i="2"/>
  <c r="Z1680" i="2"/>
  <c r="Z1679" i="2"/>
  <c r="Z1678" i="2"/>
  <c r="Z1677" i="2"/>
  <c r="Z1676" i="2"/>
  <c r="Z1675" i="2"/>
  <c r="Z1674" i="2"/>
  <c r="Z1673" i="2"/>
  <c r="Z1672" i="2"/>
  <c r="Z1671" i="2"/>
  <c r="Z1670" i="2"/>
  <c r="Z1669" i="2"/>
  <c r="Z1668" i="2"/>
  <c r="Z1667" i="2"/>
  <c r="Z1666" i="2"/>
  <c r="Z1665" i="2"/>
  <c r="Z1664" i="2"/>
  <c r="Z1663" i="2"/>
  <c r="Z1662" i="2"/>
  <c r="Z1661" i="2"/>
  <c r="Z1660" i="2"/>
  <c r="Z1659" i="2"/>
  <c r="Z1658" i="2"/>
  <c r="Z1657" i="2"/>
  <c r="Z1656" i="2"/>
  <c r="Z1655" i="2"/>
  <c r="Z1654" i="2"/>
  <c r="Z1653" i="2"/>
  <c r="Z1652" i="2"/>
  <c r="Z1651" i="2"/>
  <c r="Z1650" i="2"/>
  <c r="Z1649" i="2"/>
  <c r="Z1648" i="2"/>
  <c r="Z1647" i="2"/>
  <c r="Z1646" i="2"/>
  <c r="Z1645" i="2"/>
  <c r="Z1644" i="2"/>
  <c r="Z1643" i="2"/>
  <c r="Z1642" i="2"/>
  <c r="Z1641" i="2"/>
  <c r="Z1640" i="2"/>
  <c r="Z1639" i="2"/>
  <c r="Z1638" i="2"/>
  <c r="Z1637" i="2"/>
  <c r="Z1636" i="2"/>
  <c r="Z1635" i="2"/>
  <c r="Z1634" i="2"/>
  <c r="Z1633" i="2"/>
  <c r="Z1632" i="2"/>
  <c r="Z1631" i="2"/>
  <c r="Z1630" i="2"/>
  <c r="Z1629" i="2"/>
  <c r="Z1628" i="2"/>
  <c r="Z1627" i="2"/>
  <c r="Z1626" i="2"/>
  <c r="Z1625" i="2"/>
  <c r="Z1624" i="2"/>
  <c r="Z1623" i="2"/>
  <c r="Z1622" i="2"/>
  <c r="Z1621" i="2"/>
  <c r="Z1620" i="2"/>
  <c r="Z1619" i="2"/>
  <c r="Z1618" i="2"/>
  <c r="Z1617" i="2"/>
  <c r="Z1616" i="2"/>
  <c r="Z1615" i="2"/>
  <c r="Z1614" i="2"/>
  <c r="Z1613" i="2"/>
  <c r="Z1612" i="2"/>
  <c r="Z1611" i="2"/>
  <c r="Z1610" i="2"/>
  <c r="Z1609" i="2"/>
  <c r="Z1608" i="2"/>
  <c r="Z1607" i="2"/>
  <c r="Z1606" i="2"/>
  <c r="Z1605" i="2"/>
  <c r="Z1604" i="2"/>
  <c r="Z1603" i="2"/>
  <c r="Z1602" i="2"/>
  <c r="Z1601" i="2"/>
  <c r="Z1600" i="2"/>
  <c r="Z1599" i="2"/>
  <c r="Z1598" i="2"/>
  <c r="Z1597" i="2"/>
  <c r="Z1596" i="2"/>
  <c r="Z1595" i="2"/>
  <c r="Z1594" i="2"/>
  <c r="Z1593" i="2"/>
  <c r="Z1592" i="2"/>
  <c r="Z1591" i="2"/>
  <c r="Z1590" i="2"/>
  <c r="Z1589" i="2"/>
  <c r="Z1588" i="2"/>
  <c r="Z1587" i="2"/>
  <c r="Z1586" i="2"/>
  <c r="Z1585" i="2"/>
  <c r="Z1584" i="2"/>
  <c r="Z1583" i="2"/>
  <c r="Z1582" i="2"/>
  <c r="Z1581" i="2"/>
  <c r="Z1580" i="2"/>
  <c r="Z1579" i="2"/>
  <c r="Z1578" i="2"/>
  <c r="Z1577" i="2"/>
  <c r="Z1576" i="2"/>
  <c r="Z1575" i="2"/>
  <c r="Z1574" i="2"/>
  <c r="Z1573" i="2"/>
  <c r="Z1572" i="2"/>
  <c r="Z1571" i="2"/>
  <c r="Z1570" i="2"/>
  <c r="Z1569" i="2"/>
  <c r="Z1568" i="2"/>
  <c r="Z1567" i="2"/>
  <c r="Z1566" i="2"/>
  <c r="Z1565" i="2"/>
  <c r="Z1564" i="2"/>
  <c r="Z1563" i="2"/>
  <c r="Z1562" i="2"/>
  <c r="Z1561" i="2"/>
  <c r="Z1560" i="2"/>
  <c r="Z1559" i="2"/>
  <c r="Z1558" i="2"/>
  <c r="Z1557" i="2"/>
  <c r="Z1556" i="2"/>
  <c r="Z1555" i="2"/>
  <c r="Z1554" i="2"/>
  <c r="Z1553" i="2"/>
  <c r="Z1552" i="2"/>
  <c r="Z1551" i="2"/>
  <c r="Z1550" i="2"/>
  <c r="Z1549" i="2"/>
  <c r="Z1548" i="2"/>
  <c r="Z1547" i="2"/>
  <c r="Z1546" i="2"/>
  <c r="Z1545" i="2"/>
  <c r="Z1544" i="2"/>
  <c r="Z1543" i="2"/>
  <c r="Z1542" i="2"/>
  <c r="Z1541" i="2"/>
  <c r="Z1540" i="2"/>
  <c r="Z1539" i="2"/>
  <c r="Z1538" i="2"/>
  <c r="Z1537" i="2"/>
  <c r="Z1536" i="2"/>
  <c r="Z1535" i="2"/>
  <c r="Z1534" i="2"/>
  <c r="Z1533" i="2"/>
  <c r="Z1532" i="2"/>
  <c r="Z1531" i="2"/>
  <c r="Z1530" i="2"/>
  <c r="Z1529" i="2"/>
  <c r="Z1528" i="2"/>
  <c r="Z1527" i="2"/>
  <c r="Z1526" i="2"/>
  <c r="Z1525" i="2"/>
  <c r="Z1524" i="2"/>
  <c r="Z1523" i="2"/>
  <c r="Z1522" i="2"/>
  <c r="Z1521" i="2"/>
  <c r="Z1520" i="2"/>
  <c r="Z1519" i="2"/>
  <c r="Z1518" i="2"/>
  <c r="Z1517" i="2"/>
  <c r="Z1516" i="2"/>
  <c r="Z1515" i="2"/>
  <c r="Z1514" i="2"/>
  <c r="Z1513" i="2"/>
  <c r="Z1512" i="2"/>
  <c r="Z1511" i="2"/>
  <c r="Z1510" i="2"/>
  <c r="Z1509" i="2"/>
  <c r="Z1508" i="2"/>
  <c r="Z1507" i="2"/>
  <c r="Z1506" i="2"/>
  <c r="Z1505" i="2"/>
  <c r="Z1504" i="2"/>
  <c r="Z1503" i="2"/>
  <c r="Z1502" i="2"/>
  <c r="Z1501" i="2"/>
  <c r="Z1500" i="2"/>
  <c r="Z1499" i="2"/>
  <c r="Z1498" i="2"/>
  <c r="Z1497" i="2"/>
  <c r="Z1496" i="2"/>
  <c r="Z1495" i="2"/>
  <c r="Z1494" i="2"/>
  <c r="Z1493" i="2"/>
  <c r="Z1492" i="2"/>
  <c r="Z1491" i="2"/>
  <c r="Z1490" i="2"/>
  <c r="Z1489" i="2"/>
  <c r="Z1488" i="2"/>
  <c r="Z1487" i="2"/>
  <c r="Z1486" i="2"/>
  <c r="Z1485" i="2"/>
  <c r="Z1484" i="2"/>
  <c r="Z1483" i="2"/>
  <c r="Z1482" i="2"/>
  <c r="Z1481" i="2"/>
  <c r="Z1480" i="2"/>
  <c r="Z1479" i="2"/>
  <c r="Z1478" i="2"/>
  <c r="Z1477" i="2"/>
  <c r="Z1476" i="2"/>
  <c r="Z1475" i="2"/>
  <c r="Z1474" i="2"/>
  <c r="Z1473" i="2"/>
  <c r="Z1472" i="2"/>
  <c r="Z1471" i="2"/>
  <c r="Z1470" i="2"/>
  <c r="Z1469" i="2"/>
  <c r="Z1468" i="2"/>
  <c r="Z1467" i="2"/>
  <c r="Z1466" i="2"/>
  <c r="Z1465" i="2"/>
  <c r="Z1464" i="2"/>
  <c r="Z1463" i="2"/>
  <c r="Z1462" i="2"/>
  <c r="Z1461" i="2"/>
  <c r="Z1460" i="2"/>
  <c r="Z1459" i="2"/>
  <c r="Z1458" i="2"/>
  <c r="Z1457" i="2"/>
  <c r="Z1456" i="2"/>
  <c r="Z1455" i="2"/>
  <c r="Z1454" i="2"/>
  <c r="Z1453" i="2"/>
  <c r="Z1452" i="2"/>
  <c r="Z1451" i="2"/>
  <c r="Z1450" i="2"/>
  <c r="Z1449" i="2"/>
  <c r="Z1448" i="2"/>
  <c r="Z1447" i="2"/>
  <c r="Z1446" i="2"/>
  <c r="Z1445" i="2"/>
  <c r="Z1444" i="2"/>
  <c r="Z1443" i="2"/>
  <c r="Z1442" i="2"/>
  <c r="Z1441" i="2"/>
  <c r="Z1440" i="2"/>
  <c r="Z1439" i="2"/>
  <c r="Z1438" i="2"/>
  <c r="Z1437" i="2"/>
  <c r="Z1436" i="2"/>
  <c r="Z1435" i="2"/>
  <c r="Z1434" i="2"/>
  <c r="Z1433" i="2"/>
  <c r="Z1432" i="2"/>
  <c r="Z1431" i="2"/>
  <c r="Z1430" i="2"/>
  <c r="Z1429" i="2"/>
  <c r="Z1428" i="2"/>
  <c r="Z1427" i="2"/>
  <c r="Z1426" i="2"/>
  <c r="Z1425" i="2"/>
  <c r="Z1424" i="2"/>
  <c r="Z1423" i="2"/>
  <c r="Z1422" i="2"/>
  <c r="Z1421" i="2"/>
  <c r="Z1420" i="2"/>
  <c r="Z1419" i="2"/>
  <c r="Z1418" i="2"/>
  <c r="Z1417" i="2"/>
  <c r="Z1416" i="2"/>
  <c r="Z1415" i="2"/>
  <c r="Z1414" i="2"/>
  <c r="Z1413" i="2"/>
  <c r="Z1412" i="2"/>
  <c r="Z1411" i="2"/>
  <c r="Z1410" i="2"/>
  <c r="Z1409" i="2"/>
  <c r="Z1408" i="2"/>
  <c r="Z1407" i="2"/>
  <c r="Z1406" i="2"/>
  <c r="Z1405" i="2"/>
  <c r="Z1404" i="2"/>
  <c r="Z1403" i="2"/>
  <c r="Z1402" i="2"/>
  <c r="Z1401" i="2"/>
  <c r="Z1400" i="2"/>
  <c r="Z1399" i="2"/>
  <c r="Z1398" i="2"/>
  <c r="Z1397" i="2"/>
  <c r="Z1396" i="2"/>
  <c r="Z1395" i="2"/>
  <c r="Z1394" i="2"/>
  <c r="Z1393" i="2"/>
  <c r="Z1392" i="2"/>
  <c r="Z1391" i="2"/>
  <c r="Z1390" i="2"/>
  <c r="Z1389" i="2"/>
  <c r="Z1388" i="2"/>
  <c r="Z1387" i="2"/>
  <c r="Z1386" i="2"/>
  <c r="Z1385" i="2"/>
  <c r="Z1384" i="2"/>
  <c r="Z1383" i="2"/>
  <c r="Z1382" i="2"/>
  <c r="Z1381" i="2"/>
  <c r="Z1380" i="2"/>
  <c r="Z1379" i="2"/>
  <c r="Z1378" i="2"/>
  <c r="Z1377" i="2"/>
  <c r="Z1376" i="2"/>
  <c r="Z1375" i="2"/>
  <c r="Z1374" i="2"/>
  <c r="Z1373" i="2"/>
  <c r="Z1372" i="2"/>
  <c r="Z1371" i="2"/>
  <c r="Z1370" i="2"/>
  <c r="Z1369" i="2"/>
  <c r="Z1368" i="2"/>
  <c r="Z1367" i="2"/>
  <c r="Z1366" i="2"/>
  <c r="Z1365" i="2"/>
  <c r="Z1364" i="2"/>
  <c r="Z1363" i="2"/>
  <c r="Z1362" i="2"/>
  <c r="Z1361" i="2"/>
  <c r="Z1360" i="2"/>
  <c r="Z1359" i="2"/>
  <c r="Z1358" i="2"/>
  <c r="Z1357" i="2"/>
  <c r="Z1356" i="2"/>
  <c r="Z1355" i="2"/>
  <c r="Z1354" i="2"/>
  <c r="Z1353" i="2"/>
  <c r="Z1352" i="2"/>
  <c r="Z1351" i="2"/>
  <c r="Z1350" i="2"/>
  <c r="Z1349" i="2"/>
  <c r="Z1348" i="2"/>
  <c r="Z1347" i="2"/>
  <c r="Z1346" i="2"/>
  <c r="Z1345" i="2"/>
  <c r="Z1344" i="2"/>
  <c r="Z1343" i="2"/>
  <c r="Z1342" i="2"/>
  <c r="Z1341" i="2"/>
  <c r="Z1340" i="2"/>
  <c r="Z1339" i="2"/>
  <c r="Z1338" i="2"/>
  <c r="Z1337" i="2"/>
  <c r="Z1336" i="2"/>
  <c r="Z1335" i="2"/>
  <c r="Z1334" i="2"/>
  <c r="Z1333" i="2"/>
  <c r="Z1332" i="2"/>
  <c r="Z1331" i="2"/>
  <c r="Z1330" i="2"/>
  <c r="Z1329" i="2"/>
  <c r="Z1328" i="2"/>
  <c r="Z1327" i="2"/>
  <c r="Z1326" i="2"/>
  <c r="Z1325" i="2"/>
  <c r="Z1324" i="2"/>
  <c r="Z1323" i="2"/>
  <c r="Z1322" i="2"/>
  <c r="Z1321" i="2"/>
  <c r="Z1320" i="2"/>
  <c r="Z1319" i="2"/>
  <c r="Z1318" i="2"/>
  <c r="Z1317" i="2"/>
  <c r="Z1316" i="2"/>
  <c r="Z1315" i="2"/>
  <c r="Z1314" i="2"/>
  <c r="Z1313" i="2"/>
  <c r="Z1312" i="2"/>
  <c r="Z1311" i="2"/>
  <c r="Z1310" i="2"/>
  <c r="Z1309" i="2"/>
  <c r="Z1308" i="2"/>
  <c r="Z1307" i="2"/>
  <c r="Z1306" i="2"/>
  <c r="Z1305" i="2"/>
  <c r="Z1304" i="2"/>
  <c r="Z1303" i="2"/>
  <c r="Z1302" i="2"/>
  <c r="Z1301" i="2"/>
  <c r="Z1300" i="2"/>
  <c r="Z1299" i="2"/>
  <c r="Z1298" i="2"/>
  <c r="Z1297" i="2"/>
  <c r="Z1296" i="2"/>
  <c r="Z1295" i="2"/>
  <c r="Z1294" i="2"/>
  <c r="Z1293" i="2"/>
  <c r="Z1292" i="2"/>
  <c r="Z1291" i="2"/>
  <c r="Z1290" i="2"/>
  <c r="Z1289" i="2"/>
  <c r="Z1288" i="2"/>
  <c r="Z1287" i="2"/>
  <c r="Z1286" i="2"/>
  <c r="Z1285" i="2"/>
  <c r="Z1284" i="2"/>
  <c r="Z1283" i="2"/>
  <c r="Z1282" i="2"/>
  <c r="Z1281" i="2"/>
  <c r="Z1280" i="2"/>
  <c r="Z1279" i="2"/>
  <c r="Z1278" i="2"/>
  <c r="Z1277" i="2"/>
  <c r="Z1276" i="2"/>
  <c r="Z1275" i="2"/>
  <c r="Z1274" i="2"/>
  <c r="Z1273" i="2"/>
  <c r="Z1272" i="2"/>
  <c r="Z1271" i="2"/>
  <c r="Z1270" i="2"/>
  <c r="Z1269" i="2"/>
  <c r="Z1268" i="2"/>
  <c r="Z1267" i="2"/>
  <c r="Z1266" i="2"/>
  <c r="Z1265" i="2"/>
  <c r="Z1264" i="2"/>
  <c r="Z1263" i="2"/>
  <c r="Z1262" i="2"/>
  <c r="Z1261" i="2"/>
  <c r="Z1260" i="2"/>
  <c r="Z1259" i="2"/>
  <c r="Z1258" i="2"/>
  <c r="Z1257" i="2"/>
  <c r="Z1256" i="2"/>
  <c r="Z1255" i="2"/>
  <c r="Z1254" i="2"/>
  <c r="Z1253" i="2"/>
  <c r="Z1252" i="2"/>
  <c r="Z1251" i="2"/>
  <c r="Z1250" i="2"/>
  <c r="Z1249" i="2"/>
  <c r="Z1248" i="2"/>
  <c r="Z1247" i="2"/>
  <c r="Z1246" i="2"/>
  <c r="Z1245" i="2"/>
  <c r="Z1244" i="2"/>
  <c r="Z1243" i="2"/>
  <c r="Z1242" i="2"/>
  <c r="Z1241" i="2"/>
  <c r="Z1240" i="2"/>
  <c r="Z1239" i="2"/>
  <c r="Z1238" i="2"/>
  <c r="Z1237" i="2"/>
  <c r="Z1236" i="2"/>
  <c r="Z1235" i="2"/>
  <c r="Z1234" i="2"/>
  <c r="Z1233" i="2"/>
  <c r="Z1232" i="2"/>
  <c r="Z1231" i="2"/>
  <c r="Z1230" i="2"/>
  <c r="Z1229" i="2"/>
  <c r="Z1228" i="2"/>
  <c r="Z1227" i="2"/>
  <c r="Z1226" i="2"/>
  <c r="Z1225" i="2"/>
  <c r="Z1224" i="2"/>
  <c r="Z1223" i="2"/>
  <c r="Z1222" i="2"/>
  <c r="Z1221" i="2"/>
  <c r="Z1220" i="2"/>
  <c r="Z1219" i="2"/>
  <c r="Z1218" i="2"/>
  <c r="Z1217" i="2"/>
  <c r="Z1216" i="2"/>
  <c r="Z1215" i="2"/>
  <c r="Z1214" i="2"/>
  <c r="Z1213" i="2"/>
  <c r="Z1212" i="2"/>
  <c r="Z1211" i="2"/>
  <c r="Z1210" i="2"/>
  <c r="Z1209" i="2"/>
  <c r="Z1208" i="2"/>
  <c r="Z1207" i="2"/>
  <c r="Z1206" i="2"/>
  <c r="Z1205" i="2"/>
  <c r="Z1204" i="2"/>
  <c r="Z1203" i="2"/>
  <c r="Z1202" i="2"/>
  <c r="Z1201" i="2"/>
  <c r="Z1200" i="2"/>
  <c r="Z1199" i="2"/>
  <c r="Z1198" i="2"/>
  <c r="Z1197" i="2"/>
  <c r="Z1196" i="2"/>
  <c r="Z1195" i="2"/>
  <c r="Z1194" i="2"/>
  <c r="Z1193" i="2"/>
  <c r="Z1192" i="2"/>
  <c r="Z1191" i="2"/>
  <c r="Z1190" i="2"/>
  <c r="Z1189" i="2"/>
  <c r="Z1188" i="2"/>
  <c r="Z1187" i="2"/>
  <c r="Z1186" i="2"/>
  <c r="Z1185" i="2"/>
  <c r="Z1184" i="2"/>
  <c r="Z1183" i="2"/>
  <c r="Z1182" i="2"/>
  <c r="Z1181" i="2"/>
  <c r="Z1180" i="2"/>
  <c r="Z1179" i="2"/>
  <c r="Z1178" i="2"/>
  <c r="Z1177" i="2"/>
  <c r="Z1176" i="2"/>
  <c r="Z1175" i="2"/>
  <c r="Z1174" i="2"/>
  <c r="Z1173" i="2"/>
  <c r="Z1172" i="2"/>
  <c r="Z1171" i="2"/>
  <c r="Z1170" i="2"/>
  <c r="Z1169" i="2"/>
  <c r="Z1168" i="2"/>
  <c r="Z1167" i="2"/>
  <c r="Z1166" i="2"/>
  <c r="Z1165" i="2"/>
  <c r="Z1164" i="2"/>
  <c r="Z1163" i="2"/>
  <c r="Z1162" i="2"/>
  <c r="Z1161" i="2"/>
  <c r="Z1160" i="2"/>
  <c r="Z1159" i="2"/>
  <c r="Z1158" i="2"/>
  <c r="Z1157" i="2"/>
  <c r="Z1156" i="2"/>
  <c r="Z1155" i="2"/>
  <c r="Z1154" i="2"/>
  <c r="Z1153" i="2"/>
  <c r="Z1152" i="2"/>
  <c r="Z1151" i="2"/>
  <c r="Z1150" i="2"/>
  <c r="Z1149" i="2"/>
  <c r="Z1148" i="2"/>
  <c r="Z1147" i="2"/>
  <c r="Z1146" i="2"/>
  <c r="Z1145" i="2"/>
  <c r="Z1144" i="2"/>
  <c r="Z1143" i="2"/>
  <c r="Z1142" i="2"/>
  <c r="Z1141" i="2"/>
  <c r="Z1140" i="2"/>
  <c r="Z1139" i="2"/>
  <c r="Z1138" i="2"/>
  <c r="Z1137" i="2"/>
  <c r="Z1136" i="2"/>
  <c r="Z1135" i="2"/>
  <c r="Z1134" i="2"/>
  <c r="Z1133" i="2"/>
  <c r="Z1132" i="2"/>
  <c r="Z1131" i="2"/>
  <c r="Z1130" i="2"/>
  <c r="Z1129" i="2"/>
  <c r="Z1128" i="2"/>
  <c r="Z1127" i="2"/>
  <c r="Z1126" i="2"/>
  <c r="Z1125" i="2"/>
  <c r="Z1124" i="2"/>
  <c r="Z1123" i="2"/>
  <c r="Z1122" i="2"/>
  <c r="Z1121" i="2"/>
  <c r="Z1120" i="2"/>
  <c r="Z1119" i="2"/>
  <c r="Z1118" i="2"/>
  <c r="Z1117" i="2"/>
  <c r="Z1116" i="2"/>
  <c r="Z1115" i="2"/>
  <c r="Z1114" i="2"/>
  <c r="Z1113" i="2"/>
  <c r="Z1112" i="2"/>
  <c r="Z1111" i="2"/>
  <c r="Z1110" i="2"/>
  <c r="Z1109" i="2"/>
  <c r="Z1108" i="2"/>
  <c r="Z1107" i="2"/>
  <c r="Z1106" i="2"/>
  <c r="Z1105" i="2"/>
  <c r="Z1104" i="2"/>
  <c r="Z1103" i="2"/>
  <c r="Z1102" i="2"/>
  <c r="Z1101" i="2"/>
  <c r="Z1100" i="2"/>
  <c r="Z1099" i="2"/>
  <c r="Z1098" i="2"/>
  <c r="Z1097" i="2"/>
  <c r="Z1096" i="2"/>
  <c r="Z1095" i="2"/>
  <c r="Z1094" i="2"/>
  <c r="Z1093" i="2"/>
  <c r="Z1092" i="2"/>
  <c r="Z1091" i="2"/>
  <c r="Z1090" i="2"/>
  <c r="Z1089" i="2"/>
  <c r="Z1088" i="2"/>
  <c r="Z1087" i="2"/>
  <c r="Z1086" i="2"/>
  <c r="Z1085" i="2"/>
  <c r="Z1084" i="2"/>
  <c r="Z1083" i="2"/>
  <c r="Z1082" i="2"/>
  <c r="Z1081" i="2"/>
  <c r="Z1080" i="2"/>
  <c r="Z1079" i="2"/>
  <c r="Z1078" i="2"/>
  <c r="Z1077" i="2"/>
  <c r="Z1076" i="2"/>
  <c r="Z1075" i="2"/>
  <c r="Z1074" i="2"/>
  <c r="Z1073" i="2"/>
  <c r="Z1072" i="2"/>
  <c r="Z1071" i="2"/>
  <c r="Z1070" i="2"/>
  <c r="Z1069" i="2"/>
  <c r="Z1068" i="2"/>
  <c r="Z1067" i="2"/>
  <c r="Z1066" i="2"/>
  <c r="Z1065" i="2"/>
  <c r="Z1064" i="2"/>
  <c r="Z1063" i="2"/>
  <c r="Z1062" i="2"/>
  <c r="Z1061" i="2"/>
  <c r="Z1060" i="2"/>
  <c r="Z1059" i="2"/>
  <c r="Z1058" i="2"/>
  <c r="Z1057" i="2"/>
  <c r="Z1056" i="2"/>
  <c r="Z1055" i="2"/>
  <c r="Z1054" i="2"/>
  <c r="Z1053" i="2"/>
  <c r="Z1052" i="2"/>
  <c r="Z1051" i="2"/>
  <c r="Z1050" i="2"/>
  <c r="Z1049" i="2"/>
  <c r="Z1048" i="2"/>
  <c r="Z1047" i="2"/>
  <c r="Z1046" i="2"/>
  <c r="Z1045" i="2"/>
  <c r="Z1044" i="2"/>
  <c r="Z1043" i="2"/>
  <c r="Z1042" i="2"/>
  <c r="Z1041" i="2"/>
  <c r="Z1040" i="2"/>
  <c r="Z1039" i="2"/>
  <c r="Z1038" i="2"/>
  <c r="Z1037" i="2"/>
  <c r="Z1036" i="2"/>
  <c r="Z1035" i="2"/>
  <c r="Z1034" i="2"/>
  <c r="Z1033" i="2"/>
  <c r="Z1032" i="2"/>
  <c r="Z1031" i="2"/>
  <c r="Z1030" i="2"/>
  <c r="Z1029" i="2"/>
  <c r="Z1028" i="2"/>
  <c r="Z1027" i="2"/>
  <c r="Z1026" i="2"/>
  <c r="Z1025" i="2"/>
  <c r="Z1024" i="2"/>
  <c r="Z1023" i="2"/>
  <c r="Z1022" i="2"/>
  <c r="Z1021" i="2"/>
  <c r="Z1020" i="2"/>
  <c r="Z1019" i="2"/>
  <c r="Z1018" i="2"/>
  <c r="Z1017" i="2"/>
  <c r="Z1016" i="2"/>
  <c r="Z1015" i="2"/>
  <c r="Z1014" i="2"/>
  <c r="Z1013" i="2"/>
  <c r="Z1012" i="2"/>
  <c r="Z1011" i="2"/>
  <c r="Z1010" i="2"/>
  <c r="Z1009" i="2"/>
  <c r="Z1008" i="2"/>
  <c r="Z1007" i="2"/>
  <c r="Z1006" i="2"/>
  <c r="Z1005" i="2"/>
  <c r="Z1004" i="2"/>
  <c r="Z1003" i="2"/>
  <c r="Z1002" i="2"/>
  <c r="Z1001" i="2"/>
  <c r="Z1000" i="2"/>
  <c r="Z999" i="2"/>
  <c r="Z998" i="2"/>
  <c r="Z997" i="2"/>
  <c r="Z996" i="2"/>
  <c r="Z995" i="2"/>
  <c r="Z994" i="2"/>
  <c r="Z993" i="2"/>
  <c r="Z992" i="2"/>
  <c r="Z991" i="2"/>
  <c r="Z990" i="2"/>
  <c r="Z989" i="2"/>
  <c r="Z988" i="2"/>
  <c r="Z987" i="2"/>
  <c r="Z986" i="2"/>
  <c r="Z985" i="2"/>
  <c r="Z984" i="2"/>
  <c r="Z983" i="2"/>
  <c r="Z982" i="2"/>
  <c r="Z981" i="2"/>
  <c r="Z980" i="2"/>
  <c r="Z979" i="2"/>
  <c r="Z978" i="2"/>
  <c r="Z977" i="2"/>
  <c r="Z976" i="2"/>
  <c r="Z975" i="2"/>
  <c r="Z974" i="2"/>
  <c r="Z973" i="2"/>
  <c r="Z972" i="2"/>
  <c r="Z971" i="2"/>
  <c r="Z970" i="2"/>
  <c r="Z969" i="2"/>
  <c r="Z968" i="2"/>
  <c r="Z967" i="2"/>
  <c r="Z966" i="2"/>
  <c r="Z965" i="2"/>
  <c r="Z964" i="2"/>
  <c r="Z963" i="2"/>
  <c r="Z962" i="2"/>
  <c r="Z961" i="2"/>
  <c r="Z960" i="2"/>
  <c r="Z959" i="2"/>
  <c r="Z958" i="2"/>
  <c r="Z957" i="2"/>
  <c r="Z956" i="2"/>
  <c r="Z955" i="2"/>
  <c r="Z954" i="2"/>
  <c r="Z953" i="2"/>
  <c r="Z952" i="2"/>
  <c r="Z951" i="2"/>
  <c r="Z950" i="2"/>
  <c r="Z949" i="2"/>
  <c r="Z948" i="2"/>
  <c r="Z947" i="2"/>
  <c r="Z946" i="2"/>
  <c r="Z945" i="2"/>
  <c r="Z944" i="2"/>
  <c r="Z943" i="2"/>
  <c r="Z942" i="2"/>
  <c r="Z941" i="2"/>
  <c r="Z940" i="2"/>
  <c r="Z939" i="2"/>
  <c r="Z938" i="2"/>
  <c r="Z937" i="2"/>
  <c r="Z936" i="2"/>
  <c r="Z935" i="2"/>
  <c r="Z934" i="2"/>
  <c r="Z933" i="2"/>
  <c r="Z932" i="2"/>
  <c r="Z931" i="2"/>
  <c r="Z930" i="2"/>
  <c r="Z929" i="2"/>
  <c r="Z928" i="2"/>
  <c r="Z927" i="2"/>
  <c r="Z926" i="2"/>
  <c r="Z925" i="2"/>
  <c r="Z924" i="2"/>
  <c r="Z923" i="2"/>
  <c r="Z922" i="2"/>
  <c r="Z921" i="2"/>
  <c r="Z920" i="2"/>
  <c r="Z919" i="2"/>
  <c r="Z918" i="2"/>
  <c r="Z917" i="2"/>
  <c r="Z916" i="2"/>
  <c r="Z915" i="2"/>
  <c r="Z914" i="2"/>
  <c r="Z913" i="2"/>
  <c r="Z912" i="2"/>
  <c r="Z911" i="2"/>
  <c r="Z910" i="2"/>
  <c r="Z909" i="2"/>
  <c r="Z908" i="2"/>
  <c r="Z907" i="2"/>
  <c r="Z906" i="2"/>
  <c r="Z905" i="2"/>
  <c r="Z904" i="2"/>
  <c r="Z903" i="2"/>
  <c r="Z902" i="2"/>
  <c r="Z901" i="2"/>
  <c r="Z900" i="2"/>
  <c r="Z899" i="2"/>
  <c r="Z898" i="2"/>
  <c r="Z897" i="2"/>
  <c r="Z896" i="2"/>
  <c r="Z895" i="2"/>
  <c r="Z894" i="2"/>
  <c r="Z893" i="2"/>
  <c r="Z892" i="2"/>
  <c r="Z891" i="2"/>
  <c r="Z890" i="2"/>
  <c r="Z889" i="2"/>
  <c r="Z888" i="2"/>
  <c r="Z887" i="2"/>
  <c r="Z886" i="2"/>
  <c r="Z885" i="2"/>
  <c r="Z884" i="2"/>
  <c r="Z883" i="2"/>
  <c r="Z882" i="2"/>
  <c r="Z881" i="2"/>
  <c r="Z880" i="2"/>
  <c r="Z879" i="2"/>
  <c r="Z878" i="2"/>
  <c r="Z877" i="2"/>
  <c r="Z876" i="2"/>
  <c r="Z875" i="2"/>
  <c r="Z874" i="2"/>
  <c r="Z873" i="2"/>
  <c r="Z872" i="2"/>
  <c r="Z871" i="2"/>
  <c r="Z870" i="2"/>
  <c r="Z869" i="2"/>
  <c r="Z868" i="2"/>
  <c r="Z867" i="2"/>
  <c r="Z866" i="2"/>
  <c r="Z865" i="2"/>
  <c r="Z864" i="2"/>
  <c r="Z863" i="2"/>
  <c r="Z862" i="2"/>
  <c r="Z861" i="2"/>
  <c r="Z860" i="2"/>
  <c r="Z859" i="2"/>
  <c r="Z858" i="2"/>
  <c r="Z857" i="2"/>
  <c r="Z856" i="2"/>
  <c r="Z855" i="2"/>
  <c r="Z854" i="2"/>
  <c r="Z853" i="2"/>
  <c r="Z852" i="2"/>
  <c r="Z851" i="2"/>
  <c r="Z850" i="2"/>
  <c r="Z849" i="2"/>
  <c r="Z848" i="2"/>
  <c r="Z847" i="2"/>
  <c r="Z846" i="2"/>
  <c r="Z845" i="2"/>
  <c r="Z844" i="2"/>
  <c r="Z843" i="2"/>
  <c r="Z842" i="2"/>
  <c r="Z841" i="2"/>
  <c r="Z840" i="2"/>
  <c r="Z839" i="2"/>
  <c r="Z838" i="2"/>
  <c r="Z837" i="2"/>
  <c r="Z836" i="2"/>
  <c r="Z835" i="2"/>
  <c r="Z834" i="2"/>
  <c r="Z833" i="2"/>
  <c r="Z832" i="2"/>
  <c r="Z831" i="2"/>
  <c r="Z830" i="2"/>
  <c r="Z829" i="2"/>
  <c r="Z828" i="2"/>
  <c r="Z827" i="2"/>
  <c r="Z826" i="2"/>
  <c r="Z825" i="2"/>
  <c r="Z824" i="2"/>
  <c r="Z823" i="2"/>
  <c r="Z822" i="2"/>
  <c r="Z821" i="2"/>
  <c r="Z820" i="2"/>
  <c r="Z819" i="2"/>
  <c r="Z818" i="2"/>
  <c r="Z817" i="2"/>
  <c r="Z816" i="2"/>
  <c r="Z815" i="2"/>
  <c r="Z814" i="2"/>
  <c r="Z813" i="2"/>
  <c r="Z812" i="2"/>
  <c r="Z811" i="2"/>
  <c r="Z810" i="2"/>
  <c r="Z809" i="2"/>
  <c r="Z808" i="2"/>
  <c r="Z807" i="2"/>
  <c r="Z806" i="2"/>
  <c r="Z805" i="2"/>
  <c r="Z804" i="2"/>
  <c r="Z803" i="2"/>
  <c r="Z802" i="2"/>
  <c r="Z801" i="2"/>
  <c r="Z800" i="2"/>
  <c r="Z799" i="2"/>
  <c r="Z798" i="2"/>
  <c r="Z797" i="2"/>
  <c r="Z796" i="2"/>
  <c r="Z795" i="2"/>
  <c r="Z794" i="2"/>
  <c r="Z793" i="2"/>
  <c r="Z792" i="2"/>
  <c r="Z791" i="2"/>
  <c r="Z790" i="2"/>
  <c r="Z789" i="2"/>
  <c r="Z788" i="2"/>
  <c r="Z787" i="2"/>
  <c r="Z786" i="2"/>
  <c r="Z785" i="2"/>
  <c r="Z784" i="2"/>
  <c r="Z783" i="2"/>
  <c r="Z782" i="2"/>
  <c r="Z781" i="2"/>
  <c r="Z780" i="2"/>
  <c r="Z779" i="2"/>
  <c r="Z778" i="2"/>
  <c r="Z777" i="2"/>
  <c r="Z776" i="2"/>
  <c r="Z775" i="2"/>
  <c r="Z774" i="2"/>
  <c r="Z773" i="2"/>
  <c r="Z772" i="2"/>
  <c r="Z771" i="2"/>
  <c r="Z770" i="2"/>
  <c r="Z769" i="2"/>
  <c r="Z768" i="2"/>
  <c r="Z767" i="2"/>
  <c r="Z766" i="2"/>
  <c r="Z765" i="2"/>
  <c r="Z764" i="2"/>
  <c r="Z763" i="2"/>
  <c r="Z762" i="2"/>
  <c r="Z761" i="2"/>
  <c r="Z760" i="2"/>
  <c r="Z759" i="2"/>
  <c r="Z758" i="2"/>
  <c r="Z757" i="2"/>
  <c r="Z756" i="2"/>
  <c r="Z755" i="2"/>
  <c r="Z754" i="2"/>
  <c r="Z753" i="2"/>
  <c r="Z752" i="2"/>
  <c r="Z751" i="2"/>
  <c r="Z750" i="2"/>
  <c r="Z749" i="2"/>
  <c r="Z748" i="2"/>
  <c r="Z747" i="2"/>
  <c r="Z746" i="2"/>
  <c r="Z745" i="2"/>
  <c r="Z744" i="2"/>
  <c r="Z743" i="2"/>
  <c r="Z742" i="2"/>
  <c r="Z741" i="2"/>
  <c r="Z740" i="2"/>
  <c r="Z739" i="2"/>
  <c r="Z738" i="2"/>
  <c r="Z737" i="2"/>
  <c r="Z736" i="2"/>
  <c r="Z735" i="2"/>
  <c r="Z734" i="2"/>
  <c r="Z733" i="2"/>
  <c r="Z732" i="2"/>
  <c r="Z731" i="2"/>
  <c r="Z730" i="2"/>
  <c r="Z729" i="2"/>
  <c r="Z728" i="2"/>
  <c r="Z727" i="2"/>
  <c r="Z726" i="2"/>
  <c r="Z725" i="2"/>
  <c r="Z724" i="2"/>
  <c r="Z723" i="2"/>
  <c r="Z722" i="2"/>
  <c r="Z721" i="2"/>
  <c r="Z720" i="2"/>
  <c r="Z719" i="2"/>
  <c r="Z718" i="2"/>
  <c r="Z717" i="2"/>
  <c r="Z716" i="2"/>
  <c r="Z715" i="2"/>
  <c r="Z714" i="2"/>
  <c r="Z713" i="2"/>
  <c r="Z712" i="2"/>
  <c r="Z711" i="2"/>
  <c r="Z710" i="2"/>
  <c r="Z709" i="2"/>
  <c r="Z708" i="2"/>
  <c r="Z707" i="2"/>
  <c r="Z706" i="2"/>
  <c r="Z705" i="2"/>
  <c r="Z704" i="2"/>
  <c r="Z703" i="2"/>
  <c r="Z702" i="2"/>
  <c r="Z701" i="2"/>
  <c r="Z700" i="2"/>
  <c r="Z699" i="2"/>
  <c r="Z698" i="2"/>
  <c r="Z697" i="2"/>
  <c r="Z696" i="2"/>
  <c r="Z695" i="2"/>
  <c r="Z694" i="2"/>
  <c r="Z693" i="2"/>
  <c r="Z692" i="2"/>
  <c r="Z691" i="2"/>
  <c r="Z690" i="2"/>
  <c r="Z689" i="2"/>
  <c r="Z688" i="2"/>
  <c r="Z687" i="2"/>
  <c r="Z686" i="2"/>
  <c r="Z685" i="2"/>
  <c r="Z684" i="2"/>
  <c r="Z683" i="2"/>
  <c r="Z682" i="2"/>
  <c r="Z681" i="2"/>
  <c r="Z680" i="2"/>
  <c r="Z679" i="2"/>
  <c r="Z678" i="2"/>
  <c r="Z677" i="2"/>
  <c r="Z676" i="2"/>
  <c r="Z675" i="2"/>
  <c r="Z674" i="2"/>
  <c r="Z673" i="2"/>
  <c r="Z672" i="2"/>
  <c r="Z671" i="2"/>
  <c r="Z670" i="2"/>
  <c r="Z669" i="2"/>
  <c r="Z668" i="2"/>
  <c r="Z667" i="2"/>
  <c r="Z666" i="2"/>
  <c r="Z665" i="2"/>
  <c r="Z664" i="2"/>
  <c r="Z663" i="2"/>
  <c r="Z662" i="2"/>
  <c r="Z661" i="2"/>
  <c r="Z660" i="2"/>
  <c r="Z659" i="2"/>
  <c r="Z658" i="2"/>
  <c r="Z657" i="2"/>
  <c r="Z656" i="2"/>
  <c r="Z655" i="2"/>
  <c r="Z654" i="2"/>
  <c r="Z653" i="2"/>
  <c r="Z652" i="2"/>
  <c r="Z651" i="2"/>
  <c r="Z650" i="2"/>
  <c r="Z649" i="2"/>
  <c r="Z648" i="2"/>
  <c r="Z647" i="2"/>
  <c r="Z646" i="2"/>
  <c r="Z645" i="2"/>
  <c r="Z644" i="2"/>
  <c r="Z643" i="2"/>
  <c r="Z642" i="2"/>
  <c r="Z641" i="2"/>
  <c r="Z640" i="2"/>
  <c r="Z639" i="2"/>
  <c r="Z638" i="2"/>
  <c r="Z637" i="2"/>
  <c r="Z636" i="2"/>
  <c r="Z635" i="2"/>
  <c r="Z634" i="2"/>
  <c r="Z633" i="2"/>
  <c r="Z632" i="2"/>
  <c r="Z631" i="2"/>
  <c r="Z630" i="2"/>
  <c r="Z629" i="2"/>
  <c r="Z628" i="2"/>
  <c r="Z627" i="2"/>
  <c r="Z626" i="2"/>
  <c r="Z625" i="2"/>
  <c r="Z624" i="2"/>
  <c r="Z623" i="2"/>
  <c r="Z622" i="2"/>
  <c r="Z621" i="2"/>
  <c r="Z620" i="2"/>
  <c r="Z619" i="2"/>
  <c r="Z618" i="2"/>
  <c r="Z617" i="2"/>
  <c r="Z616" i="2"/>
  <c r="Z615" i="2"/>
  <c r="Z614" i="2"/>
  <c r="Z613" i="2"/>
  <c r="Z612" i="2"/>
  <c r="Z611" i="2"/>
  <c r="Z610" i="2"/>
  <c r="Z609" i="2"/>
  <c r="Z608" i="2"/>
  <c r="Z607" i="2"/>
  <c r="Z606" i="2"/>
  <c r="Z605" i="2"/>
  <c r="Z604" i="2"/>
  <c r="Z603" i="2"/>
  <c r="Z602" i="2"/>
  <c r="Z601" i="2"/>
  <c r="Z600" i="2"/>
  <c r="Z599" i="2"/>
  <c r="Z598" i="2"/>
  <c r="Z597" i="2"/>
  <c r="Z596" i="2"/>
  <c r="Z595" i="2"/>
  <c r="Z594" i="2"/>
  <c r="Z593" i="2"/>
  <c r="Z592" i="2"/>
  <c r="Z591" i="2"/>
  <c r="Z590" i="2"/>
  <c r="Z589" i="2"/>
  <c r="Z588" i="2"/>
  <c r="Z587" i="2"/>
  <c r="Z586" i="2"/>
  <c r="Z585" i="2"/>
  <c r="Z584" i="2"/>
  <c r="Z583" i="2"/>
  <c r="Z582" i="2"/>
  <c r="Z581" i="2"/>
  <c r="Z580" i="2"/>
  <c r="Z579" i="2"/>
  <c r="Z578" i="2"/>
  <c r="Z577" i="2"/>
  <c r="Z576" i="2"/>
  <c r="Z575" i="2"/>
  <c r="Z574" i="2"/>
  <c r="Z573" i="2"/>
  <c r="Z572" i="2"/>
  <c r="Z571" i="2"/>
  <c r="Z570" i="2"/>
  <c r="Z569" i="2"/>
  <c r="Z568" i="2"/>
  <c r="Z567" i="2"/>
  <c r="Z566" i="2"/>
  <c r="Z565" i="2"/>
  <c r="Z564" i="2"/>
  <c r="Z563" i="2"/>
  <c r="Z562" i="2"/>
  <c r="Z561" i="2"/>
  <c r="Z560" i="2"/>
  <c r="Z559" i="2"/>
  <c r="Z558" i="2"/>
  <c r="Z557" i="2"/>
  <c r="Z556" i="2"/>
  <c r="Z555" i="2"/>
  <c r="Z554" i="2"/>
  <c r="Z553" i="2"/>
  <c r="Z552" i="2"/>
  <c r="Z551" i="2"/>
  <c r="Z550" i="2"/>
  <c r="Z549" i="2"/>
  <c r="Z548" i="2"/>
  <c r="Z547" i="2"/>
  <c r="Z546" i="2"/>
  <c r="Z545" i="2"/>
  <c r="Z544" i="2"/>
  <c r="Z543" i="2"/>
  <c r="Z542" i="2"/>
  <c r="Z541" i="2"/>
  <c r="Z540" i="2"/>
  <c r="Z539" i="2"/>
  <c r="Z538" i="2"/>
  <c r="Z537" i="2"/>
  <c r="Z536" i="2"/>
  <c r="Z535" i="2"/>
  <c r="Z534" i="2"/>
  <c r="Z533" i="2"/>
  <c r="Z532" i="2"/>
  <c r="Z531" i="2"/>
  <c r="Z530" i="2"/>
  <c r="Z529" i="2"/>
  <c r="Z528" i="2"/>
  <c r="Z527" i="2"/>
  <c r="Z526" i="2"/>
  <c r="Z525" i="2"/>
  <c r="Z524" i="2"/>
  <c r="Z523" i="2"/>
  <c r="Z522" i="2"/>
  <c r="Z521" i="2"/>
  <c r="Z520" i="2"/>
  <c r="Z519" i="2"/>
  <c r="Z518" i="2"/>
  <c r="Z517" i="2"/>
  <c r="Z516" i="2"/>
  <c r="Z515" i="2"/>
  <c r="Z514" i="2"/>
  <c r="Z513" i="2"/>
  <c r="Z512" i="2"/>
  <c r="Z511" i="2"/>
  <c r="Z510" i="2"/>
  <c r="Z509" i="2"/>
  <c r="Z508" i="2"/>
  <c r="Z507" i="2"/>
  <c r="Z506" i="2"/>
  <c r="Z505" i="2"/>
  <c r="Z504" i="2"/>
  <c r="Z503" i="2"/>
  <c r="Z502" i="2"/>
  <c r="Z501" i="2"/>
  <c r="Z500" i="2"/>
  <c r="Z499" i="2"/>
  <c r="Z498" i="2"/>
  <c r="Z497" i="2"/>
  <c r="Z496" i="2"/>
  <c r="Z495" i="2"/>
  <c r="Z494" i="2"/>
  <c r="Z493" i="2"/>
  <c r="Z492" i="2"/>
  <c r="Z491" i="2"/>
  <c r="Z490" i="2"/>
  <c r="Z489" i="2"/>
  <c r="Z488" i="2"/>
  <c r="Z487" i="2"/>
  <c r="Z486" i="2"/>
  <c r="Z485" i="2"/>
  <c r="Z484" i="2"/>
  <c r="Z483" i="2"/>
  <c r="Z482" i="2"/>
  <c r="Z481" i="2"/>
  <c r="Z480" i="2"/>
  <c r="Z479" i="2"/>
  <c r="Z478" i="2"/>
  <c r="Z477" i="2"/>
  <c r="Z476" i="2"/>
  <c r="Z475" i="2"/>
  <c r="Z474" i="2"/>
  <c r="Z473" i="2"/>
  <c r="Z472" i="2"/>
  <c r="Z471" i="2"/>
  <c r="Z470" i="2"/>
  <c r="Z469" i="2"/>
  <c r="Z468" i="2"/>
  <c r="Z467" i="2"/>
  <c r="Z466" i="2"/>
  <c r="Z465" i="2"/>
  <c r="Z464" i="2"/>
  <c r="Z463" i="2"/>
  <c r="Z462" i="2"/>
  <c r="Z461" i="2"/>
  <c r="Z460" i="2"/>
  <c r="Z459" i="2"/>
  <c r="Z458" i="2"/>
  <c r="Z457" i="2"/>
  <c r="Z456" i="2"/>
  <c r="Z455" i="2"/>
  <c r="Z454" i="2"/>
  <c r="Z453" i="2"/>
  <c r="Z452" i="2"/>
  <c r="Z451" i="2"/>
  <c r="Z450" i="2"/>
  <c r="Z449" i="2"/>
  <c r="Z448" i="2"/>
  <c r="Z447" i="2"/>
  <c r="Z446" i="2"/>
  <c r="Z445" i="2"/>
  <c r="Z444" i="2"/>
  <c r="Z443" i="2"/>
  <c r="Z442" i="2"/>
  <c r="Z441" i="2"/>
  <c r="Z440" i="2"/>
  <c r="Z439" i="2"/>
  <c r="Z438" i="2"/>
  <c r="Z437" i="2"/>
  <c r="Z436" i="2"/>
  <c r="Z435" i="2"/>
  <c r="Z434" i="2"/>
  <c r="Z433" i="2"/>
  <c r="Z432" i="2"/>
  <c r="Z431" i="2"/>
  <c r="Z430" i="2"/>
  <c r="Z429" i="2"/>
  <c r="Z428" i="2"/>
  <c r="Z427" i="2"/>
  <c r="Z426" i="2"/>
  <c r="Z425" i="2"/>
  <c r="Z424" i="2"/>
  <c r="Z423" i="2"/>
  <c r="Z422" i="2"/>
  <c r="Z421" i="2"/>
  <c r="Z420" i="2"/>
  <c r="Z419" i="2"/>
  <c r="Z418" i="2"/>
  <c r="Z417" i="2"/>
  <c r="Z416" i="2"/>
  <c r="Z415" i="2"/>
  <c r="Z414" i="2"/>
  <c r="Z413" i="2"/>
  <c r="Z412" i="2"/>
  <c r="Z411" i="2"/>
  <c r="Z410" i="2"/>
  <c r="Z409" i="2"/>
  <c r="Z408" i="2"/>
  <c r="Z407" i="2"/>
  <c r="Z406" i="2"/>
  <c r="Z405" i="2"/>
  <c r="Z404" i="2"/>
  <c r="Z403" i="2"/>
  <c r="Z402" i="2"/>
  <c r="Z401" i="2"/>
  <c r="Z400" i="2"/>
  <c r="Z399" i="2"/>
  <c r="Z398" i="2"/>
  <c r="Z397" i="2"/>
  <c r="Z396" i="2"/>
  <c r="Z395" i="2"/>
  <c r="Z394" i="2"/>
  <c r="Z393" i="2"/>
  <c r="Z392" i="2"/>
  <c r="Z391" i="2"/>
  <c r="Z390" i="2"/>
  <c r="Z389" i="2"/>
  <c r="Z388" i="2"/>
  <c r="Z387" i="2"/>
  <c r="Z386" i="2"/>
  <c r="Z385" i="2"/>
  <c r="Z384" i="2"/>
  <c r="Z383" i="2"/>
  <c r="Z382" i="2"/>
  <c r="Z381" i="2"/>
  <c r="Z380" i="2"/>
  <c r="Z379" i="2"/>
  <c r="Z378" i="2"/>
  <c r="Z377" i="2"/>
  <c r="Z376" i="2"/>
  <c r="Z375" i="2"/>
  <c r="Z374" i="2"/>
  <c r="Z373" i="2"/>
  <c r="Z372" i="2"/>
  <c r="Z371" i="2"/>
  <c r="Z370" i="2"/>
  <c r="Z369" i="2"/>
  <c r="Z368" i="2"/>
  <c r="Z367" i="2"/>
  <c r="Z366" i="2"/>
  <c r="Z365" i="2"/>
  <c r="Z364" i="2"/>
  <c r="Z363" i="2"/>
  <c r="Z362" i="2"/>
  <c r="Z361" i="2"/>
  <c r="Z360" i="2"/>
  <c r="Z359" i="2"/>
  <c r="Z358" i="2"/>
  <c r="Z357" i="2"/>
  <c r="Z356" i="2"/>
  <c r="Z355" i="2"/>
  <c r="Z354" i="2"/>
  <c r="Z353" i="2"/>
  <c r="Z352" i="2"/>
  <c r="Z351" i="2"/>
  <c r="Z350" i="2"/>
  <c r="Z349" i="2"/>
  <c r="Z348" i="2"/>
  <c r="Z347" i="2"/>
  <c r="Z346" i="2"/>
  <c r="Z345" i="2"/>
  <c r="Z344" i="2"/>
  <c r="Z343" i="2"/>
  <c r="Z342" i="2"/>
  <c r="Z341" i="2"/>
  <c r="Z340" i="2"/>
  <c r="Z339" i="2"/>
  <c r="Z338" i="2"/>
  <c r="Z337" i="2"/>
  <c r="Z336" i="2"/>
  <c r="Z335" i="2"/>
  <c r="Z334" i="2"/>
  <c r="Z333" i="2"/>
  <c r="Z332" i="2"/>
  <c r="Z331" i="2"/>
  <c r="Z330" i="2"/>
  <c r="Z329" i="2"/>
  <c r="Z328" i="2"/>
  <c r="Z327" i="2"/>
  <c r="Z326" i="2"/>
  <c r="Z325" i="2"/>
  <c r="Z324" i="2"/>
  <c r="Z323" i="2"/>
  <c r="Z322" i="2"/>
  <c r="Z321" i="2"/>
  <c r="Z320" i="2"/>
  <c r="Z319" i="2"/>
  <c r="Z318" i="2"/>
  <c r="Z317" i="2"/>
  <c r="Z316" i="2"/>
  <c r="Z315" i="2"/>
  <c r="Z314" i="2"/>
  <c r="Z313" i="2"/>
  <c r="Z312" i="2"/>
  <c r="Z311" i="2"/>
  <c r="Z310" i="2"/>
  <c r="Z309" i="2"/>
  <c r="Z308" i="2"/>
  <c r="Z307" i="2"/>
  <c r="Z306" i="2"/>
  <c r="Z305" i="2"/>
  <c r="Z304" i="2"/>
  <c r="Z303" i="2"/>
  <c r="Z302" i="2"/>
  <c r="Z301" i="2"/>
  <c r="Z300" i="2"/>
  <c r="Z299" i="2"/>
  <c r="Z298" i="2"/>
  <c r="Z297" i="2"/>
  <c r="Z296" i="2"/>
  <c r="Z295" i="2"/>
  <c r="Z294" i="2"/>
  <c r="Z293" i="2"/>
  <c r="Z292" i="2"/>
  <c r="Z291" i="2"/>
  <c r="Z290" i="2"/>
  <c r="Z289" i="2"/>
  <c r="Z288" i="2"/>
  <c r="Z287" i="2"/>
  <c r="Z286" i="2"/>
  <c r="Z285" i="2"/>
  <c r="Z284" i="2"/>
  <c r="Z283" i="2"/>
  <c r="Z282" i="2"/>
  <c r="Z281" i="2"/>
  <c r="Z280" i="2"/>
  <c r="Z279" i="2"/>
  <c r="Z278" i="2"/>
  <c r="Z277" i="2"/>
  <c r="Z276" i="2"/>
  <c r="Z275" i="2"/>
  <c r="Z274" i="2"/>
  <c r="Z273" i="2"/>
  <c r="Z272" i="2"/>
  <c r="Z271" i="2"/>
  <c r="Z270" i="2"/>
  <c r="Z269" i="2"/>
  <c r="Z268" i="2"/>
  <c r="Z267" i="2"/>
  <c r="Z266" i="2"/>
  <c r="Z265" i="2"/>
  <c r="Z264" i="2"/>
  <c r="Z263" i="2"/>
  <c r="Z262" i="2"/>
  <c r="Z261" i="2"/>
  <c r="Z260" i="2"/>
  <c r="Z259" i="2"/>
  <c r="Z258" i="2"/>
  <c r="Z257" i="2"/>
  <c r="Z256" i="2"/>
  <c r="Z255" i="2"/>
  <c r="Z254" i="2"/>
  <c r="Z253" i="2"/>
  <c r="Z252" i="2"/>
  <c r="Z251" i="2"/>
  <c r="Z250" i="2"/>
  <c r="Z249" i="2"/>
  <c r="Z248" i="2"/>
  <c r="Z247" i="2"/>
  <c r="Z246" i="2"/>
  <c r="Z245" i="2"/>
  <c r="Z244" i="2"/>
  <c r="Z243" i="2"/>
  <c r="Z242" i="2"/>
  <c r="Z241" i="2"/>
  <c r="Z240" i="2"/>
  <c r="Z239" i="2"/>
  <c r="Z238" i="2"/>
  <c r="Z237" i="2"/>
  <c r="Z236" i="2"/>
  <c r="Z235" i="2"/>
  <c r="Z234" i="2"/>
  <c r="Z233" i="2"/>
  <c r="Z232" i="2"/>
  <c r="Z231" i="2"/>
  <c r="Z230" i="2"/>
  <c r="Z229" i="2"/>
  <c r="Z228" i="2"/>
  <c r="Z227" i="2"/>
  <c r="Z226" i="2"/>
  <c r="Z225" i="2"/>
  <c r="Z224" i="2"/>
  <c r="Z223" i="2"/>
  <c r="Z222" i="2"/>
  <c r="Z221" i="2"/>
  <c r="Z220" i="2"/>
  <c r="Z219" i="2"/>
  <c r="Z218" i="2"/>
  <c r="Z217" i="2"/>
  <c r="Z216" i="2"/>
  <c r="Z215" i="2"/>
  <c r="Z214" i="2"/>
  <c r="Z213" i="2"/>
  <c r="Z212" i="2"/>
  <c r="Z211" i="2"/>
  <c r="Z210" i="2"/>
  <c r="Z209" i="2"/>
  <c r="Z208" i="2"/>
  <c r="Z207" i="2"/>
  <c r="Z206" i="2"/>
  <c r="Z205" i="2"/>
  <c r="Z204" i="2"/>
  <c r="Z203" i="2"/>
  <c r="Z202" i="2"/>
  <c r="Z201" i="2"/>
  <c r="Z200" i="2"/>
  <c r="Z199" i="2"/>
  <c r="Z198" i="2"/>
  <c r="Z197" i="2"/>
  <c r="Z196" i="2"/>
  <c r="Z195" i="2"/>
  <c r="Z194" i="2"/>
  <c r="Z193" i="2"/>
  <c r="Z192" i="2"/>
  <c r="Z191" i="2"/>
  <c r="Z190" i="2"/>
  <c r="Z189" i="2"/>
  <c r="Z188" i="2"/>
  <c r="Z187" i="2"/>
  <c r="Z186" i="2"/>
  <c r="Z185" i="2"/>
  <c r="Z184" i="2"/>
  <c r="Z183" i="2"/>
  <c r="Z182" i="2"/>
  <c r="Z181" i="2"/>
  <c r="Z180" i="2"/>
  <c r="Z179" i="2"/>
  <c r="Z178" i="2"/>
  <c r="Z177" i="2"/>
  <c r="Z176" i="2"/>
  <c r="Z175" i="2"/>
  <c r="Z174" i="2"/>
  <c r="Z173" i="2"/>
  <c r="Z172" i="2"/>
  <c r="Z171" i="2"/>
  <c r="Z170" i="2"/>
  <c r="Z169" i="2"/>
  <c r="Z168" i="2"/>
  <c r="Z167" i="2"/>
  <c r="Z166" i="2"/>
  <c r="Z165" i="2"/>
  <c r="Z164" i="2"/>
  <c r="Z163" i="2"/>
  <c r="Z162" i="2"/>
  <c r="Z161" i="2"/>
  <c r="Z160" i="2"/>
  <c r="Z159" i="2"/>
  <c r="Z158" i="2"/>
  <c r="Z157" i="2"/>
  <c r="Z156" i="2"/>
  <c r="Z155" i="2"/>
  <c r="Z154" i="2"/>
  <c r="Z153" i="2"/>
  <c r="Z152" i="2"/>
  <c r="Z151" i="2"/>
  <c r="Z150" i="2"/>
  <c r="Z149" i="2"/>
  <c r="Z148" i="2"/>
  <c r="Z147" i="2"/>
  <c r="Z146" i="2"/>
  <c r="Z145" i="2"/>
  <c r="Z144" i="2"/>
  <c r="Z143" i="2"/>
  <c r="Z142" i="2"/>
  <c r="Z141" i="2"/>
  <c r="Z140" i="2"/>
  <c r="Z139" i="2"/>
  <c r="Z138" i="2"/>
  <c r="Z137" i="2"/>
  <c r="Z136" i="2"/>
  <c r="Z135" i="2"/>
  <c r="Z134" i="2"/>
  <c r="Z133" i="2"/>
  <c r="Z132" i="2"/>
  <c r="Z131" i="2"/>
  <c r="Z130" i="2"/>
  <c r="Z129" i="2"/>
  <c r="Z128" i="2"/>
  <c r="Z127" i="2"/>
  <c r="Z126" i="2"/>
  <c r="Z125" i="2"/>
  <c r="Z124" i="2"/>
  <c r="Z123" i="2"/>
  <c r="Z122" i="2"/>
  <c r="Z121" i="2"/>
  <c r="Z120" i="2"/>
  <c r="Z119" i="2"/>
  <c r="Z118" i="2"/>
  <c r="Z117" i="2"/>
  <c r="Z116" i="2"/>
  <c r="Z115" i="2"/>
  <c r="Z114" i="2"/>
  <c r="Z113" i="2"/>
  <c r="Z112" i="2"/>
  <c r="Z111" i="2"/>
  <c r="Z110" i="2"/>
  <c r="Z109" i="2"/>
  <c r="Z108" i="2"/>
  <c r="Z107" i="2"/>
  <c r="Z106" i="2"/>
  <c r="Z105" i="2"/>
  <c r="Z104" i="2"/>
  <c r="Z103" i="2"/>
  <c r="Z102" i="2"/>
  <c r="Z101" i="2"/>
  <c r="Z100" i="2"/>
  <c r="Z99" i="2"/>
  <c r="Z98" i="2"/>
  <c r="Z97" i="2"/>
  <c r="Z96" i="2"/>
  <c r="Z95" i="2"/>
  <c r="Z94" i="2"/>
  <c r="Z93" i="2"/>
  <c r="Z9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Z21" i="2"/>
  <c r="Z20" i="2"/>
  <c r="Z19" i="2"/>
  <c r="Z18" i="2"/>
  <c r="Z17" i="2"/>
  <c r="Z16" i="2"/>
  <c r="Z15" i="2"/>
  <c r="Z14" i="2"/>
  <c r="AS18" i="4" s="1"/>
  <c r="Z13" i="2"/>
  <c r="AS17" i="4" s="1"/>
  <c r="Z12" i="2"/>
  <c r="Z11" i="2"/>
  <c r="AS15" i="4" s="1"/>
  <c r="S6" i="2"/>
  <c r="U2186" i="2" s="1"/>
  <c r="BG13" i="5"/>
  <c r="BB8" i="5"/>
  <c r="BB7" i="5"/>
  <c r="P3" i="2"/>
  <c r="P2510" i="2"/>
  <c r="P2509" i="2"/>
  <c r="P2508" i="2"/>
  <c r="P2507" i="2"/>
  <c r="P2506" i="2"/>
  <c r="P2505" i="2"/>
  <c r="P2504" i="2"/>
  <c r="P2503" i="2"/>
  <c r="P2502" i="2"/>
  <c r="P2501" i="2"/>
  <c r="P2500" i="2"/>
  <c r="P2499" i="2"/>
  <c r="P2498" i="2"/>
  <c r="P2497" i="2"/>
  <c r="P2496" i="2"/>
  <c r="P2495" i="2"/>
  <c r="P2494" i="2"/>
  <c r="P2493" i="2"/>
  <c r="P2492" i="2"/>
  <c r="P2491" i="2"/>
  <c r="P2490" i="2"/>
  <c r="P2489" i="2"/>
  <c r="P2488" i="2"/>
  <c r="P2487" i="2"/>
  <c r="P2486" i="2"/>
  <c r="P2485" i="2"/>
  <c r="P2484" i="2"/>
  <c r="P2483" i="2"/>
  <c r="P2482" i="2"/>
  <c r="P2481" i="2"/>
  <c r="P2480" i="2"/>
  <c r="P2479" i="2"/>
  <c r="P2478" i="2"/>
  <c r="P2477" i="2"/>
  <c r="P2476" i="2"/>
  <c r="P2475" i="2"/>
  <c r="P2474" i="2"/>
  <c r="P2473" i="2"/>
  <c r="P2472" i="2"/>
  <c r="P2471" i="2"/>
  <c r="P2470" i="2"/>
  <c r="P2469" i="2"/>
  <c r="P2468" i="2"/>
  <c r="P2467" i="2"/>
  <c r="P2466" i="2"/>
  <c r="P2465" i="2"/>
  <c r="P2464" i="2"/>
  <c r="P2463" i="2"/>
  <c r="P2462" i="2"/>
  <c r="P2461" i="2"/>
  <c r="P2460" i="2"/>
  <c r="P2459" i="2"/>
  <c r="P2458" i="2"/>
  <c r="P2457" i="2"/>
  <c r="P2456" i="2"/>
  <c r="P2455" i="2"/>
  <c r="P2454" i="2"/>
  <c r="P2453" i="2"/>
  <c r="P2452" i="2"/>
  <c r="P2451" i="2"/>
  <c r="P2450" i="2"/>
  <c r="P2449" i="2"/>
  <c r="P2448" i="2"/>
  <c r="P2447" i="2"/>
  <c r="P2446" i="2"/>
  <c r="P2445" i="2"/>
  <c r="P2444" i="2"/>
  <c r="P2443" i="2"/>
  <c r="P2442" i="2"/>
  <c r="P2441" i="2"/>
  <c r="P2440" i="2"/>
  <c r="P2439" i="2"/>
  <c r="P2438" i="2"/>
  <c r="P2437" i="2"/>
  <c r="P2436" i="2"/>
  <c r="P2435" i="2"/>
  <c r="P2434" i="2"/>
  <c r="P2433" i="2"/>
  <c r="P2432" i="2"/>
  <c r="P2431" i="2"/>
  <c r="P2430" i="2"/>
  <c r="P2429" i="2"/>
  <c r="P2428" i="2"/>
  <c r="P2427" i="2"/>
  <c r="P2426" i="2"/>
  <c r="P2425" i="2"/>
  <c r="P2424" i="2"/>
  <c r="P2423" i="2"/>
  <c r="P2422" i="2"/>
  <c r="P2421" i="2"/>
  <c r="P2420" i="2"/>
  <c r="P2419" i="2"/>
  <c r="P2418" i="2"/>
  <c r="P2417" i="2"/>
  <c r="P2416" i="2"/>
  <c r="P2415" i="2"/>
  <c r="P2414" i="2"/>
  <c r="P2413" i="2"/>
  <c r="P2412" i="2"/>
  <c r="P2411" i="2"/>
  <c r="P2410" i="2"/>
  <c r="P2409" i="2"/>
  <c r="P2408" i="2"/>
  <c r="P2407" i="2"/>
  <c r="P2406" i="2"/>
  <c r="P2405" i="2"/>
  <c r="P2404" i="2"/>
  <c r="P2403" i="2"/>
  <c r="P2402" i="2"/>
  <c r="P2401" i="2"/>
  <c r="P2400" i="2"/>
  <c r="P2399" i="2"/>
  <c r="P2398" i="2"/>
  <c r="P2397" i="2"/>
  <c r="P2396" i="2"/>
  <c r="P2395" i="2"/>
  <c r="P2394" i="2"/>
  <c r="P2393" i="2"/>
  <c r="P2392" i="2"/>
  <c r="P2391" i="2"/>
  <c r="P2390" i="2"/>
  <c r="P2389" i="2"/>
  <c r="P2388" i="2"/>
  <c r="P2387" i="2"/>
  <c r="P2386" i="2"/>
  <c r="P2385" i="2"/>
  <c r="P2384" i="2"/>
  <c r="P2383" i="2"/>
  <c r="P2382" i="2"/>
  <c r="P2381" i="2"/>
  <c r="P2380" i="2"/>
  <c r="P2379" i="2"/>
  <c r="P2378" i="2"/>
  <c r="P2377" i="2"/>
  <c r="P2376" i="2"/>
  <c r="P2375" i="2"/>
  <c r="P2374" i="2"/>
  <c r="P2373" i="2"/>
  <c r="P2372" i="2"/>
  <c r="P2371" i="2"/>
  <c r="P2370" i="2"/>
  <c r="P2369" i="2"/>
  <c r="P2368" i="2"/>
  <c r="P2367" i="2"/>
  <c r="P2366" i="2"/>
  <c r="P2365" i="2"/>
  <c r="P2364" i="2"/>
  <c r="P2363" i="2"/>
  <c r="P2362" i="2"/>
  <c r="P2361" i="2"/>
  <c r="P2360" i="2"/>
  <c r="P2359" i="2"/>
  <c r="P2358" i="2"/>
  <c r="P2357" i="2"/>
  <c r="P2356" i="2"/>
  <c r="P2355" i="2"/>
  <c r="P2354" i="2"/>
  <c r="P2353" i="2"/>
  <c r="P2352" i="2"/>
  <c r="P2351" i="2"/>
  <c r="P2350" i="2"/>
  <c r="P2349" i="2"/>
  <c r="P2348" i="2"/>
  <c r="P2347" i="2"/>
  <c r="P2346" i="2"/>
  <c r="P2345" i="2"/>
  <c r="P2344" i="2"/>
  <c r="P2343" i="2"/>
  <c r="P2342" i="2"/>
  <c r="P2341" i="2"/>
  <c r="P2340" i="2"/>
  <c r="P2339" i="2"/>
  <c r="P2338" i="2"/>
  <c r="P2337" i="2"/>
  <c r="P2336" i="2"/>
  <c r="P2335" i="2"/>
  <c r="P2334" i="2"/>
  <c r="P2333" i="2"/>
  <c r="P2332" i="2"/>
  <c r="P2331" i="2"/>
  <c r="P2330" i="2"/>
  <c r="P2329" i="2"/>
  <c r="P2328" i="2"/>
  <c r="P2327" i="2"/>
  <c r="P2326" i="2"/>
  <c r="P2325" i="2"/>
  <c r="P2324" i="2"/>
  <c r="P2323" i="2"/>
  <c r="P2322" i="2"/>
  <c r="P2321" i="2"/>
  <c r="P2320" i="2"/>
  <c r="P2319" i="2"/>
  <c r="P2318" i="2"/>
  <c r="P2317" i="2"/>
  <c r="P2316" i="2"/>
  <c r="P2315" i="2"/>
  <c r="P2314" i="2"/>
  <c r="P2313" i="2"/>
  <c r="P2312" i="2"/>
  <c r="P2311" i="2"/>
  <c r="P2310" i="2"/>
  <c r="P2309" i="2"/>
  <c r="P2308" i="2"/>
  <c r="P2307" i="2"/>
  <c r="P2306" i="2"/>
  <c r="P2305" i="2"/>
  <c r="P2304" i="2"/>
  <c r="P2303" i="2"/>
  <c r="P2302" i="2"/>
  <c r="P2301" i="2"/>
  <c r="P2300" i="2"/>
  <c r="P2299" i="2"/>
  <c r="P2298" i="2"/>
  <c r="P2297" i="2"/>
  <c r="P2296" i="2"/>
  <c r="P2295" i="2"/>
  <c r="P2294" i="2"/>
  <c r="P2293" i="2"/>
  <c r="P2292" i="2"/>
  <c r="P2291" i="2"/>
  <c r="P2290" i="2"/>
  <c r="P2289" i="2"/>
  <c r="P2288" i="2"/>
  <c r="P2287" i="2"/>
  <c r="P2286" i="2"/>
  <c r="P2285" i="2"/>
  <c r="P2284" i="2"/>
  <c r="P2283" i="2"/>
  <c r="P2282" i="2"/>
  <c r="P2281" i="2"/>
  <c r="P2280" i="2"/>
  <c r="P2279" i="2"/>
  <c r="P2278" i="2"/>
  <c r="P2277" i="2"/>
  <c r="P2276" i="2"/>
  <c r="P2275" i="2"/>
  <c r="P2274" i="2"/>
  <c r="P2273" i="2"/>
  <c r="P2272" i="2"/>
  <c r="P2271" i="2"/>
  <c r="P2270" i="2"/>
  <c r="P2269" i="2"/>
  <c r="P2268" i="2"/>
  <c r="P2267" i="2"/>
  <c r="P2266" i="2"/>
  <c r="P2265" i="2"/>
  <c r="P2264" i="2"/>
  <c r="P2263" i="2"/>
  <c r="P2262" i="2"/>
  <c r="P2261" i="2"/>
  <c r="P2260" i="2"/>
  <c r="P2259" i="2"/>
  <c r="P2258" i="2"/>
  <c r="P2257" i="2"/>
  <c r="P2256" i="2"/>
  <c r="P2255" i="2"/>
  <c r="P2254" i="2"/>
  <c r="P2253" i="2"/>
  <c r="P2252" i="2"/>
  <c r="P2251" i="2"/>
  <c r="P2250" i="2"/>
  <c r="P2249" i="2"/>
  <c r="P2248" i="2"/>
  <c r="P2247" i="2"/>
  <c r="P2246" i="2"/>
  <c r="P2245" i="2"/>
  <c r="P2244" i="2"/>
  <c r="P2243" i="2"/>
  <c r="P2242" i="2"/>
  <c r="P2241" i="2"/>
  <c r="P2240" i="2"/>
  <c r="P2239" i="2"/>
  <c r="P2238" i="2"/>
  <c r="P2237" i="2"/>
  <c r="P2236" i="2"/>
  <c r="P2235" i="2"/>
  <c r="P2234" i="2"/>
  <c r="P2233" i="2"/>
  <c r="P2232" i="2"/>
  <c r="P2231" i="2"/>
  <c r="P2230" i="2"/>
  <c r="P2229" i="2"/>
  <c r="P2228" i="2"/>
  <c r="P2227" i="2"/>
  <c r="P2226" i="2"/>
  <c r="P2225" i="2"/>
  <c r="P2224" i="2"/>
  <c r="P2223" i="2"/>
  <c r="P2222" i="2"/>
  <c r="P2221" i="2"/>
  <c r="P2220" i="2"/>
  <c r="P2219" i="2"/>
  <c r="P2218" i="2"/>
  <c r="P2217" i="2"/>
  <c r="P2216" i="2"/>
  <c r="P2215" i="2"/>
  <c r="P2214" i="2"/>
  <c r="P2213" i="2"/>
  <c r="P2212" i="2"/>
  <c r="P2211" i="2"/>
  <c r="P2210" i="2"/>
  <c r="P2209" i="2"/>
  <c r="P2208" i="2"/>
  <c r="P2207" i="2"/>
  <c r="P2206" i="2"/>
  <c r="P2205" i="2"/>
  <c r="P2204" i="2"/>
  <c r="P2203" i="2"/>
  <c r="P2202" i="2"/>
  <c r="P2201" i="2"/>
  <c r="P2200" i="2"/>
  <c r="P2199" i="2"/>
  <c r="P2198" i="2"/>
  <c r="P2197" i="2"/>
  <c r="P2196" i="2"/>
  <c r="P2195" i="2"/>
  <c r="P2194" i="2"/>
  <c r="P2193" i="2"/>
  <c r="P2192" i="2"/>
  <c r="P2191" i="2"/>
  <c r="P2190" i="2"/>
  <c r="P2189" i="2"/>
  <c r="P2188" i="2"/>
  <c r="P2187" i="2"/>
  <c r="P2186" i="2"/>
  <c r="P2185" i="2"/>
  <c r="P2184" i="2"/>
  <c r="P2183" i="2"/>
  <c r="P2182" i="2"/>
  <c r="P2181" i="2"/>
  <c r="P2180" i="2"/>
  <c r="P2179" i="2"/>
  <c r="P2178" i="2"/>
  <c r="P2177" i="2"/>
  <c r="P2176" i="2"/>
  <c r="P2175" i="2"/>
  <c r="P2174" i="2"/>
  <c r="P2173" i="2"/>
  <c r="P2172" i="2"/>
  <c r="P2171" i="2"/>
  <c r="P2170" i="2"/>
  <c r="P2169" i="2"/>
  <c r="P2168" i="2"/>
  <c r="P2167" i="2"/>
  <c r="P2166" i="2"/>
  <c r="P2165" i="2"/>
  <c r="P2164" i="2"/>
  <c r="P2163" i="2"/>
  <c r="P2162" i="2"/>
  <c r="P2161" i="2"/>
  <c r="P2160" i="2"/>
  <c r="P2159" i="2"/>
  <c r="P2158" i="2"/>
  <c r="P2157" i="2"/>
  <c r="P2156" i="2"/>
  <c r="P2155" i="2"/>
  <c r="P2154" i="2"/>
  <c r="P2153" i="2"/>
  <c r="P2152" i="2"/>
  <c r="P2151" i="2"/>
  <c r="P2150" i="2"/>
  <c r="P2149" i="2"/>
  <c r="P2148" i="2"/>
  <c r="P2147" i="2"/>
  <c r="P2146" i="2"/>
  <c r="P2145" i="2"/>
  <c r="P2144" i="2"/>
  <c r="P2143" i="2"/>
  <c r="P2142" i="2"/>
  <c r="P2141" i="2"/>
  <c r="P2140" i="2"/>
  <c r="P2139" i="2"/>
  <c r="P2138" i="2"/>
  <c r="P2137" i="2"/>
  <c r="P2136" i="2"/>
  <c r="P2135" i="2"/>
  <c r="P2134" i="2"/>
  <c r="P2133" i="2"/>
  <c r="P2132" i="2"/>
  <c r="P2131" i="2"/>
  <c r="P2130" i="2"/>
  <c r="P2129" i="2"/>
  <c r="P2128" i="2"/>
  <c r="P2127" i="2"/>
  <c r="P2126" i="2"/>
  <c r="P2125" i="2"/>
  <c r="P2124" i="2"/>
  <c r="P2123" i="2"/>
  <c r="P2122" i="2"/>
  <c r="P2121" i="2"/>
  <c r="P2120" i="2"/>
  <c r="P2119" i="2"/>
  <c r="P2118" i="2"/>
  <c r="P2117" i="2"/>
  <c r="P2116" i="2"/>
  <c r="P2115" i="2"/>
  <c r="P2114" i="2"/>
  <c r="P2113" i="2"/>
  <c r="P2112" i="2"/>
  <c r="P2111" i="2"/>
  <c r="P2110" i="2"/>
  <c r="P2109" i="2"/>
  <c r="P2108" i="2"/>
  <c r="P2107" i="2"/>
  <c r="P2106" i="2"/>
  <c r="P2105" i="2"/>
  <c r="P2104" i="2"/>
  <c r="P2103" i="2"/>
  <c r="P2102" i="2"/>
  <c r="P2101" i="2"/>
  <c r="P2100" i="2"/>
  <c r="P2099" i="2"/>
  <c r="P2098" i="2"/>
  <c r="P2097" i="2"/>
  <c r="P2096" i="2"/>
  <c r="P2095" i="2"/>
  <c r="P2094" i="2"/>
  <c r="P2093" i="2"/>
  <c r="P2092" i="2"/>
  <c r="P2091" i="2"/>
  <c r="P2090" i="2"/>
  <c r="P2089" i="2"/>
  <c r="P2088" i="2"/>
  <c r="P2087" i="2"/>
  <c r="P2086" i="2"/>
  <c r="P2085" i="2"/>
  <c r="P2084" i="2"/>
  <c r="P2083" i="2"/>
  <c r="P2082" i="2"/>
  <c r="P2081" i="2"/>
  <c r="P2080" i="2"/>
  <c r="P2079" i="2"/>
  <c r="P2078" i="2"/>
  <c r="P2077" i="2"/>
  <c r="P2076" i="2"/>
  <c r="P2075" i="2"/>
  <c r="P2074" i="2"/>
  <c r="P2073" i="2"/>
  <c r="P2072" i="2"/>
  <c r="P2071" i="2"/>
  <c r="P2070" i="2"/>
  <c r="P2069" i="2"/>
  <c r="P2068" i="2"/>
  <c r="P2067" i="2"/>
  <c r="P2066" i="2"/>
  <c r="P2065" i="2"/>
  <c r="P2064" i="2"/>
  <c r="P2063" i="2"/>
  <c r="P2062" i="2"/>
  <c r="P2061" i="2"/>
  <c r="P2060" i="2"/>
  <c r="P2059" i="2"/>
  <c r="P2058" i="2"/>
  <c r="P2057" i="2"/>
  <c r="P2056" i="2"/>
  <c r="P2055" i="2"/>
  <c r="P2054" i="2"/>
  <c r="P2053" i="2"/>
  <c r="P2052" i="2"/>
  <c r="P2051" i="2"/>
  <c r="P2050" i="2"/>
  <c r="P2049" i="2"/>
  <c r="P2048" i="2"/>
  <c r="P2047" i="2"/>
  <c r="P2046" i="2"/>
  <c r="P2045" i="2"/>
  <c r="P2044" i="2"/>
  <c r="P2043" i="2"/>
  <c r="P2042" i="2"/>
  <c r="P2041" i="2"/>
  <c r="P2040" i="2"/>
  <c r="P2039" i="2"/>
  <c r="P2038" i="2"/>
  <c r="P2037" i="2"/>
  <c r="P2036" i="2"/>
  <c r="P2035" i="2"/>
  <c r="P2034" i="2"/>
  <c r="P2033" i="2"/>
  <c r="P2032" i="2"/>
  <c r="P2031" i="2"/>
  <c r="P2030" i="2"/>
  <c r="P2029" i="2"/>
  <c r="P2028" i="2"/>
  <c r="P2027" i="2"/>
  <c r="P2026" i="2"/>
  <c r="P2025" i="2"/>
  <c r="P2024" i="2"/>
  <c r="P2023" i="2"/>
  <c r="P2022" i="2"/>
  <c r="P2021" i="2"/>
  <c r="P2020" i="2"/>
  <c r="P2019" i="2"/>
  <c r="P2018" i="2"/>
  <c r="P2017" i="2"/>
  <c r="P2016" i="2"/>
  <c r="P2015" i="2"/>
  <c r="P2014" i="2"/>
  <c r="P2013" i="2"/>
  <c r="P2012" i="2"/>
  <c r="P2011" i="2"/>
  <c r="P2010" i="2"/>
  <c r="P2009" i="2"/>
  <c r="P2008" i="2"/>
  <c r="P2007" i="2"/>
  <c r="P2006" i="2"/>
  <c r="P2005" i="2"/>
  <c r="P2004" i="2"/>
  <c r="P2003" i="2"/>
  <c r="P2002" i="2"/>
  <c r="P2001" i="2"/>
  <c r="P2000" i="2"/>
  <c r="P1999" i="2"/>
  <c r="P1998" i="2"/>
  <c r="P1997" i="2"/>
  <c r="P1996" i="2"/>
  <c r="P1995" i="2"/>
  <c r="P1994" i="2"/>
  <c r="P1993" i="2"/>
  <c r="P1992" i="2"/>
  <c r="P1991" i="2"/>
  <c r="P1990" i="2"/>
  <c r="P1989" i="2"/>
  <c r="P1988" i="2"/>
  <c r="P1987" i="2"/>
  <c r="P1986" i="2"/>
  <c r="P1985" i="2"/>
  <c r="P1984" i="2"/>
  <c r="P1983" i="2"/>
  <c r="P1982" i="2"/>
  <c r="P1981" i="2"/>
  <c r="P1980" i="2"/>
  <c r="P1979" i="2"/>
  <c r="P1978" i="2"/>
  <c r="P1977" i="2"/>
  <c r="P1976" i="2"/>
  <c r="P1975" i="2"/>
  <c r="P1974" i="2"/>
  <c r="P1973" i="2"/>
  <c r="P1972" i="2"/>
  <c r="P1971" i="2"/>
  <c r="P1970" i="2"/>
  <c r="P1969" i="2"/>
  <c r="P1968" i="2"/>
  <c r="P1967" i="2"/>
  <c r="P1966" i="2"/>
  <c r="P1965" i="2"/>
  <c r="P1964" i="2"/>
  <c r="P1963" i="2"/>
  <c r="P1962" i="2"/>
  <c r="P1961" i="2"/>
  <c r="P1960" i="2"/>
  <c r="P1959" i="2"/>
  <c r="P1958" i="2"/>
  <c r="P1957" i="2"/>
  <c r="P1956" i="2"/>
  <c r="P1955" i="2"/>
  <c r="P1954" i="2"/>
  <c r="P1953" i="2"/>
  <c r="P1952" i="2"/>
  <c r="P1951" i="2"/>
  <c r="P1950" i="2"/>
  <c r="P1949" i="2"/>
  <c r="P1948" i="2"/>
  <c r="P1947" i="2"/>
  <c r="P1946" i="2"/>
  <c r="P1945" i="2"/>
  <c r="P1944" i="2"/>
  <c r="P1943" i="2"/>
  <c r="P1942" i="2"/>
  <c r="P1941" i="2"/>
  <c r="P1940" i="2"/>
  <c r="P1939" i="2"/>
  <c r="P1938" i="2"/>
  <c r="P1937" i="2"/>
  <c r="P1936" i="2"/>
  <c r="P1935" i="2"/>
  <c r="P1934" i="2"/>
  <c r="P1933" i="2"/>
  <c r="P1932" i="2"/>
  <c r="P1931" i="2"/>
  <c r="P1930" i="2"/>
  <c r="P1929" i="2"/>
  <c r="P1928" i="2"/>
  <c r="P1927" i="2"/>
  <c r="P1926" i="2"/>
  <c r="P1925" i="2"/>
  <c r="P1924" i="2"/>
  <c r="P1923" i="2"/>
  <c r="P1922" i="2"/>
  <c r="P1921" i="2"/>
  <c r="P1920" i="2"/>
  <c r="P1919" i="2"/>
  <c r="P1918" i="2"/>
  <c r="P1917" i="2"/>
  <c r="P1916" i="2"/>
  <c r="P1915" i="2"/>
  <c r="P1914" i="2"/>
  <c r="P1913" i="2"/>
  <c r="P1912" i="2"/>
  <c r="P1911" i="2"/>
  <c r="P1910" i="2"/>
  <c r="P1909" i="2"/>
  <c r="P1908" i="2"/>
  <c r="P1907" i="2"/>
  <c r="P1906" i="2"/>
  <c r="P1905" i="2"/>
  <c r="P1904" i="2"/>
  <c r="P1903" i="2"/>
  <c r="P1902" i="2"/>
  <c r="P1901" i="2"/>
  <c r="P1900" i="2"/>
  <c r="P1899" i="2"/>
  <c r="P1898" i="2"/>
  <c r="P1897" i="2"/>
  <c r="P1896" i="2"/>
  <c r="P1895" i="2"/>
  <c r="P1894" i="2"/>
  <c r="P1893" i="2"/>
  <c r="P1892" i="2"/>
  <c r="P1891" i="2"/>
  <c r="P1890" i="2"/>
  <c r="P1889" i="2"/>
  <c r="P1888" i="2"/>
  <c r="P1887" i="2"/>
  <c r="P1886" i="2"/>
  <c r="P1885" i="2"/>
  <c r="P1884" i="2"/>
  <c r="P1883" i="2"/>
  <c r="P1882" i="2"/>
  <c r="P1881" i="2"/>
  <c r="P1880" i="2"/>
  <c r="P1879" i="2"/>
  <c r="P1878" i="2"/>
  <c r="P1877" i="2"/>
  <c r="P1876" i="2"/>
  <c r="P1875" i="2"/>
  <c r="P1874" i="2"/>
  <c r="P1873" i="2"/>
  <c r="P1872" i="2"/>
  <c r="P1871" i="2"/>
  <c r="P1870" i="2"/>
  <c r="P1869" i="2"/>
  <c r="P1868" i="2"/>
  <c r="P1867" i="2"/>
  <c r="P1866" i="2"/>
  <c r="P1865" i="2"/>
  <c r="P1864" i="2"/>
  <c r="P1863" i="2"/>
  <c r="P1862" i="2"/>
  <c r="P1861" i="2"/>
  <c r="P1860" i="2"/>
  <c r="P1859" i="2"/>
  <c r="P1858" i="2"/>
  <c r="P1857" i="2"/>
  <c r="P1856" i="2"/>
  <c r="P1855" i="2"/>
  <c r="P1854" i="2"/>
  <c r="P1853" i="2"/>
  <c r="P1852" i="2"/>
  <c r="P1851" i="2"/>
  <c r="P1850" i="2"/>
  <c r="P1849" i="2"/>
  <c r="P1848" i="2"/>
  <c r="P1847" i="2"/>
  <c r="P1846" i="2"/>
  <c r="P1845" i="2"/>
  <c r="P1844" i="2"/>
  <c r="P1843" i="2"/>
  <c r="P1842" i="2"/>
  <c r="P1841" i="2"/>
  <c r="P1840" i="2"/>
  <c r="P1839" i="2"/>
  <c r="P1838" i="2"/>
  <c r="P1837" i="2"/>
  <c r="P1836" i="2"/>
  <c r="P1835" i="2"/>
  <c r="P1834" i="2"/>
  <c r="P1833" i="2"/>
  <c r="P1832" i="2"/>
  <c r="P1831" i="2"/>
  <c r="P1830" i="2"/>
  <c r="P1829" i="2"/>
  <c r="P1828" i="2"/>
  <c r="P1827" i="2"/>
  <c r="P1826" i="2"/>
  <c r="P1825" i="2"/>
  <c r="P1824" i="2"/>
  <c r="P1823" i="2"/>
  <c r="P1822" i="2"/>
  <c r="P1821" i="2"/>
  <c r="P1820" i="2"/>
  <c r="P1819" i="2"/>
  <c r="P1818" i="2"/>
  <c r="P1817" i="2"/>
  <c r="P1816" i="2"/>
  <c r="P1815" i="2"/>
  <c r="P1814" i="2"/>
  <c r="P1813" i="2"/>
  <c r="P1812" i="2"/>
  <c r="P1811" i="2"/>
  <c r="P1810" i="2"/>
  <c r="P1809" i="2"/>
  <c r="P1808" i="2"/>
  <c r="P1807" i="2"/>
  <c r="P1806" i="2"/>
  <c r="P1805" i="2"/>
  <c r="P1804" i="2"/>
  <c r="P1803" i="2"/>
  <c r="P1802" i="2"/>
  <c r="P1801" i="2"/>
  <c r="P1800" i="2"/>
  <c r="P1799" i="2"/>
  <c r="P1798" i="2"/>
  <c r="P1797" i="2"/>
  <c r="P1796" i="2"/>
  <c r="P1795" i="2"/>
  <c r="P1794" i="2"/>
  <c r="P1793" i="2"/>
  <c r="P1792" i="2"/>
  <c r="P1791" i="2"/>
  <c r="P1790" i="2"/>
  <c r="P1789" i="2"/>
  <c r="P1788" i="2"/>
  <c r="P1787" i="2"/>
  <c r="P1786" i="2"/>
  <c r="P1785" i="2"/>
  <c r="P1784" i="2"/>
  <c r="P1783" i="2"/>
  <c r="P1782" i="2"/>
  <c r="P1781" i="2"/>
  <c r="P1780" i="2"/>
  <c r="P1779" i="2"/>
  <c r="P1778" i="2"/>
  <c r="P1777" i="2"/>
  <c r="P1776" i="2"/>
  <c r="P1775" i="2"/>
  <c r="P1774" i="2"/>
  <c r="P1773" i="2"/>
  <c r="P1772" i="2"/>
  <c r="P1771" i="2"/>
  <c r="P1770" i="2"/>
  <c r="P1769" i="2"/>
  <c r="P1768" i="2"/>
  <c r="P1767" i="2"/>
  <c r="P1766" i="2"/>
  <c r="P1765" i="2"/>
  <c r="P1764" i="2"/>
  <c r="P1763" i="2"/>
  <c r="P1762" i="2"/>
  <c r="P1761" i="2"/>
  <c r="P1760" i="2"/>
  <c r="P1759" i="2"/>
  <c r="P1758" i="2"/>
  <c r="P1757" i="2"/>
  <c r="P1756" i="2"/>
  <c r="P1755" i="2"/>
  <c r="P1754" i="2"/>
  <c r="P1753" i="2"/>
  <c r="P1752" i="2"/>
  <c r="P1751" i="2"/>
  <c r="P1750" i="2"/>
  <c r="P1749" i="2"/>
  <c r="P1748" i="2"/>
  <c r="P1747" i="2"/>
  <c r="P1746" i="2"/>
  <c r="P1745" i="2"/>
  <c r="P1744" i="2"/>
  <c r="P1743" i="2"/>
  <c r="P1742" i="2"/>
  <c r="P1741" i="2"/>
  <c r="P1740" i="2"/>
  <c r="P1739" i="2"/>
  <c r="P1738" i="2"/>
  <c r="P1737" i="2"/>
  <c r="P1736" i="2"/>
  <c r="P1735" i="2"/>
  <c r="P1734" i="2"/>
  <c r="P1733" i="2"/>
  <c r="P1732" i="2"/>
  <c r="P1731" i="2"/>
  <c r="P1730" i="2"/>
  <c r="P1729" i="2"/>
  <c r="P1728" i="2"/>
  <c r="P1727" i="2"/>
  <c r="P1726" i="2"/>
  <c r="P1725" i="2"/>
  <c r="P1724" i="2"/>
  <c r="P1723" i="2"/>
  <c r="P1722" i="2"/>
  <c r="P1721" i="2"/>
  <c r="P1720" i="2"/>
  <c r="P1719" i="2"/>
  <c r="P1718" i="2"/>
  <c r="P1717" i="2"/>
  <c r="P1716" i="2"/>
  <c r="P1715" i="2"/>
  <c r="P1714" i="2"/>
  <c r="P1713" i="2"/>
  <c r="P1712" i="2"/>
  <c r="P1711" i="2"/>
  <c r="P1710" i="2"/>
  <c r="P1709" i="2"/>
  <c r="P1708" i="2"/>
  <c r="P1707" i="2"/>
  <c r="P1706" i="2"/>
  <c r="P1705" i="2"/>
  <c r="P1704" i="2"/>
  <c r="P1703" i="2"/>
  <c r="P1702" i="2"/>
  <c r="P1701" i="2"/>
  <c r="P1700" i="2"/>
  <c r="P1699" i="2"/>
  <c r="P1698" i="2"/>
  <c r="P1697" i="2"/>
  <c r="P1696" i="2"/>
  <c r="P1695" i="2"/>
  <c r="P1694" i="2"/>
  <c r="P1693" i="2"/>
  <c r="P1692" i="2"/>
  <c r="P1691" i="2"/>
  <c r="P1690" i="2"/>
  <c r="P1689" i="2"/>
  <c r="P1688" i="2"/>
  <c r="P1687" i="2"/>
  <c r="P1686" i="2"/>
  <c r="P1685" i="2"/>
  <c r="P1684" i="2"/>
  <c r="P1683" i="2"/>
  <c r="P1682" i="2"/>
  <c r="P1681" i="2"/>
  <c r="P1680" i="2"/>
  <c r="P1679" i="2"/>
  <c r="P1678" i="2"/>
  <c r="P1677" i="2"/>
  <c r="P1676" i="2"/>
  <c r="P1675" i="2"/>
  <c r="P1674" i="2"/>
  <c r="P1673" i="2"/>
  <c r="P1672" i="2"/>
  <c r="P1671" i="2"/>
  <c r="P1670" i="2"/>
  <c r="P1669" i="2"/>
  <c r="P1668" i="2"/>
  <c r="P1667" i="2"/>
  <c r="P1666" i="2"/>
  <c r="P1665" i="2"/>
  <c r="P1664" i="2"/>
  <c r="P1663" i="2"/>
  <c r="P1662" i="2"/>
  <c r="P1661" i="2"/>
  <c r="P1660" i="2"/>
  <c r="P1659" i="2"/>
  <c r="P1658" i="2"/>
  <c r="P1657" i="2"/>
  <c r="P1656" i="2"/>
  <c r="P1655" i="2"/>
  <c r="P1654" i="2"/>
  <c r="P1653" i="2"/>
  <c r="P1652" i="2"/>
  <c r="P1651" i="2"/>
  <c r="P1650" i="2"/>
  <c r="P1649" i="2"/>
  <c r="P1648" i="2"/>
  <c r="P1647" i="2"/>
  <c r="P1646" i="2"/>
  <c r="P1645" i="2"/>
  <c r="P1644" i="2"/>
  <c r="P1643" i="2"/>
  <c r="P1642" i="2"/>
  <c r="P1641" i="2"/>
  <c r="P1640" i="2"/>
  <c r="P1639" i="2"/>
  <c r="P1638" i="2"/>
  <c r="P1637" i="2"/>
  <c r="P1636" i="2"/>
  <c r="P1635" i="2"/>
  <c r="P1634" i="2"/>
  <c r="P1633" i="2"/>
  <c r="P1632" i="2"/>
  <c r="P1631" i="2"/>
  <c r="P1630" i="2"/>
  <c r="P1629" i="2"/>
  <c r="P1628" i="2"/>
  <c r="P1627" i="2"/>
  <c r="P1626" i="2"/>
  <c r="P1625" i="2"/>
  <c r="P1624" i="2"/>
  <c r="P1623" i="2"/>
  <c r="P1622" i="2"/>
  <c r="P1621" i="2"/>
  <c r="P1620" i="2"/>
  <c r="P1619" i="2"/>
  <c r="P1618" i="2"/>
  <c r="P1617" i="2"/>
  <c r="P1616" i="2"/>
  <c r="P1615" i="2"/>
  <c r="P1614" i="2"/>
  <c r="P1613" i="2"/>
  <c r="P1612" i="2"/>
  <c r="P1611" i="2"/>
  <c r="P1610" i="2"/>
  <c r="P1609" i="2"/>
  <c r="P1608" i="2"/>
  <c r="P1607" i="2"/>
  <c r="P1606" i="2"/>
  <c r="P1605" i="2"/>
  <c r="P1604" i="2"/>
  <c r="P1603" i="2"/>
  <c r="P1602" i="2"/>
  <c r="P1601" i="2"/>
  <c r="P1600" i="2"/>
  <c r="P1599" i="2"/>
  <c r="P1598" i="2"/>
  <c r="P1597" i="2"/>
  <c r="P1596" i="2"/>
  <c r="P1595" i="2"/>
  <c r="P1594" i="2"/>
  <c r="P1593" i="2"/>
  <c r="P1592" i="2"/>
  <c r="P1591" i="2"/>
  <c r="P1590" i="2"/>
  <c r="P1589" i="2"/>
  <c r="P1588" i="2"/>
  <c r="P1587" i="2"/>
  <c r="P1586" i="2"/>
  <c r="P1585" i="2"/>
  <c r="P1584" i="2"/>
  <c r="P1583" i="2"/>
  <c r="P1582" i="2"/>
  <c r="P1581" i="2"/>
  <c r="P1580" i="2"/>
  <c r="P1579" i="2"/>
  <c r="P1578" i="2"/>
  <c r="P1577" i="2"/>
  <c r="P1576" i="2"/>
  <c r="P1575" i="2"/>
  <c r="P1574" i="2"/>
  <c r="P1573" i="2"/>
  <c r="P1572" i="2"/>
  <c r="P1571" i="2"/>
  <c r="P1570" i="2"/>
  <c r="P1569" i="2"/>
  <c r="P1568" i="2"/>
  <c r="P1567" i="2"/>
  <c r="P1566" i="2"/>
  <c r="P1565" i="2"/>
  <c r="P1564" i="2"/>
  <c r="P1563" i="2"/>
  <c r="P1562" i="2"/>
  <c r="P1561" i="2"/>
  <c r="P1560" i="2"/>
  <c r="P1559" i="2"/>
  <c r="P1558" i="2"/>
  <c r="P1557" i="2"/>
  <c r="P1556" i="2"/>
  <c r="P1555" i="2"/>
  <c r="P1554" i="2"/>
  <c r="P1553" i="2"/>
  <c r="P1552" i="2"/>
  <c r="P1551" i="2"/>
  <c r="P1550" i="2"/>
  <c r="P1549" i="2"/>
  <c r="P1548" i="2"/>
  <c r="P1547" i="2"/>
  <c r="P1546" i="2"/>
  <c r="P1545" i="2"/>
  <c r="P1544" i="2"/>
  <c r="P1543" i="2"/>
  <c r="P1542" i="2"/>
  <c r="P1541" i="2"/>
  <c r="P1540" i="2"/>
  <c r="P1539" i="2"/>
  <c r="P1538" i="2"/>
  <c r="P1537" i="2"/>
  <c r="P1536" i="2"/>
  <c r="P1535" i="2"/>
  <c r="P1534" i="2"/>
  <c r="P1533" i="2"/>
  <c r="P1532" i="2"/>
  <c r="P1531" i="2"/>
  <c r="P1530" i="2"/>
  <c r="P1529" i="2"/>
  <c r="P1528" i="2"/>
  <c r="P1527" i="2"/>
  <c r="P1526" i="2"/>
  <c r="P1525" i="2"/>
  <c r="P1524" i="2"/>
  <c r="P1523" i="2"/>
  <c r="P1522" i="2"/>
  <c r="P1521" i="2"/>
  <c r="P1520" i="2"/>
  <c r="P1519" i="2"/>
  <c r="P1518" i="2"/>
  <c r="P1517" i="2"/>
  <c r="P1516" i="2"/>
  <c r="P1515" i="2"/>
  <c r="P1514" i="2"/>
  <c r="P1513" i="2"/>
  <c r="P1512" i="2"/>
  <c r="P1511" i="2"/>
  <c r="P1510" i="2"/>
  <c r="P1509" i="2"/>
  <c r="P1508" i="2"/>
  <c r="P1507" i="2"/>
  <c r="P1506" i="2"/>
  <c r="P1505" i="2"/>
  <c r="P1504" i="2"/>
  <c r="P1503" i="2"/>
  <c r="P1502" i="2"/>
  <c r="P1501" i="2"/>
  <c r="P1500" i="2"/>
  <c r="P1499" i="2"/>
  <c r="P1498" i="2"/>
  <c r="P1497" i="2"/>
  <c r="P1496" i="2"/>
  <c r="P1495" i="2"/>
  <c r="P1494" i="2"/>
  <c r="P1493" i="2"/>
  <c r="P1492" i="2"/>
  <c r="P1491" i="2"/>
  <c r="P1490" i="2"/>
  <c r="P1489" i="2"/>
  <c r="P1488" i="2"/>
  <c r="P1487" i="2"/>
  <c r="P1486" i="2"/>
  <c r="P1485" i="2"/>
  <c r="P1484" i="2"/>
  <c r="P1483" i="2"/>
  <c r="P1482" i="2"/>
  <c r="P1481" i="2"/>
  <c r="P1480" i="2"/>
  <c r="P1479" i="2"/>
  <c r="P1478" i="2"/>
  <c r="P1477" i="2"/>
  <c r="P1476" i="2"/>
  <c r="P1475" i="2"/>
  <c r="P1474" i="2"/>
  <c r="P1473" i="2"/>
  <c r="P1472" i="2"/>
  <c r="P1471" i="2"/>
  <c r="P1470" i="2"/>
  <c r="P1469" i="2"/>
  <c r="P1468" i="2"/>
  <c r="P1467" i="2"/>
  <c r="P1466" i="2"/>
  <c r="P1465" i="2"/>
  <c r="P1464" i="2"/>
  <c r="P1463" i="2"/>
  <c r="P1462" i="2"/>
  <c r="P1461" i="2"/>
  <c r="P1460" i="2"/>
  <c r="P1459" i="2"/>
  <c r="P1458" i="2"/>
  <c r="P1457" i="2"/>
  <c r="P1456" i="2"/>
  <c r="P1455" i="2"/>
  <c r="P1454" i="2"/>
  <c r="P1453" i="2"/>
  <c r="P1452" i="2"/>
  <c r="P1451" i="2"/>
  <c r="P1450" i="2"/>
  <c r="P1449" i="2"/>
  <c r="P1448" i="2"/>
  <c r="P1447" i="2"/>
  <c r="P1446" i="2"/>
  <c r="P1445" i="2"/>
  <c r="P1444" i="2"/>
  <c r="P1443" i="2"/>
  <c r="P1442" i="2"/>
  <c r="P1441" i="2"/>
  <c r="P1440" i="2"/>
  <c r="P1439" i="2"/>
  <c r="P1438" i="2"/>
  <c r="P1437" i="2"/>
  <c r="P1436" i="2"/>
  <c r="P1435" i="2"/>
  <c r="P1434" i="2"/>
  <c r="P1433" i="2"/>
  <c r="P1432" i="2"/>
  <c r="P1431" i="2"/>
  <c r="P1430" i="2"/>
  <c r="P1429" i="2"/>
  <c r="P1428" i="2"/>
  <c r="P1427" i="2"/>
  <c r="P1426" i="2"/>
  <c r="P1425" i="2"/>
  <c r="P1424" i="2"/>
  <c r="P1423" i="2"/>
  <c r="P1422" i="2"/>
  <c r="P1421" i="2"/>
  <c r="P1420" i="2"/>
  <c r="P1419" i="2"/>
  <c r="P1418" i="2"/>
  <c r="P1417" i="2"/>
  <c r="P1416" i="2"/>
  <c r="P1415" i="2"/>
  <c r="P1414" i="2"/>
  <c r="P1413" i="2"/>
  <c r="P1412" i="2"/>
  <c r="P1411" i="2"/>
  <c r="P1410" i="2"/>
  <c r="P1409" i="2"/>
  <c r="P1408" i="2"/>
  <c r="P1407" i="2"/>
  <c r="P1406" i="2"/>
  <c r="P1405" i="2"/>
  <c r="P1404" i="2"/>
  <c r="P1403" i="2"/>
  <c r="P1402" i="2"/>
  <c r="P1401" i="2"/>
  <c r="P1400" i="2"/>
  <c r="P1399" i="2"/>
  <c r="P1398" i="2"/>
  <c r="P1397" i="2"/>
  <c r="P1396" i="2"/>
  <c r="P1395" i="2"/>
  <c r="P1394" i="2"/>
  <c r="P1393" i="2"/>
  <c r="P1392" i="2"/>
  <c r="P1391" i="2"/>
  <c r="P1390" i="2"/>
  <c r="P1389" i="2"/>
  <c r="P1388" i="2"/>
  <c r="P1387" i="2"/>
  <c r="P1386" i="2"/>
  <c r="P1385" i="2"/>
  <c r="P1384" i="2"/>
  <c r="P1383" i="2"/>
  <c r="P1382" i="2"/>
  <c r="P1381" i="2"/>
  <c r="P1380" i="2"/>
  <c r="P1379" i="2"/>
  <c r="P1378" i="2"/>
  <c r="P1377" i="2"/>
  <c r="P1376" i="2"/>
  <c r="P1375" i="2"/>
  <c r="P1374" i="2"/>
  <c r="P1373" i="2"/>
  <c r="P1372" i="2"/>
  <c r="P1371" i="2"/>
  <c r="P1370" i="2"/>
  <c r="P1369" i="2"/>
  <c r="P1368" i="2"/>
  <c r="P1367" i="2"/>
  <c r="P1366" i="2"/>
  <c r="P1365" i="2"/>
  <c r="P1364" i="2"/>
  <c r="P1363" i="2"/>
  <c r="P1362" i="2"/>
  <c r="P1361" i="2"/>
  <c r="P1360" i="2"/>
  <c r="P1359" i="2"/>
  <c r="P1358" i="2"/>
  <c r="P1357" i="2"/>
  <c r="P1356" i="2"/>
  <c r="P1355" i="2"/>
  <c r="P1354" i="2"/>
  <c r="P1353" i="2"/>
  <c r="P1352" i="2"/>
  <c r="P1351" i="2"/>
  <c r="P1350" i="2"/>
  <c r="P1349" i="2"/>
  <c r="P1348" i="2"/>
  <c r="P1347" i="2"/>
  <c r="P1346" i="2"/>
  <c r="P1345" i="2"/>
  <c r="P1344" i="2"/>
  <c r="P1343" i="2"/>
  <c r="P1342" i="2"/>
  <c r="P1341" i="2"/>
  <c r="P1340" i="2"/>
  <c r="P1339" i="2"/>
  <c r="P1338" i="2"/>
  <c r="P1337" i="2"/>
  <c r="P1336" i="2"/>
  <c r="P1335" i="2"/>
  <c r="P1334" i="2"/>
  <c r="P1333" i="2"/>
  <c r="P1332" i="2"/>
  <c r="P1331" i="2"/>
  <c r="P1330" i="2"/>
  <c r="P1329" i="2"/>
  <c r="P1328" i="2"/>
  <c r="P1327" i="2"/>
  <c r="P1326" i="2"/>
  <c r="P1325" i="2"/>
  <c r="P1324" i="2"/>
  <c r="P1323" i="2"/>
  <c r="P1322" i="2"/>
  <c r="P1321" i="2"/>
  <c r="P1320" i="2"/>
  <c r="P1319" i="2"/>
  <c r="P1318" i="2"/>
  <c r="P1317" i="2"/>
  <c r="P1316" i="2"/>
  <c r="P1315" i="2"/>
  <c r="P1314" i="2"/>
  <c r="P1313" i="2"/>
  <c r="P1312" i="2"/>
  <c r="P1311" i="2"/>
  <c r="P1310" i="2"/>
  <c r="P1309" i="2"/>
  <c r="P1308" i="2"/>
  <c r="P1307" i="2"/>
  <c r="P1306" i="2"/>
  <c r="P1305" i="2"/>
  <c r="P1304" i="2"/>
  <c r="P1303" i="2"/>
  <c r="P1302" i="2"/>
  <c r="P1301" i="2"/>
  <c r="P1300" i="2"/>
  <c r="P1299" i="2"/>
  <c r="P1298" i="2"/>
  <c r="P1297" i="2"/>
  <c r="P1296" i="2"/>
  <c r="P1295" i="2"/>
  <c r="P1294" i="2"/>
  <c r="P1293" i="2"/>
  <c r="P1292" i="2"/>
  <c r="P1291" i="2"/>
  <c r="P1290" i="2"/>
  <c r="P1289" i="2"/>
  <c r="P1288" i="2"/>
  <c r="P1287" i="2"/>
  <c r="P1286" i="2"/>
  <c r="P1285" i="2"/>
  <c r="P1284" i="2"/>
  <c r="P1283" i="2"/>
  <c r="P1282" i="2"/>
  <c r="P1281" i="2"/>
  <c r="P1280" i="2"/>
  <c r="P1279" i="2"/>
  <c r="P1278" i="2"/>
  <c r="P1277" i="2"/>
  <c r="P1276" i="2"/>
  <c r="P1275" i="2"/>
  <c r="P1274" i="2"/>
  <c r="P1273" i="2"/>
  <c r="P1272" i="2"/>
  <c r="P1271" i="2"/>
  <c r="P1270" i="2"/>
  <c r="P1269" i="2"/>
  <c r="P1268" i="2"/>
  <c r="P1267" i="2"/>
  <c r="P1266" i="2"/>
  <c r="P1265" i="2"/>
  <c r="P1264" i="2"/>
  <c r="P1263" i="2"/>
  <c r="P1262" i="2"/>
  <c r="P1261" i="2"/>
  <c r="P1260" i="2"/>
  <c r="P1259" i="2"/>
  <c r="P1258" i="2"/>
  <c r="P1257" i="2"/>
  <c r="P1256" i="2"/>
  <c r="P1255" i="2"/>
  <c r="P1254" i="2"/>
  <c r="P1253" i="2"/>
  <c r="P1252" i="2"/>
  <c r="P1251" i="2"/>
  <c r="P1250" i="2"/>
  <c r="P1249" i="2"/>
  <c r="P1248" i="2"/>
  <c r="P1247" i="2"/>
  <c r="P1246" i="2"/>
  <c r="P1245" i="2"/>
  <c r="P1244" i="2"/>
  <c r="P1243" i="2"/>
  <c r="P1242" i="2"/>
  <c r="P1241" i="2"/>
  <c r="P1240" i="2"/>
  <c r="P1239" i="2"/>
  <c r="P1238" i="2"/>
  <c r="P1237" i="2"/>
  <c r="P1236" i="2"/>
  <c r="P1235" i="2"/>
  <c r="P1234" i="2"/>
  <c r="P1233" i="2"/>
  <c r="P1232" i="2"/>
  <c r="P1231" i="2"/>
  <c r="P1230" i="2"/>
  <c r="P1229" i="2"/>
  <c r="P1228" i="2"/>
  <c r="P1227" i="2"/>
  <c r="P1226" i="2"/>
  <c r="P1225" i="2"/>
  <c r="P1224" i="2"/>
  <c r="P1223" i="2"/>
  <c r="P1222" i="2"/>
  <c r="P1221" i="2"/>
  <c r="P1220" i="2"/>
  <c r="P1219" i="2"/>
  <c r="P1218" i="2"/>
  <c r="P1217" i="2"/>
  <c r="P1216" i="2"/>
  <c r="P1215" i="2"/>
  <c r="P1214" i="2"/>
  <c r="P1213" i="2"/>
  <c r="P1212" i="2"/>
  <c r="P1211" i="2"/>
  <c r="P1210" i="2"/>
  <c r="P1209" i="2"/>
  <c r="P1208" i="2"/>
  <c r="P1207" i="2"/>
  <c r="P1206" i="2"/>
  <c r="P1205" i="2"/>
  <c r="P1204" i="2"/>
  <c r="P1203" i="2"/>
  <c r="P1202" i="2"/>
  <c r="P1201" i="2"/>
  <c r="P1200" i="2"/>
  <c r="P1199" i="2"/>
  <c r="P1198" i="2"/>
  <c r="P1197" i="2"/>
  <c r="P1196" i="2"/>
  <c r="P1195" i="2"/>
  <c r="P1194" i="2"/>
  <c r="P1193" i="2"/>
  <c r="P1192" i="2"/>
  <c r="P1191" i="2"/>
  <c r="P1190" i="2"/>
  <c r="P1189" i="2"/>
  <c r="P1188" i="2"/>
  <c r="P1187" i="2"/>
  <c r="P1186" i="2"/>
  <c r="P1185" i="2"/>
  <c r="P1184" i="2"/>
  <c r="P1183" i="2"/>
  <c r="P1182" i="2"/>
  <c r="P1181" i="2"/>
  <c r="P1180" i="2"/>
  <c r="P1179" i="2"/>
  <c r="P1178" i="2"/>
  <c r="P1177" i="2"/>
  <c r="P1176" i="2"/>
  <c r="P1175" i="2"/>
  <c r="P1174" i="2"/>
  <c r="P1173" i="2"/>
  <c r="P1172" i="2"/>
  <c r="P1171" i="2"/>
  <c r="P1170" i="2"/>
  <c r="P1169" i="2"/>
  <c r="P1168" i="2"/>
  <c r="P1167" i="2"/>
  <c r="P1166" i="2"/>
  <c r="P1165" i="2"/>
  <c r="P1164" i="2"/>
  <c r="P1163" i="2"/>
  <c r="P1162" i="2"/>
  <c r="P1161" i="2"/>
  <c r="P1160" i="2"/>
  <c r="P1159" i="2"/>
  <c r="P1158" i="2"/>
  <c r="P1157" i="2"/>
  <c r="P1156" i="2"/>
  <c r="P1155" i="2"/>
  <c r="P1154" i="2"/>
  <c r="P1153" i="2"/>
  <c r="P1152" i="2"/>
  <c r="P1151" i="2"/>
  <c r="P1150" i="2"/>
  <c r="P1149" i="2"/>
  <c r="P1148" i="2"/>
  <c r="P1147" i="2"/>
  <c r="P1146" i="2"/>
  <c r="P1145" i="2"/>
  <c r="P1144" i="2"/>
  <c r="P1143" i="2"/>
  <c r="P1142" i="2"/>
  <c r="P1141" i="2"/>
  <c r="P1140" i="2"/>
  <c r="P1139" i="2"/>
  <c r="P1138" i="2"/>
  <c r="P1137" i="2"/>
  <c r="P1136" i="2"/>
  <c r="P1135" i="2"/>
  <c r="P1134" i="2"/>
  <c r="P1133" i="2"/>
  <c r="P1132" i="2"/>
  <c r="P1131" i="2"/>
  <c r="P1130" i="2"/>
  <c r="P1129" i="2"/>
  <c r="P1128" i="2"/>
  <c r="P1127" i="2"/>
  <c r="P1126" i="2"/>
  <c r="P1125" i="2"/>
  <c r="P1124" i="2"/>
  <c r="P1123" i="2"/>
  <c r="P1122" i="2"/>
  <c r="P1121" i="2"/>
  <c r="P1120" i="2"/>
  <c r="P1119" i="2"/>
  <c r="P1118" i="2"/>
  <c r="P1117" i="2"/>
  <c r="P1116" i="2"/>
  <c r="P1115" i="2"/>
  <c r="P1114" i="2"/>
  <c r="P1113" i="2"/>
  <c r="P1112" i="2"/>
  <c r="P1111" i="2"/>
  <c r="P1110" i="2"/>
  <c r="P1109" i="2"/>
  <c r="P1108" i="2"/>
  <c r="P1107" i="2"/>
  <c r="P1106" i="2"/>
  <c r="P1105" i="2"/>
  <c r="P1104" i="2"/>
  <c r="P1103" i="2"/>
  <c r="P1102" i="2"/>
  <c r="P1101" i="2"/>
  <c r="P1100" i="2"/>
  <c r="P1099" i="2"/>
  <c r="P1098" i="2"/>
  <c r="P1097" i="2"/>
  <c r="P1096" i="2"/>
  <c r="P1095" i="2"/>
  <c r="P1094" i="2"/>
  <c r="P1093" i="2"/>
  <c r="P1092" i="2"/>
  <c r="P1091" i="2"/>
  <c r="P1090" i="2"/>
  <c r="P1089" i="2"/>
  <c r="P1088" i="2"/>
  <c r="P1087" i="2"/>
  <c r="P1086" i="2"/>
  <c r="P1085" i="2"/>
  <c r="P1084" i="2"/>
  <c r="P1083" i="2"/>
  <c r="P1082" i="2"/>
  <c r="P1081" i="2"/>
  <c r="P1080" i="2"/>
  <c r="P1079" i="2"/>
  <c r="P1078" i="2"/>
  <c r="P1077" i="2"/>
  <c r="P1076" i="2"/>
  <c r="P1075" i="2"/>
  <c r="P1074" i="2"/>
  <c r="P1073" i="2"/>
  <c r="P1072" i="2"/>
  <c r="P1071" i="2"/>
  <c r="P1070" i="2"/>
  <c r="P1069" i="2"/>
  <c r="P1068" i="2"/>
  <c r="P1067" i="2"/>
  <c r="P1066" i="2"/>
  <c r="P1065" i="2"/>
  <c r="P1064" i="2"/>
  <c r="P1063" i="2"/>
  <c r="P1062" i="2"/>
  <c r="P1061" i="2"/>
  <c r="P1060" i="2"/>
  <c r="P1059" i="2"/>
  <c r="P1058" i="2"/>
  <c r="P1057" i="2"/>
  <c r="P1056" i="2"/>
  <c r="P1055" i="2"/>
  <c r="P1054" i="2"/>
  <c r="P1053" i="2"/>
  <c r="P1052" i="2"/>
  <c r="P1051" i="2"/>
  <c r="P1050" i="2"/>
  <c r="P1049" i="2"/>
  <c r="P1048" i="2"/>
  <c r="P1047" i="2"/>
  <c r="P1046" i="2"/>
  <c r="P1045" i="2"/>
  <c r="P1044" i="2"/>
  <c r="P1043" i="2"/>
  <c r="P1042" i="2"/>
  <c r="P1041" i="2"/>
  <c r="P1040" i="2"/>
  <c r="P1039" i="2"/>
  <c r="P1038" i="2"/>
  <c r="P1037" i="2"/>
  <c r="P1036" i="2"/>
  <c r="P1035" i="2"/>
  <c r="P1034" i="2"/>
  <c r="P1033" i="2"/>
  <c r="P1032" i="2"/>
  <c r="P1031" i="2"/>
  <c r="P1030" i="2"/>
  <c r="P1029" i="2"/>
  <c r="P1028" i="2"/>
  <c r="P1027" i="2"/>
  <c r="P1026" i="2"/>
  <c r="P1025" i="2"/>
  <c r="P1024" i="2"/>
  <c r="P1023" i="2"/>
  <c r="P1022" i="2"/>
  <c r="P1021" i="2"/>
  <c r="P1020" i="2"/>
  <c r="P1019" i="2"/>
  <c r="P1018" i="2"/>
  <c r="P1017" i="2"/>
  <c r="P1016" i="2"/>
  <c r="P1015" i="2"/>
  <c r="P1014" i="2"/>
  <c r="P1013" i="2"/>
  <c r="P1012" i="2"/>
  <c r="P1011" i="2"/>
  <c r="P1010" i="2"/>
  <c r="P1009" i="2"/>
  <c r="P1008" i="2"/>
  <c r="P1007" i="2"/>
  <c r="P1006" i="2"/>
  <c r="P1005" i="2"/>
  <c r="P1004" i="2"/>
  <c r="P1003" i="2"/>
  <c r="P1002" i="2"/>
  <c r="P1001" i="2"/>
  <c r="P1000" i="2"/>
  <c r="P999" i="2"/>
  <c r="P998" i="2"/>
  <c r="P997" i="2"/>
  <c r="P996" i="2"/>
  <c r="P995" i="2"/>
  <c r="P994" i="2"/>
  <c r="P993" i="2"/>
  <c r="P992" i="2"/>
  <c r="P991" i="2"/>
  <c r="P990" i="2"/>
  <c r="P989" i="2"/>
  <c r="P988" i="2"/>
  <c r="P987" i="2"/>
  <c r="P986" i="2"/>
  <c r="P985" i="2"/>
  <c r="P984" i="2"/>
  <c r="P983" i="2"/>
  <c r="P982" i="2"/>
  <c r="P981" i="2"/>
  <c r="P980" i="2"/>
  <c r="P979" i="2"/>
  <c r="P978" i="2"/>
  <c r="P977" i="2"/>
  <c r="P976" i="2"/>
  <c r="P975" i="2"/>
  <c r="P974" i="2"/>
  <c r="P973" i="2"/>
  <c r="P972" i="2"/>
  <c r="P971" i="2"/>
  <c r="P970" i="2"/>
  <c r="P969" i="2"/>
  <c r="P968" i="2"/>
  <c r="P967" i="2"/>
  <c r="P966" i="2"/>
  <c r="P965" i="2"/>
  <c r="P964" i="2"/>
  <c r="P963" i="2"/>
  <c r="P962" i="2"/>
  <c r="P961" i="2"/>
  <c r="P960" i="2"/>
  <c r="P959" i="2"/>
  <c r="P958" i="2"/>
  <c r="P957" i="2"/>
  <c r="P956" i="2"/>
  <c r="P955" i="2"/>
  <c r="P954" i="2"/>
  <c r="P953" i="2"/>
  <c r="P952" i="2"/>
  <c r="P951" i="2"/>
  <c r="P950" i="2"/>
  <c r="P949" i="2"/>
  <c r="P948" i="2"/>
  <c r="P947" i="2"/>
  <c r="P946" i="2"/>
  <c r="P945" i="2"/>
  <c r="P944" i="2"/>
  <c r="P943" i="2"/>
  <c r="P942" i="2"/>
  <c r="P941" i="2"/>
  <c r="P940" i="2"/>
  <c r="P939" i="2"/>
  <c r="P938" i="2"/>
  <c r="P937" i="2"/>
  <c r="P936" i="2"/>
  <c r="P935" i="2"/>
  <c r="P934" i="2"/>
  <c r="P933" i="2"/>
  <c r="P932" i="2"/>
  <c r="P931" i="2"/>
  <c r="P930" i="2"/>
  <c r="P929" i="2"/>
  <c r="P928" i="2"/>
  <c r="P927" i="2"/>
  <c r="P926" i="2"/>
  <c r="P925" i="2"/>
  <c r="P924" i="2"/>
  <c r="P923" i="2"/>
  <c r="P922" i="2"/>
  <c r="P921" i="2"/>
  <c r="P920" i="2"/>
  <c r="P919" i="2"/>
  <c r="P918" i="2"/>
  <c r="P917" i="2"/>
  <c r="P916" i="2"/>
  <c r="P915" i="2"/>
  <c r="P914" i="2"/>
  <c r="P913" i="2"/>
  <c r="P912" i="2"/>
  <c r="P911" i="2"/>
  <c r="P910" i="2"/>
  <c r="P909" i="2"/>
  <c r="P908" i="2"/>
  <c r="P907" i="2"/>
  <c r="P906" i="2"/>
  <c r="P905" i="2"/>
  <c r="P904" i="2"/>
  <c r="P903" i="2"/>
  <c r="P902" i="2"/>
  <c r="P901" i="2"/>
  <c r="P900" i="2"/>
  <c r="P899" i="2"/>
  <c r="P898" i="2"/>
  <c r="P897" i="2"/>
  <c r="P896" i="2"/>
  <c r="P895" i="2"/>
  <c r="P894" i="2"/>
  <c r="P893" i="2"/>
  <c r="P892" i="2"/>
  <c r="P891" i="2"/>
  <c r="P890" i="2"/>
  <c r="P889" i="2"/>
  <c r="P888" i="2"/>
  <c r="P887" i="2"/>
  <c r="P886" i="2"/>
  <c r="P885" i="2"/>
  <c r="P884" i="2"/>
  <c r="P883" i="2"/>
  <c r="P882" i="2"/>
  <c r="P881" i="2"/>
  <c r="P880" i="2"/>
  <c r="P879" i="2"/>
  <c r="P878" i="2"/>
  <c r="P877" i="2"/>
  <c r="P876" i="2"/>
  <c r="P875" i="2"/>
  <c r="P874" i="2"/>
  <c r="P873" i="2"/>
  <c r="P872" i="2"/>
  <c r="P871" i="2"/>
  <c r="P870" i="2"/>
  <c r="P869" i="2"/>
  <c r="P868" i="2"/>
  <c r="P867" i="2"/>
  <c r="P866" i="2"/>
  <c r="P865" i="2"/>
  <c r="P864" i="2"/>
  <c r="P863" i="2"/>
  <c r="P862" i="2"/>
  <c r="P861" i="2"/>
  <c r="P860" i="2"/>
  <c r="P859" i="2"/>
  <c r="P858" i="2"/>
  <c r="P857" i="2"/>
  <c r="P856" i="2"/>
  <c r="P855" i="2"/>
  <c r="P854" i="2"/>
  <c r="P853" i="2"/>
  <c r="P852" i="2"/>
  <c r="P851" i="2"/>
  <c r="P850" i="2"/>
  <c r="P849" i="2"/>
  <c r="P848" i="2"/>
  <c r="P847" i="2"/>
  <c r="P846" i="2"/>
  <c r="P845" i="2"/>
  <c r="P844" i="2"/>
  <c r="P843" i="2"/>
  <c r="P842" i="2"/>
  <c r="P841" i="2"/>
  <c r="P840" i="2"/>
  <c r="P839" i="2"/>
  <c r="P838" i="2"/>
  <c r="P837" i="2"/>
  <c r="P836" i="2"/>
  <c r="P835" i="2"/>
  <c r="P834" i="2"/>
  <c r="P833" i="2"/>
  <c r="P832" i="2"/>
  <c r="P831" i="2"/>
  <c r="P830" i="2"/>
  <c r="P829" i="2"/>
  <c r="P828" i="2"/>
  <c r="P827" i="2"/>
  <c r="P826" i="2"/>
  <c r="P825" i="2"/>
  <c r="P824" i="2"/>
  <c r="P823" i="2"/>
  <c r="P822" i="2"/>
  <c r="P821" i="2"/>
  <c r="P820" i="2"/>
  <c r="P819" i="2"/>
  <c r="P818" i="2"/>
  <c r="P817" i="2"/>
  <c r="P816" i="2"/>
  <c r="P815" i="2"/>
  <c r="P814" i="2"/>
  <c r="P813" i="2"/>
  <c r="P812" i="2"/>
  <c r="P811" i="2"/>
  <c r="P810" i="2"/>
  <c r="P809" i="2"/>
  <c r="P808" i="2"/>
  <c r="P807" i="2"/>
  <c r="P806" i="2"/>
  <c r="P805" i="2"/>
  <c r="P804" i="2"/>
  <c r="P803" i="2"/>
  <c r="P802" i="2"/>
  <c r="P801" i="2"/>
  <c r="P800" i="2"/>
  <c r="P799" i="2"/>
  <c r="P798" i="2"/>
  <c r="P797" i="2"/>
  <c r="P796" i="2"/>
  <c r="P795" i="2"/>
  <c r="P794" i="2"/>
  <c r="P793" i="2"/>
  <c r="P792" i="2"/>
  <c r="P791" i="2"/>
  <c r="P790" i="2"/>
  <c r="P789" i="2"/>
  <c r="P788" i="2"/>
  <c r="P787" i="2"/>
  <c r="P786" i="2"/>
  <c r="P785" i="2"/>
  <c r="P784" i="2"/>
  <c r="P783" i="2"/>
  <c r="P782" i="2"/>
  <c r="P781" i="2"/>
  <c r="P780" i="2"/>
  <c r="P779" i="2"/>
  <c r="P778" i="2"/>
  <c r="P777" i="2"/>
  <c r="P776" i="2"/>
  <c r="P775" i="2"/>
  <c r="P774" i="2"/>
  <c r="P773" i="2"/>
  <c r="P772" i="2"/>
  <c r="P771" i="2"/>
  <c r="P770" i="2"/>
  <c r="P769" i="2"/>
  <c r="P768" i="2"/>
  <c r="P767" i="2"/>
  <c r="P766" i="2"/>
  <c r="P765" i="2"/>
  <c r="P764" i="2"/>
  <c r="P763" i="2"/>
  <c r="P762" i="2"/>
  <c r="P761" i="2"/>
  <c r="P760" i="2"/>
  <c r="P759" i="2"/>
  <c r="P758" i="2"/>
  <c r="P757" i="2"/>
  <c r="P756" i="2"/>
  <c r="P755" i="2"/>
  <c r="P754" i="2"/>
  <c r="P753" i="2"/>
  <c r="P752" i="2"/>
  <c r="P751" i="2"/>
  <c r="P750" i="2"/>
  <c r="P749" i="2"/>
  <c r="P748" i="2"/>
  <c r="P747" i="2"/>
  <c r="P746" i="2"/>
  <c r="P745" i="2"/>
  <c r="P744" i="2"/>
  <c r="P743" i="2"/>
  <c r="P742" i="2"/>
  <c r="P741" i="2"/>
  <c r="P740" i="2"/>
  <c r="P739" i="2"/>
  <c r="P738" i="2"/>
  <c r="P737" i="2"/>
  <c r="P736" i="2"/>
  <c r="P735" i="2"/>
  <c r="P734" i="2"/>
  <c r="P733" i="2"/>
  <c r="P732" i="2"/>
  <c r="P731" i="2"/>
  <c r="P730" i="2"/>
  <c r="P729" i="2"/>
  <c r="P728" i="2"/>
  <c r="P727" i="2"/>
  <c r="P726" i="2"/>
  <c r="P725" i="2"/>
  <c r="P724" i="2"/>
  <c r="P723" i="2"/>
  <c r="P722" i="2"/>
  <c r="P721" i="2"/>
  <c r="P720" i="2"/>
  <c r="P719" i="2"/>
  <c r="P718" i="2"/>
  <c r="P717" i="2"/>
  <c r="P716" i="2"/>
  <c r="P715" i="2"/>
  <c r="P714" i="2"/>
  <c r="P713" i="2"/>
  <c r="P712" i="2"/>
  <c r="P711" i="2"/>
  <c r="P710" i="2"/>
  <c r="P709" i="2"/>
  <c r="P708" i="2"/>
  <c r="P707" i="2"/>
  <c r="P706" i="2"/>
  <c r="P705" i="2"/>
  <c r="P704" i="2"/>
  <c r="P703" i="2"/>
  <c r="P702" i="2"/>
  <c r="P701" i="2"/>
  <c r="P700" i="2"/>
  <c r="P699" i="2"/>
  <c r="P698" i="2"/>
  <c r="P697" i="2"/>
  <c r="P696" i="2"/>
  <c r="P695" i="2"/>
  <c r="P694" i="2"/>
  <c r="P693" i="2"/>
  <c r="P692" i="2"/>
  <c r="P691" i="2"/>
  <c r="P690" i="2"/>
  <c r="P689" i="2"/>
  <c r="P688" i="2"/>
  <c r="P687" i="2"/>
  <c r="P686" i="2"/>
  <c r="P685" i="2"/>
  <c r="P684" i="2"/>
  <c r="P683" i="2"/>
  <c r="P682" i="2"/>
  <c r="P681" i="2"/>
  <c r="P680" i="2"/>
  <c r="P679" i="2"/>
  <c r="P678" i="2"/>
  <c r="P677" i="2"/>
  <c r="P676" i="2"/>
  <c r="P675" i="2"/>
  <c r="P674" i="2"/>
  <c r="P673" i="2"/>
  <c r="P672" i="2"/>
  <c r="P671" i="2"/>
  <c r="P670" i="2"/>
  <c r="P669" i="2"/>
  <c r="P668" i="2"/>
  <c r="P667" i="2"/>
  <c r="P666" i="2"/>
  <c r="P665" i="2"/>
  <c r="P664" i="2"/>
  <c r="P663" i="2"/>
  <c r="P662" i="2"/>
  <c r="P661" i="2"/>
  <c r="P660" i="2"/>
  <c r="P659" i="2"/>
  <c r="P658" i="2"/>
  <c r="P657" i="2"/>
  <c r="P656" i="2"/>
  <c r="P655" i="2"/>
  <c r="P654" i="2"/>
  <c r="P653" i="2"/>
  <c r="P652" i="2"/>
  <c r="P651" i="2"/>
  <c r="P650" i="2"/>
  <c r="P649" i="2"/>
  <c r="P648" i="2"/>
  <c r="P647" i="2"/>
  <c r="P646" i="2"/>
  <c r="P645" i="2"/>
  <c r="P644" i="2"/>
  <c r="P643" i="2"/>
  <c r="P642" i="2"/>
  <c r="P641" i="2"/>
  <c r="P640" i="2"/>
  <c r="P639" i="2"/>
  <c r="P638" i="2"/>
  <c r="P637" i="2"/>
  <c r="P636" i="2"/>
  <c r="P635" i="2"/>
  <c r="P634" i="2"/>
  <c r="P633" i="2"/>
  <c r="P632" i="2"/>
  <c r="P631" i="2"/>
  <c r="P630" i="2"/>
  <c r="P629" i="2"/>
  <c r="P628" i="2"/>
  <c r="P627" i="2"/>
  <c r="P626" i="2"/>
  <c r="P625" i="2"/>
  <c r="P624" i="2"/>
  <c r="P623" i="2"/>
  <c r="P622" i="2"/>
  <c r="P621" i="2"/>
  <c r="P620" i="2"/>
  <c r="P619" i="2"/>
  <c r="P618" i="2"/>
  <c r="P617" i="2"/>
  <c r="P616" i="2"/>
  <c r="P615" i="2"/>
  <c r="P614" i="2"/>
  <c r="P613" i="2"/>
  <c r="P612" i="2"/>
  <c r="P611" i="2"/>
  <c r="P610" i="2"/>
  <c r="P609" i="2"/>
  <c r="P608" i="2"/>
  <c r="P607" i="2"/>
  <c r="P606" i="2"/>
  <c r="P605" i="2"/>
  <c r="P604" i="2"/>
  <c r="P603" i="2"/>
  <c r="P602" i="2"/>
  <c r="P601" i="2"/>
  <c r="P600" i="2"/>
  <c r="P599" i="2"/>
  <c r="P598" i="2"/>
  <c r="P597" i="2"/>
  <c r="P596" i="2"/>
  <c r="P595" i="2"/>
  <c r="P594" i="2"/>
  <c r="P593" i="2"/>
  <c r="P592" i="2"/>
  <c r="P591" i="2"/>
  <c r="P590" i="2"/>
  <c r="P589" i="2"/>
  <c r="P588" i="2"/>
  <c r="P587" i="2"/>
  <c r="P586" i="2"/>
  <c r="P585" i="2"/>
  <c r="P584" i="2"/>
  <c r="P583" i="2"/>
  <c r="P582" i="2"/>
  <c r="P581" i="2"/>
  <c r="P580" i="2"/>
  <c r="P579" i="2"/>
  <c r="P578" i="2"/>
  <c r="P577" i="2"/>
  <c r="P576" i="2"/>
  <c r="P575" i="2"/>
  <c r="P574" i="2"/>
  <c r="P573" i="2"/>
  <c r="P572" i="2"/>
  <c r="P571" i="2"/>
  <c r="P570" i="2"/>
  <c r="P569" i="2"/>
  <c r="P568" i="2"/>
  <c r="P567" i="2"/>
  <c r="P566" i="2"/>
  <c r="P565" i="2"/>
  <c r="P564" i="2"/>
  <c r="P563" i="2"/>
  <c r="P562" i="2"/>
  <c r="P561" i="2"/>
  <c r="P560" i="2"/>
  <c r="P559" i="2"/>
  <c r="P558" i="2"/>
  <c r="P557" i="2"/>
  <c r="P556" i="2"/>
  <c r="P555" i="2"/>
  <c r="P554" i="2"/>
  <c r="P553" i="2"/>
  <c r="P552" i="2"/>
  <c r="P551" i="2"/>
  <c r="P550" i="2"/>
  <c r="P549" i="2"/>
  <c r="P548" i="2"/>
  <c r="P547" i="2"/>
  <c r="P546" i="2"/>
  <c r="P545" i="2"/>
  <c r="P544" i="2"/>
  <c r="P543" i="2"/>
  <c r="P542" i="2"/>
  <c r="P541" i="2"/>
  <c r="P540" i="2"/>
  <c r="P539" i="2"/>
  <c r="P538" i="2"/>
  <c r="P537" i="2"/>
  <c r="P536" i="2"/>
  <c r="P535" i="2"/>
  <c r="P534" i="2"/>
  <c r="P533" i="2"/>
  <c r="P532" i="2"/>
  <c r="P531" i="2"/>
  <c r="P530" i="2"/>
  <c r="P529" i="2"/>
  <c r="P528" i="2"/>
  <c r="P527" i="2"/>
  <c r="P526" i="2"/>
  <c r="P525" i="2"/>
  <c r="P524" i="2"/>
  <c r="P523" i="2"/>
  <c r="P522" i="2"/>
  <c r="P521" i="2"/>
  <c r="P520" i="2"/>
  <c r="P519" i="2"/>
  <c r="P518" i="2"/>
  <c r="P517" i="2"/>
  <c r="P516" i="2"/>
  <c r="P515" i="2"/>
  <c r="P514" i="2"/>
  <c r="P513" i="2"/>
  <c r="P512" i="2"/>
  <c r="P511" i="2"/>
  <c r="P510" i="2"/>
  <c r="P509" i="2"/>
  <c r="P508" i="2"/>
  <c r="P507" i="2"/>
  <c r="P506" i="2"/>
  <c r="P505" i="2"/>
  <c r="P504" i="2"/>
  <c r="P503" i="2"/>
  <c r="P502" i="2"/>
  <c r="P501" i="2"/>
  <c r="P500" i="2"/>
  <c r="P499" i="2"/>
  <c r="P498" i="2"/>
  <c r="P497" i="2"/>
  <c r="P496" i="2"/>
  <c r="P495" i="2"/>
  <c r="P494" i="2"/>
  <c r="P493" i="2"/>
  <c r="P492" i="2"/>
  <c r="P491" i="2"/>
  <c r="P490" i="2"/>
  <c r="P489" i="2"/>
  <c r="P488" i="2"/>
  <c r="P487" i="2"/>
  <c r="P486" i="2"/>
  <c r="P485" i="2"/>
  <c r="P484" i="2"/>
  <c r="P483" i="2"/>
  <c r="P482" i="2"/>
  <c r="P481" i="2"/>
  <c r="P480" i="2"/>
  <c r="P479" i="2"/>
  <c r="P478" i="2"/>
  <c r="P477" i="2"/>
  <c r="P476" i="2"/>
  <c r="P475" i="2"/>
  <c r="P474" i="2"/>
  <c r="P473" i="2"/>
  <c r="P472" i="2"/>
  <c r="P471" i="2"/>
  <c r="P470" i="2"/>
  <c r="P469" i="2"/>
  <c r="P468" i="2"/>
  <c r="P467" i="2"/>
  <c r="P466" i="2"/>
  <c r="P465" i="2"/>
  <c r="P464" i="2"/>
  <c r="P463" i="2"/>
  <c r="P462" i="2"/>
  <c r="P461" i="2"/>
  <c r="P460" i="2"/>
  <c r="P459" i="2"/>
  <c r="P458" i="2"/>
  <c r="P457" i="2"/>
  <c r="P456" i="2"/>
  <c r="P455" i="2"/>
  <c r="P454" i="2"/>
  <c r="P453" i="2"/>
  <c r="P452" i="2"/>
  <c r="P451" i="2"/>
  <c r="P450" i="2"/>
  <c r="P449" i="2"/>
  <c r="P448" i="2"/>
  <c r="P447" i="2"/>
  <c r="P446" i="2"/>
  <c r="P445" i="2"/>
  <c r="P444" i="2"/>
  <c r="P443" i="2"/>
  <c r="P442" i="2"/>
  <c r="P441" i="2"/>
  <c r="P440" i="2"/>
  <c r="P439" i="2"/>
  <c r="P438" i="2"/>
  <c r="P437" i="2"/>
  <c r="P436" i="2"/>
  <c r="P435" i="2"/>
  <c r="P434" i="2"/>
  <c r="P433" i="2"/>
  <c r="P432" i="2"/>
  <c r="P431" i="2"/>
  <c r="P430" i="2"/>
  <c r="P429" i="2"/>
  <c r="P428" i="2"/>
  <c r="P427" i="2"/>
  <c r="P426" i="2"/>
  <c r="P425" i="2"/>
  <c r="P424" i="2"/>
  <c r="P423" i="2"/>
  <c r="P422" i="2"/>
  <c r="P421" i="2"/>
  <c r="P420" i="2"/>
  <c r="P419" i="2"/>
  <c r="P418" i="2"/>
  <c r="P417" i="2"/>
  <c r="P416" i="2"/>
  <c r="P415" i="2"/>
  <c r="P414" i="2"/>
  <c r="P413" i="2"/>
  <c r="P412" i="2"/>
  <c r="P411" i="2"/>
  <c r="P410" i="2"/>
  <c r="P409" i="2"/>
  <c r="P408" i="2"/>
  <c r="P407" i="2"/>
  <c r="P406" i="2"/>
  <c r="P405" i="2"/>
  <c r="P404" i="2"/>
  <c r="P403" i="2"/>
  <c r="P402" i="2"/>
  <c r="P401" i="2"/>
  <c r="P400" i="2"/>
  <c r="P399" i="2"/>
  <c r="P398" i="2"/>
  <c r="P397" i="2"/>
  <c r="P396" i="2"/>
  <c r="P395" i="2"/>
  <c r="P394" i="2"/>
  <c r="P393" i="2"/>
  <c r="P392" i="2"/>
  <c r="P391" i="2"/>
  <c r="P390" i="2"/>
  <c r="P389" i="2"/>
  <c r="P388" i="2"/>
  <c r="P387" i="2"/>
  <c r="P386" i="2"/>
  <c r="P385" i="2"/>
  <c r="P384" i="2"/>
  <c r="P383" i="2"/>
  <c r="P382" i="2"/>
  <c r="P381" i="2"/>
  <c r="P380" i="2"/>
  <c r="P379" i="2"/>
  <c r="P378" i="2"/>
  <c r="P377" i="2"/>
  <c r="P376" i="2"/>
  <c r="P375" i="2"/>
  <c r="P374" i="2"/>
  <c r="P373" i="2"/>
  <c r="P372" i="2"/>
  <c r="P371" i="2"/>
  <c r="P370" i="2"/>
  <c r="P369" i="2"/>
  <c r="P368" i="2"/>
  <c r="P367" i="2"/>
  <c r="P366" i="2"/>
  <c r="P365" i="2"/>
  <c r="P364" i="2"/>
  <c r="P363" i="2"/>
  <c r="P362" i="2"/>
  <c r="P361" i="2"/>
  <c r="P360" i="2"/>
  <c r="P359" i="2"/>
  <c r="P358" i="2"/>
  <c r="P357" i="2"/>
  <c r="P356" i="2"/>
  <c r="P355" i="2"/>
  <c r="P354" i="2"/>
  <c r="P353" i="2"/>
  <c r="P352" i="2"/>
  <c r="P351" i="2"/>
  <c r="P350" i="2"/>
  <c r="P349" i="2"/>
  <c r="P348" i="2"/>
  <c r="P347" i="2"/>
  <c r="P346" i="2"/>
  <c r="P345" i="2"/>
  <c r="P344" i="2"/>
  <c r="P343" i="2"/>
  <c r="P342" i="2"/>
  <c r="P341" i="2"/>
  <c r="P340" i="2"/>
  <c r="P339" i="2"/>
  <c r="P338" i="2"/>
  <c r="P337" i="2"/>
  <c r="P336" i="2"/>
  <c r="P335" i="2"/>
  <c r="P334" i="2"/>
  <c r="P333" i="2"/>
  <c r="P332" i="2"/>
  <c r="P331" i="2"/>
  <c r="P330" i="2"/>
  <c r="P329" i="2"/>
  <c r="P328" i="2"/>
  <c r="P327" i="2"/>
  <c r="P326" i="2"/>
  <c r="P325" i="2"/>
  <c r="P324" i="2"/>
  <c r="P323" i="2"/>
  <c r="P322" i="2"/>
  <c r="P321" i="2"/>
  <c r="P320" i="2"/>
  <c r="P319" i="2"/>
  <c r="P318" i="2"/>
  <c r="P317" i="2"/>
  <c r="P316" i="2"/>
  <c r="P315" i="2"/>
  <c r="P314" i="2"/>
  <c r="P313" i="2"/>
  <c r="P312" i="2"/>
  <c r="P311" i="2"/>
  <c r="P310" i="2"/>
  <c r="P309" i="2"/>
  <c r="P308" i="2"/>
  <c r="P307" i="2"/>
  <c r="P306" i="2"/>
  <c r="P305" i="2"/>
  <c r="P304" i="2"/>
  <c r="P303" i="2"/>
  <c r="P302" i="2"/>
  <c r="P301" i="2"/>
  <c r="P300" i="2"/>
  <c r="P299" i="2"/>
  <c r="P298" i="2"/>
  <c r="P297" i="2"/>
  <c r="P296" i="2"/>
  <c r="P295" i="2"/>
  <c r="P294" i="2"/>
  <c r="P293" i="2"/>
  <c r="P292" i="2"/>
  <c r="P291" i="2"/>
  <c r="P290" i="2"/>
  <c r="P289" i="2"/>
  <c r="P288" i="2"/>
  <c r="P287" i="2"/>
  <c r="P286" i="2"/>
  <c r="P285" i="2"/>
  <c r="P284" i="2"/>
  <c r="P283" i="2"/>
  <c r="P282" i="2"/>
  <c r="P281" i="2"/>
  <c r="P280" i="2"/>
  <c r="P279" i="2"/>
  <c r="P278" i="2"/>
  <c r="P277" i="2"/>
  <c r="P276" i="2"/>
  <c r="P275" i="2"/>
  <c r="P274" i="2"/>
  <c r="P273" i="2"/>
  <c r="P272" i="2"/>
  <c r="P271" i="2"/>
  <c r="P270" i="2"/>
  <c r="P269" i="2"/>
  <c r="P268" i="2"/>
  <c r="P267" i="2"/>
  <c r="P266" i="2"/>
  <c r="P265" i="2"/>
  <c r="P264" i="2"/>
  <c r="P263" i="2"/>
  <c r="P262" i="2"/>
  <c r="P261" i="2"/>
  <c r="P260" i="2"/>
  <c r="P259" i="2"/>
  <c r="P258" i="2"/>
  <c r="P257" i="2"/>
  <c r="P256" i="2"/>
  <c r="P255" i="2"/>
  <c r="P254" i="2"/>
  <c r="P253" i="2"/>
  <c r="P252" i="2"/>
  <c r="P251" i="2"/>
  <c r="P250" i="2"/>
  <c r="P249" i="2"/>
  <c r="P248" i="2"/>
  <c r="P247" i="2"/>
  <c r="P246" i="2"/>
  <c r="P245" i="2"/>
  <c r="P244" i="2"/>
  <c r="P243" i="2"/>
  <c r="P242" i="2"/>
  <c r="P241" i="2"/>
  <c r="P240" i="2"/>
  <c r="P239" i="2"/>
  <c r="P238" i="2"/>
  <c r="P237" i="2"/>
  <c r="P236" i="2"/>
  <c r="P235" i="2"/>
  <c r="P234" i="2"/>
  <c r="P233" i="2"/>
  <c r="P232" i="2"/>
  <c r="P231" i="2"/>
  <c r="P230" i="2"/>
  <c r="P229" i="2"/>
  <c r="P228" i="2"/>
  <c r="P227" i="2"/>
  <c r="P226" i="2"/>
  <c r="P225" i="2"/>
  <c r="P224" i="2"/>
  <c r="P223" i="2"/>
  <c r="P222" i="2"/>
  <c r="P221" i="2"/>
  <c r="P220" i="2"/>
  <c r="P219" i="2"/>
  <c r="P218" i="2"/>
  <c r="P217" i="2"/>
  <c r="P216" i="2"/>
  <c r="P215" i="2"/>
  <c r="P214" i="2"/>
  <c r="P213" i="2"/>
  <c r="P212" i="2"/>
  <c r="P211" i="2"/>
  <c r="P210" i="2"/>
  <c r="P209" i="2"/>
  <c r="P208" i="2"/>
  <c r="P207" i="2"/>
  <c r="P206" i="2"/>
  <c r="P205" i="2"/>
  <c r="P204" i="2"/>
  <c r="P203" i="2"/>
  <c r="P202" i="2"/>
  <c r="P201" i="2"/>
  <c r="P200" i="2"/>
  <c r="P199" i="2"/>
  <c r="P198" i="2"/>
  <c r="P197" i="2"/>
  <c r="P196" i="2"/>
  <c r="P195" i="2"/>
  <c r="P194" i="2"/>
  <c r="P193" i="2"/>
  <c r="P192" i="2"/>
  <c r="P191" i="2"/>
  <c r="P190" i="2"/>
  <c r="P189" i="2"/>
  <c r="P188" i="2"/>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O2510" i="2"/>
  <c r="O2509" i="2"/>
  <c r="O2508" i="2"/>
  <c r="O2507" i="2"/>
  <c r="O2506" i="2"/>
  <c r="O2505" i="2"/>
  <c r="O2504" i="2"/>
  <c r="O2503" i="2"/>
  <c r="O2502" i="2"/>
  <c r="O2501" i="2"/>
  <c r="O2500" i="2"/>
  <c r="O2499" i="2"/>
  <c r="O2498" i="2"/>
  <c r="O2497" i="2"/>
  <c r="O2496" i="2"/>
  <c r="O2495" i="2"/>
  <c r="O2494" i="2"/>
  <c r="O2493" i="2"/>
  <c r="O2492" i="2"/>
  <c r="O2491" i="2"/>
  <c r="O2490" i="2"/>
  <c r="O2489" i="2"/>
  <c r="O2488" i="2"/>
  <c r="O2487" i="2"/>
  <c r="O2486" i="2"/>
  <c r="O2485" i="2"/>
  <c r="O2484" i="2"/>
  <c r="O2483" i="2"/>
  <c r="O2482" i="2"/>
  <c r="O2481" i="2"/>
  <c r="O2480" i="2"/>
  <c r="O2479" i="2"/>
  <c r="O2478" i="2"/>
  <c r="O2477" i="2"/>
  <c r="O2476" i="2"/>
  <c r="O2475" i="2"/>
  <c r="O2474" i="2"/>
  <c r="O2473" i="2"/>
  <c r="O2472" i="2"/>
  <c r="O2471" i="2"/>
  <c r="O2470" i="2"/>
  <c r="O2469" i="2"/>
  <c r="O2468" i="2"/>
  <c r="O2467" i="2"/>
  <c r="O2466" i="2"/>
  <c r="O2465" i="2"/>
  <c r="O2464" i="2"/>
  <c r="O2463" i="2"/>
  <c r="O2462" i="2"/>
  <c r="O2461" i="2"/>
  <c r="O2460" i="2"/>
  <c r="O2459" i="2"/>
  <c r="O2458" i="2"/>
  <c r="O2457" i="2"/>
  <c r="O2456" i="2"/>
  <c r="O2455" i="2"/>
  <c r="O2454" i="2"/>
  <c r="O2453" i="2"/>
  <c r="O2452" i="2"/>
  <c r="O2451" i="2"/>
  <c r="O2450" i="2"/>
  <c r="O2449" i="2"/>
  <c r="O2448" i="2"/>
  <c r="O2447" i="2"/>
  <c r="O2446" i="2"/>
  <c r="O2445" i="2"/>
  <c r="O2444" i="2"/>
  <c r="O2443" i="2"/>
  <c r="O2442" i="2"/>
  <c r="O2441" i="2"/>
  <c r="O2440" i="2"/>
  <c r="O2439" i="2"/>
  <c r="O2438" i="2"/>
  <c r="O2437" i="2"/>
  <c r="O2436" i="2"/>
  <c r="O2435" i="2"/>
  <c r="O2434" i="2"/>
  <c r="O2433" i="2"/>
  <c r="O2432" i="2"/>
  <c r="O2431" i="2"/>
  <c r="O2430" i="2"/>
  <c r="O2429" i="2"/>
  <c r="O2428" i="2"/>
  <c r="O2427" i="2"/>
  <c r="O2426" i="2"/>
  <c r="O2425" i="2"/>
  <c r="O2424" i="2"/>
  <c r="O2423" i="2"/>
  <c r="O2422" i="2"/>
  <c r="O2421" i="2"/>
  <c r="O2420" i="2"/>
  <c r="O2419" i="2"/>
  <c r="O2418" i="2"/>
  <c r="O2417" i="2"/>
  <c r="O2416" i="2"/>
  <c r="O2415" i="2"/>
  <c r="O2414" i="2"/>
  <c r="O2413" i="2"/>
  <c r="O2412" i="2"/>
  <c r="O2411" i="2"/>
  <c r="O2410" i="2"/>
  <c r="O2409" i="2"/>
  <c r="O2408" i="2"/>
  <c r="O2407" i="2"/>
  <c r="O2406" i="2"/>
  <c r="O2405" i="2"/>
  <c r="O2404" i="2"/>
  <c r="O2403" i="2"/>
  <c r="O2402" i="2"/>
  <c r="O2401" i="2"/>
  <c r="O2400" i="2"/>
  <c r="O2399" i="2"/>
  <c r="O2398" i="2"/>
  <c r="O2397" i="2"/>
  <c r="O2396" i="2"/>
  <c r="O2395" i="2"/>
  <c r="O2394" i="2"/>
  <c r="O2393" i="2"/>
  <c r="O2392" i="2"/>
  <c r="O2391" i="2"/>
  <c r="O2390" i="2"/>
  <c r="O2389" i="2"/>
  <c r="O2388" i="2"/>
  <c r="O2387" i="2"/>
  <c r="O2386" i="2"/>
  <c r="O2385" i="2"/>
  <c r="O2384" i="2"/>
  <c r="O2383" i="2"/>
  <c r="O2382" i="2"/>
  <c r="O2381" i="2"/>
  <c r="O2380" i="2"/>
  <c r="O2379" i="2"/>
  <c r="O2378" i="2"/>
  <c r="O2377" i="2"/>
  <c r="O2376" i="2"/>
  <c r="O2375" i="2"/>
  <c r="O2374" i="2"/>
  <c r="O2373" i="2"/>
  <c r="O2372" i="2"/>
  <c r="O2371" i="2"/>
  <c r="O2370" i="2"/>
  <c r="O2369" i="2"/>
  <c r="O2368" i="2"/>
  <c r="O2367" i="2"/>
  <c r="O2366" i="2"/>
  <c r="O2365" i="2"/>
  <c r="O2364" i="2"/>
  <c r="O2363" i="2"/>
  <c r="O2362" i="2"/>
  <c r="O2361" i="2"/>
  <c r="O2360" i="2"/>
  <c r="O2359" i="2"/>
  <c r="O2358" i="2"/>
  <c r="O2357" i="2"/>
  <c r="O2356" i="2"/>
  <c r="O2355" i="2"/>
  <c r="O2354" i="2"/>
  <c r="O2353" i="2"/>
  <c r="O2352" i="2"/>
  <c r="O2351" i="2"/>
  <c r="O2350" i="2"/>
  <c r="O2349" i="2"/>
  <c r="O2348" i="2"/>
  <c r="O2347" i="2"/>
  <c r="O2346" i="2"/>
  <c r="O2345" i="2"/>
  <c r="O2344" i="2"/>
  <c r="O2343" i="2"/>
  <c r="O2342" i="2"/>
  <c r="O2341" i="2"/>
  <c r="O2340" i="2"/>
  <c r="O2339" i="2"/>
  <c r="O2338" i="2"/>
  <c r="O2337" i="2"/>
  <c r="O2336" i="2"/>
  <c r="O2335" i="2"/>
  <c r="O2334" i="2"/>
  <c r="O2333" i="2"/>
  <c r="O2332" i="2"/>
  <c r="O2331" i="2"/>
  <c r="O2330" i="2"/>
  <c r="O2329" i="2"/>
  <c r="O2328" i="2"/>
  <c r="O2327" i="2"/>
  <c r="O2326" i="2"/>
  <c r="O2325" i="2"/>
  <c r="O2324" i="2"/>
  <c r="O2323" i="2"/>
  <c r="O2322" i="2"/>
  <c r="O2321" i="2"/>
  <c r="O2320" i="2"/>
  <c r="O2319" i="2"/>
  <c r="O2318" i="2"/>
  <c r="O2317" i="2"/>
  <c r="O2316" i="2"/>
  <c r="O2315" i="2"/>
  <c r="O2314" i="2"/>
  <c r="O2313" i="2"/>
  <c r="O2312" i="2"/>
  <c r="O2311" i="2"/>
  <c r="O2310" i="2"/>
  <c r="O2309" i="2"/>
  <c r="O2308" i="2"/>
  <c r="O2307" i="2"/>
  <c r="O2306" i="2"/>
  <c r="O2305" i="2"/>
  <c r="O2304" i="2"/>
  <c r="O2303" i="2"/>
  <c r="O2302" i="2"/>
  <c r="O2301" i="2"/>
  <c r="O2300" i="2"/>
  <c r="O2299" i="2"/>
  <c r="O2298" i="2"/>
  <c r="O2297" i="2"/>
  <c r="O2296" i="2"/>
  <c r="O2295" i="2"/>
  <c r="O2294" i="2"/>
  <c r="O2293" i="2"/>
  <c r="O2292" i="2"/>
  <c r="O2291" i="2"/>
  <c r="O2290" i="2"/>
  <c r="O2289" i="2"/>
  <c r="O2288" i="2"/>
  <c r="O2287" i="2"/>
  <c r="O2286" i="2"/>
  <c r="O2285" i="2"/>
  <c r="O2284" i="2"/>
  <c r="O2283" i="2"/>
  <c r="O2282" i="2"/>
  <c r="O2281" i="2"/>
  <c r="O2280" i="2"/>
  <c r="O2279" i="2"/>
  <c r="O2278" i="2"/>
  <c r="O2277" i="2"/>
  <c r="O2276" i="2"/>
  <c r="O2275" i="2"/>
  <c r="O2274" i="2"/>
  <c r="O2273" i="2"/>
  <c r="O2272" i="2"/>
  <c r="O2271" i="2"/>
  <c r="O2270" i="2"/>
  <c r="O2269" i="2"/>
  <c r="O2268" i="2"/>
  <c r="O2267" i="2"/>
  <c r="O2266" i="2"/>
  <c r="O2265" i="2"/>
  <c r="O2264" i="2"/>
  <c r="O2263" i="2"/>
  <c r="O2262" i="2"/>
  <c r="O2261" i="2"/>
  <c r="O2260" i="2"/>
  <c r="O2259" i="2"/>
  <c r="O2258" i="2"/>
  <c r="O2257" i="2"/>
  <c r="O2256" i="2"/>
  <c r="O2255" i="2"/>
  <c r="O2254" i="2"/>
  <c r="O2253" i="2"/>
  <c r="O2252" i="2"/>
  <c r="O2251" i="2"/>
  <c r="O2250" i="2"/>
  <c r="O2249" i="2"/>
  <c r="O2248" i="2"/>
  <c r="O2247" i="2"/>
  <c r="O2246" i="2"/>
  <c r="O2245" i="2"/>
  <c r="O2244" i="2"/>
  <c r="O2243" i="2"/>
  <c r="O2242" i="2"/>
  <c r="O2241" i="2"/>
  <c r="O2240" i="2"/>
  <c r="O2239" i="2"/>
  <c r="O2238" i="2"/>
  <c r="O2237" i="2"/>
  <c r="O2236" i="2"/>
  <c r="O2235" i="2"/>
  <c r="O2234" i="2"/>
  <c r="O2233" i="2"/>
  <c r="O2232" i="2"/>
  <c r="O2231" i="2"/>
  <c r="O2230" i="2"/>
  <c r="O2229" i="2"/>
  <c r="O2228" i="2"/>
  <c r="O2227" i="2"/>
  <c r="O2226" i="2"/>
  <c r="O2225" i="2"/>
  <c r="O2224" i="2"/>
  <c r="O2223" i="2"/>
  <c r="O2222" i="2"/>
  <c r="O2221" i="2"/>
  <c r="O2220" i="2"/>
  <c r="O2219" i="2"/>
  <c r="O2218" i="2"/>
  <c r="O2217" i="2"/>
  <c r="O2216" i="2"/>
  <c r="O2215" i="2"/>
  <c r="O2214" i="2"/>
  <c r="O2213" i="2"/>
  <c r="O2212" i="2"/>
  <c r="O2211" i="2"/>
  <c r="O2210" i="2"/>
  <c r="O2209" i="2"/>
  <c r="O2208" i="2"/>
  <c r="O2207" i="2"/>
  <c r="O2206" i="2"/>
  <c r="O2205" i="2"/>
  <c r="O2204" i="2"/>
  <c r="O2203" i="2"/>
  <c r="O2202" i="2"/>
  <c r="O2201" i="2"/>
  <c r="O2200" i="2"/>
  <c r="O2199" i="2"/>
  <c r="O2198" i="2"/>
  <c r="O2197" i="2"/>
  <c r="O2196" i="2"/>
  <c r="O2195" i="2"/>
  <c r="O2194" i="2"/>
  <c r="O2193" i="2"/>
  <c r="O2192" i="2"/>
  <c r="O2191" i="2"/>
  <c r="O2190" i="2"/>
  <c r="O2189" i="2"/>
  <c r="O2188" i="2"/>
  <c r="O2187" i="2"/>
  <c r="O2186" i="2"/>
  <c r="O2185" i="2"/>
  <c r="O2184" i="2"/>
  <c r="O2183" i="2"/>
  <c r="O2182" i="2"/>
  <c r="O2181" i="2"/>
  <c r="O2180" i="2"/>
  <c r="O2179" i="2"/>
  <c r="O2178" i="2"/>
  <c r="O2177" i="2"/>
  <c r="O2176" i="2"/>
  <c r="O2175" i="2"/>
  <c r="O2174" i="2"/>
  <c r="O2173" i="2"/>
  <c r="O2172" i="2"/>
  <c r="O2171" i="2"/>
  <c r="O2170" i="2"/>
  <c r="O2169" i="2"/>
  <c r="O2168" i="2"/>
  <c r="O2167" i="2"/>
  <c r="O2166" i="2"/>
  <c r="O2165" i="2"/>
  <c r="O2164" i="2"/>
  <c r="O2163" i="2"/>
  <c r="O2162" i="2"/>
  <c r="O2161" i="2"/>
  <c r="O2160" i="2"/>
  <c r="O2159" i="2"/>
  <c r="O2158" i="2"/>
  <c r="O2157" i="2"/>
  <c r="O2156" i="2"/>
  <c r="O2155" i="2"/>
  <c r="O2154" i="2"/>
  <c r="O2153" i="2"/>
  <c r="O2152" i="2"/>
  <c r="O2151" i="2"/>
  <c r="O2150" i="2"/>
  <c r="O2149" i="2"/>
  <c r="O2148" i="2"/>
  <c r="O2147" i="2"/>
  <c r="O2146" i="2"/>
  <c r="O2145" i="2"/>
  <c r="O2144" i="2"/>
  <c r="O2143" i="2"/>
  <c r="O2142" i="2"/>
  <c r="O2141" i="2"/>
  <c r="O2140" i="2"/>
  <c r="O2139" i="2"/>
  <c r="O2138" i="2"/>
  <c r="O2137" i="2"/>
  <c r="O2136" i="2"/>
  <c r="O2135" i="2"/>
  <c r="O2134" i="2"/>
  <c r="O2133" i="2"/>
  <c r="O2132" i="2"/>
  <c r="O2131" i="2"/>
  <c r="O2130" i="2"/>
  <c r="O2129" i="2"/>
  <c r="O2128" i="2"/>
  <c r="O2127" i="2"/>
  <c r="O2126" i="2"/>
  <c r="O2125" i="2"/>
  <c r="O2124" i="2"/>
  <c r="O2123" i="2"/>
  <c r="O2122" i="2"/>
  <c r="O2121" i="2"/>
  <c r="O2120" i="2"/>
  <c r="O2119" i="2"/>
  <c r="O2118" i="2"/>
  <c r="O2117" i="2"/>
  <c r="O2116" i="2"/>
  <c r="O2115" i="2"/>
  <c r="O2114" i="2"/>
  <c r="O2113" i="2"/>
  <c r="O2112" i="2"/>
  <c r="O2111" i="2"/>
  <c r="O2110" i="2"/>
  <c r="O2109" i="2"/>
  <c r="O2108" i="2"/>
  <c r="O2107" i="2"/>
  <c r="O2106" i="2"/>
  <c r="O2105" i="2"/>
  <c r="O2104" i="2"/>
  <c r="O2103" i="2"/>
  <c r="O2102" i="2"/>
  <c r="O2101" i="2"/>
  <c r="O2100" i="2"/>
  <c r="O2099" i="2"/>
  <c r="O2098" i="2"/>
  <c r="O2097" i="2"/>
  <c r="O2096" i="2"/>
  <c r="O2095" i="2"/>
  <c r="O2094" i="2"/>
  <c r="O2093" i="2"/>
  <c r="O2092" i="2"/>
  <c r="O2091" i="2"/>
  <c r="O2090" i="2"/>
  <c r="O2089" i="2"/>
  <c r="O2088" i="2"/>
  <c r="O2087" i="2"/>
  <c r="O2086" i="2"/>
  <c r="O2085" i="2"/>
  <c r="O2084" i="2"/>
  <c r="O2083" i="2"/>
  <c r="O2082" i="2"/>
  <c r="O2081" i="2"/>
  <c r="O2080" i="2"/>
  <c r="O2079" i="2"/>
  <c r="O2078" i="2"/>
  <c r="O2077" i="2"/>
  <c r="O2076" i="2"/>
  <c r="O2075" i="2"/>
  <c r="O2074" i="2"/>
  <c r="O2073" i="2"/>
  <c r="O2072" i="2"/>
  <c r="O2071" i="2"/>
  <c r="O2070" i="2"/>
  <c r="O2069" i="2"/>
  <c r="O2068" i="2"/>
  <c r="O2067" i="2"/>
  <c r="O2066" i="2"/>
  <c r="O2065" i="2"/>
  <c r="O2064" i="2"/>
  <c r="O2063" i="2"/>
  <c r="O2062" i="2"/>
  <c r="O2061" i="2"/>
  <c r="O2060" i="2"/>
  <c r="O2059" i="2"/>
  <c r="O2058" i="2"/>
  <c r="O2057" i="2"/>
  <c r="O2056" i="2"/>
  <c r="O2055" i="2"/>
  <c r="O2054" i="2"/>
  <c r="O2053" i="2"/>
  <c r="O2052" i="2"/>
  <c r="O2051" i="2"/>
  <c r="O2050" i="2"/>
  <c r="O2049" i="2"/>
  <c r="O2048" i="2"/>
  <c r="O2047" i="2"/>
  <c r="O2046" i="2"/>
  <c r="O2045" i="2"/>
  <c r="O2044" i="2"/>
  <c r="O2043" i="2"/>
  <c r="O2042" i="2"/>
  <c r="O2041" i="2"/>
  <c r="O2040" i="2"/>
  <c r="O2039" i="2"/>
  <c r="O2038" i="2"/>
  <c r="O2037" i="2"/>
  <c r="O2036" i="2"/>
  <c r="O2035" i="2"/>
  <c r="O2034" i="2"/>
  <c r="O2033" i="2"/>
  <c r="O2032" i="2"/>
  <c r="O2031" i="2"/>
  <c r="O2030" i="2"/>
  <c r="O2029" i="2"/>
  <c r="O2028" i="2"/>
  <c r="O2027" i="2"/>
  <c r="O2026" i="2"/>
  <c r="O2025" i="2"/>
  <c r="O2024" i="2"/>
  <c r="O2023" i="2"/>
  <c r="O2022" i="2"/>
  <c r="O2021" i="2"/>
  <c r="O2020" i="2"/>
  <c r="O2019" i="2"/>
  <c r="O2018" i="2"/>
  <c r="O2017" i="2"/>
  <c r="O2016" i="2"/>
  <c r="O2015" i="2"/>
  <c r="O2014" i="2"/>
  <c r="O2013" i="2"/>
  <c r="O2012" i="2"/>
  <c r="O2011" i="2"/>
  <c r="O2010" i="2"/>
  <c r="O2009" i="2"/>
  <c r="O2008" i="2"/>
  <c r="O2007" i="2"/>
  <c r="O2006" i="2"/>
  <c r="O2005" i="2"/>
  <c r="O2004" i="2"/>
  <c r="O2003" i="2"/>
  <c r="O2002" i="2"/>
  <c r="O2001" i="2"/>
  <c r="O2000" i="2"/>
  <c r="O1999" i="2"/>
  <c r="O1998" i="2"/>
  <c r="O1997" i="2"/>
  <c r="O1996" i="2"/>
  <c r="O1995" i="2"/>
  <c r="O1994" i="2"/>
  <c r="O1993" i="2"/>
  <c r="O1992" i="2"/>
  <c r="O1991" i="2"/>
  <c r="O1990" i="2"/>
  <c r="O1989" i="2"/>
  <c r="O1988" i="2"/>
  <c r="O1987" i="2"/>
  <c r="O1986" i="2"/>
  <c r="O1985" i="2"/>
  <c r="O1984" i="2"/>
  <c r="O1983" i="2"/>
  <c r="O1982" i="2"/>
  <c r="O1981" i="2"/>
  <c r="O1980" i="2"/>
  <c r="O1979" i="2"/>
  <c r="O1978" i="2"/>
  <c r="O1977" i="2"/>
  <c r="O1976" i="2"/>
  <c r="O1975" i="2"/>
  <c r="O1974" i="2"/>
  <c r="O1973" i="2"/>
  <c r="O1972" i="2"/>
  <c r="O1971" i="2"/>
  <c r="O1970" i="2"/>
  <c r="O1969" i="2"/>
  <c r="O1968" i="2"/>
  <c r="O1967" i="2"/>
  <c r="O1966" i="2"/>
  <c r="O1965" i="2"/>
  <c r="O1964" i="2"/>
  <c r="O1963" i="2"/>
  <c r="O1962" i="2"/>
  <c r="O1961" i="2"/>
  <c r="O1960" i="2"/>
  <c r="O1959" i="2"/>
  <c r="O1958" i="2"/>
  <c r="O1957" i="2"/>
  <c r="O1956" i="2"/>
  <c r="O1955" i="2"/>
  <c r="O1954" i="2"/>
  <c r="O1953" i="2"/>
  <c r="O1952" i="2"/>
  <c r="O1951" i="2"/>
  <c r="O1950" i="2"/>
  <c r="O1949" i="2"/>
  <c r="O1948" i="2"/>
  <c r="O1947" i="2"/>
  <c r="O1946" i="2"/>
  <c r="O1945" i="2"/>
  <c r="O1944" i="2"/>
  <c r="O1943" i="2"/>
  <c r="O1942" i="2"/>
  <c r="O1941" i="2"/>
  <c r="O1940" i="2"/>
  <c r="O1939" i="2"/>
  <c r="O1938" i="2"/>
  <c r="O1937" i="2"/>
  <c r="O1936" i="2"/>
  <c r="O1935" i="2"/>
  <c r="O1934" i="2"/>
  <c r="O1933" i="2"/>
  <c r="O1932" i="2"/>
  <c r="O1931" i="2"/>
  <c r="O1930" i="2"/>
  <c r="O1929" i="2"/>
  <c r="O1928" i="2"/>
  <c r="O1927" i="2"/>
  <c r="O1926" i="2"/>
  <c r="O1925" i="2"/>
  <c r="O1924" i="2"/>
  <c r="O1923" i="2"/>
  <c r="O1922" i="2"/>
  <c r="O1921" i="2"/>
  <c r="O1920" i="2"/>
  <c r="O1919" i="2"/>
  <c r="O1918" i="2"/>
  <c r="O1917" i="2"/>
  <c r="O1916" i="2"/>
  <c r="O1915" i="2"/>
  <c r="O1914" i="2"/>
  <c r="O1913" i="2"/>
  <c r="O1912" i="2"/>
  <c r="O1911" i="2"/>
  <c r="O1910" i="2"/>
  <c r="O1909" i="2"/>
  <c r="O1908" i="2"/>
  <c r="O1907" i="2"/>
  <c r="O1906" i="2"/>
  <c r="O1905" i="2"/>
  <c r="O1904" i="2"/>
  <c r="O1903" i="2"/>
  <c r="O1902" i="2"/>
  <c r="O1901" i="2"/>
  <c r="O1900" i="2"/>
  <c r="O1899" i="2"/>
  <c r="O1898" i="2"/>
  <c r="O1897" i="2"/>
  <c r="O1896" i="2"/>
  <c r="O1895" i="2"/>
  <c r="O1894" i="2"/>
  <c r="O1893" i="2"/>
  <c r="O1892" i="2"/>
  <c r="O1891" i="2"/>
  <c r="O1890" i="2"/>
  <c r="O1889" i="2"/>
  <c r="O1888" i="2"/>
  <c r="O1887" i="2"/>
  <c r="O1886" i="2"/>
  <c r="O1885" i="2"/>
  <c r="O1884" i="2"/>
  <c r="O1883" i="2"/>
  <c r="O1882" i="2"/>
  <c r="O1881" i="2"/>
  <c r="O1880" i="2"/>
  <c r="O1879" i="2"/>
  <c r="O1878" i="2"/>
  <c r="O1877" i="2"/>
  <c r="O1876" i="2"/>
  <c r="O1875" i="2"/>
  <c r="O1874" i="2"/>
  <c r="O1873" i="2"/>
  <c r="O1872" i="2"/>
  <c r="O1871" i="2"/>
  <c r="O1870" i="2"/>
  <c r="O1869" i="2"/>
  <c r="O1868" i="2"/>
  <c r="O1867" i="2"/>
  <c r="O1866" i="2"/>
  <c r="O1865" i="2"/>
  <c r="O1864" i="2"/>
  <c r="O1863" i="2"/>
  <c r="O1862" i="2"/>
  <c r="O1861" i="2"/>
  <c r="O1860" i="2"/>
  <c r="O1859" i="2"/>
  <c r="O1858" i="2"/>
  <c r="O1857" i="2"/>
  <c r="O1856" i="2"/>
  <c r="O1855" i="2"/>
  <c r="O1854" i="2"/>
  <c r="O1853" i="2"/>
  <c r="O1852" i="2"/>
  <c r="O1851" i="2"/>
  <c r="O1850" i="2"/>
  <c r="O1849" i="2"/>
  <c r="O1848" i="2"/>
  <c r="O1847" i="2"/>
  <c r="O1846" i="2"/>
  <c r="O1845" i="2"/>
  <c r="O1844" i="2"/>
  <c r="O1843" i="2"/>
  <c r="O1842" i="2"/>
  <c r="O1841" i="2"/>
  <c r="O1840" i="2"/>
  <c r="O1839" i="2"/>
  <c r="O1838" i="2"/>
  <c r="O1837" i="2"/>
  <c r="O1836" i="2"/>
  <c r="O1835" i="2"/>
  <c r="O1834" i="2"/>
  <c r="O1833" i="2"/>
  <c r="O1832" i="2"/>
  <c r="O1831" i="2"/>
  <c r="O1830" i="2"/>
  <c r="O1829" i="2"/>
  <c r="O1828" i="2"/>
  <c r="O1827" i="2"/>
  <c r="O1826" i="2"/>
  <c r="O1825" i="2"/>
  <c r="O1824" i="2"/>
  <c r="O1823" i="2"/>
  <c r="O1822" i="2"/>
  <c r="O1821" i="2"/>
  <c r="O1820" i="2"/>
  <c r="O1819" i="2"/>
  <c r="O1818" i="2"/>
  <c r="O1817" i="2"/>
  <c r="O1816" i="2"/>
  <c r="O1815" i="2"/>
  <c r="O1814" i="2"/>
  <c r="O1813" i="2"/>
  <c r="O1812" i="2"/>
  <c r="O1811" i="2"/>
  <c r="O1810" i="2"/>
  <c r="O1809" i="2"/>
  <c r="O1808" i="2"/>
  <c r="O1807" i="2"/>
  <c r="O1806" i="2"/>
  <c r="O1805" i="2"/>
  <c r="O1804" i="2"/>
  <c r="O1803" i="2"/>
  <c r="O1802" i="2"/>
  <c r="O1801" i="2"/>
  <c r="O1800" i="2"/>
  <c r="O1799" i="2"/>
  <c r="O1798" i="2"/>
  <c r="O1797" i="2"/>
  <c r="O1796" i="2"/>
  <c r="O1795" i="2"/>
  <c r="O1794" i="2"/>
  <c r="O1793" i="2"/>
  <c r="O1792" i="2"/>
  <c r="O1791" i="2"/>
  <c r="O1790" i="2"/>
  <c r="O1789" i="2"/>
  <c r="O1788" i="2"/>
  <c r="O1787" i="2"/>
  <c r="O1786" i="2"/>
  <c r="O1785" i="2"/>
  <c r="O1784" i="2"/>
  <c r="O1783" i="2"/>
  <c r="O1782" i="2"/>
  <c r="O1781" i="2"/>
  <c r="O1780" i="2"/>
  <c r="O1779" i="2"/>
  <c r="O1778" i="2"/>
  <c r="O1777" i="2"/>
  <c r="O1776" i="2"/>
  <c r="O1775" i="2"/>
  <c r="O1774" i="2"/>
  <c r="O1773" i="2"/>
  <c r="O1772" i="2"/>
  <c r="O1771" i="2"/>
  <c r="O1770" i="2"/>
  <c r="O1769" i="2"/>
  <c r="O1768" i="2"/>
  <c r="O1767" i="2"/>
  <c r="O1766" i="2"/>
  <c r="O1765" i="2"/>
  <c r="O1764" i="2"/>
  <c r="O1763" i="2"/>
  <c r="O1762" i="2"/>
  <c r="O1761" i="2"/>
  <c r="O1760" i="2"/>
  <c r="O1759" i="2"/>
  <c r="O1758" i="2"/>
  <c r="O1757" i="2"/>
  <c r="O1756" i="2"/>
  <c r="O1755" i="2"/>
  <c r="O1754" i="2"/>
  <c r="O1753" i="2"/>
  <c r="O1752" i="2"/>
  <c r="O1751" i="2"/>
  <c r="O1750" i="2"/>
  <c r="O1749" i="2"/>
  <c r="O1748" i="2"/>
  <c r="O1747" i="2"/>
  <c r="O1746" i="2"/>
  <c r="O1745" i="2"/>
  <c r="O1744" i="2"/>
  <c r="O1743" i="2"/>
  <c r="O1742" i="2"/>
  <c r="O1741" i="2"/>
  <c r="O1740" i="2"/>
  <c r="O1739" i="2"/>
  <c r="O1738" i="2"/>
  <c r="O1737" i="2"/>
  <c r="O1736" i="2"/>
  <c r="O1735" i="2"/>
  <c r="O1734" i="2"/>
  <c r="O1733" i="2"/>
  <c r="O1732" i="2"/>
  <c r="O1731" i="2"/>
  <c r="O1730" i="2"/>
  <c r="O1729" i="2"/>
  <c r="O1728" i="2"/>
  <c r="O1727" i="2"/>
  <c r="O1726" i="2"/>
  <c r="O1725" i="2"/>
  <c r="O1724" i="2"/>
  <c r="O1723" i="2"/>
  <c r="O1722" i="2"/>
  <c r="O1721" i="2"/>
  <c r="O1720" i="2"/>
  <c r="O1719" i="2"/>
  <c r="O1718" i="2"/>
  <c r="O1717" i="2"/>
  <c r="O1716" i="2"/>
  <c r="O1715" i="2"/>
  <c r="O1714" i="2"/>
  <c r="O1713" i="2"/>
  <c r="O1712" i="2"/>
  <c r="O1711" i="2"/>
  <c r="O1710" i="2"/>
  <c r="O1709" i="2"/>
  <c r="O1708" i="2"/>
  <c r="O1707" i="2"/>
  <c r="O1706" i="2"/>
  <c r="O1705" i="2"/>
  <c r="O1704" i="2"/>
  <c r="O1703" i="2"/>
  <c r="O1702" i="2"/>
  <c r="O1701" i="2"/>
  <c r="O1700" i="2"/>
  <c r="O1699" i="2"/>
  <c r="O1698" i="2"/>
  <c r="O1697" i="2"/>
  <c r="O1696" i="2"/>
  <c r="O1695" i="2"/>
  <c r="O1694" i="2"/>
  <c r="O1693" i="2"/>
  <c r="O1692" i="2"/>
  <c r="O1691" i="2"/>
  <c r="O1690" i="2"/>
  <c r="O1689" i="2"/>
  <c r="O1688" i="2"/>
  <c r="O1687" i="2"/>
  <c r="O1686" i="2"/>
  <c r="O1685" i="2"/>
  <c r="O1684" i="2"/>
  <c r="O1683" i="2"/>
  <c r="O1682" i="2"/>
  <c r="O1681" i="2"/>
  <c r="O1680" i="2"/>
  <c r="O1679" i="2"/>
  <c r="O1678" i="2"/>
  <c r="O1677" i="2"/>
  <c r="O1676" i="2"/>
  <c r="O1675" i="2"/>
  <c r="O1674" i="2"/>
  <c r="O1673" i="2"/>
  <c r="O1672" i="2"/>
  <c r="O1671" i="2"/>
  <c r="O1670" i="2"/>
  <c r="O1669" i="2"/>
  <c r="O1668" i="2"/>
  <c r="O1667" i="2"/>
  <c r="O1666" i="2"/>
  <c r="O1665" i="2"/>
  <c r="O1664" i="2"/>
  <c r="O1663" i="2"/>
  <c r="O1662" i="2"/>
  <c r="O1661" i="2"/>
  <c r="O1660" i="2"/>
  <c r="O1659" i="2"/>
  <c r="O1658" i="2"/>
  <c r="O1657" i="2"/>
  <c r="O1656" i="2"/>
  <c r="O1655" i="2"/>
  <c r="O1654" i="2"/>
  <c r="O1653" i="2"/>
  <c r="O1652" i="2"/>
  <c r="O1651" i="2"/>
  <c r="O1650" i="2"/>
  <c r="O1649" i="2"/>
  <c r="O1648" i="2"/>
  <c r="O1647" i="2"/>
  <c r="O1646" i="2"/>
  <c r="O1645" i="2"/>
  <c r="O1644" i="2"/>
  <c r="O1643" i="2"/>
  <c r="O1642" i="2"/>
  <c r="O1641" i="2"/>
  <c r="O1640" i="2"/>
  <c r="O1639" i="2"/>
  <c r="O1638" i="2"/>
  <c r="O1637" i="2"/>
  <c r="O1636" i="2"/>
  <c r="O1635" i="2"/>
  <c r="O1634" i="2"/>
  <c r="O1633" i="2"/>
  <c r="O1632" i="2"/>
  <c r="O1631" i="2"/>
  <c r="O1630" i="2"/>
  <c r="O1629" i="2"/>
  <c r="O1628" i="2"/>
  <c r="O1627" i="2"/>
  <c r="O1626" i="2"/>
  <c r="O1625" i="2"/>
  <c r="O1624" i="2"/>
  <c r="O1623" i="2"/>
  <c r="O1622" i="2"/>
  <c r="O1621" i="2"/>
  <c r="O1620" i="2"/>
  <c r="O1619" i="2"/>
  <c r="O1618" i="2"/>
  <c r="O1617" i="2"/>
  <c r="O1616" i="2"/>
  <c r="O1615" i="2"/>
  <c r="O1614" i="2"/>
  <c r="O1613" i="2"/>
  <c r="O1612" i="2"/>
  <c r="O1611" i="2"/>
  <c r="O1610" i="2"/>
  <c r="O1609" i="2"/>
  <c r="O1608" i="2"/>
  <c r="O1607" i="2"/>
  <c r="O1606" i="2"/>
  <c r="O1605" i="2"/>
  <c r="O1604" i="2"/>
  <c r="O1603" i="2"/>
  <c r="O1602" i="2"/>
  <c r="O1601" i="2"/>
  <c r="O1600" i="2"/>
  <c r="O1599" i="2"/>
  <c r="O1598" i="2"/>
  <c r="O1597" i="2"/>
  <c r="O1596" i="2"/>
  <c r="O1595" i="2"/>
  <c r="O1594" i="2"/>
  <c r="O1593" i="2"/>
  <c r="O1592" i="2"/>
  <c r="O1591" i="2"/>
  <c r="O1590" i="2"/>
  <c r="O1589" i="2"/>
  <c r="O1588" i="2"/>
  <c r="O1587" i="2"/>
  <c r="O1586" i="2"/>
  <c r="O1585" i="2"/>
  <c r="O1584" i="2"/>
  <c r="O1583" i="2"/>
  <c r="O1582" i="2"/>
  <c r="O1581" i="2"/>
  <c r="O1580" i="2"/>
  <c r="O1579" i="2"/>
  <c r="O1578" i="2"/>
  <c r="O1577" i="2"/>
  <c r="O1576" i="2"/>
  <c r="O1575" i="2"/>
  <c r="O1574" i="2"/>
  <c r="O1573" i="2"/>
  <c r="O1572" i="2"/>
  <c r="O1571" i="2"/>
  <c r="O1570" i="2"/>
  <c r="O1569" i="2"/>
  <c r="O1568" i="2"/>
  <c r="O1567" i="2"/>
  <c r="O1566" i="2"/>
  <c r="O1565" i="2"/>
  <c r="O1564" i="2"/>
  <c r="O1563" i="2"/>
  <c r="O1562" i="2"/>
  <c r="O1561" i="2"/>
  <c r="O1560" i="2"/>
  <c r="O1559" i="2"/>
  <c r="O1558" i="2"/>
  <c r="O1557" i="2"/>
  <c r="O1556" i="2"/>
  <c r="O1555" i="2"/>
  <c r="O1554" i="2"/>
  <c r="O1553" i="2"/>
  <c r="O1552" i="2"/>
  <c r="O1551" i="2"/>
  <c r="O1550" i="2"/>
  <c r="O1549" i="2"/>
  <c r="O1548" i="2"/>
  <c r="O1547" i="2"/>
  <c r="O1546" i="2"/>
  <c r="O1545" i="2"/>
  <c r="O1544" i="2"/>
  <c r="O1543" i="2"/>
  <c r="O1542" i="2"/>
  <c r="O1541" i="2"/>
  <c r="O1540" i="2"/>
  <c r="O1539" i="2"/>
  <c r="O1538" i="2"/>
  <c r="O1537" i="2"/>
  <c r="O1536" i="2"/>
  <c r="O1535" i="2"/>
  <c r="O1534" i="2"/>
  <c r="O1533" i="2"/>
  <c r="O1532" i="2"/>
  <c r="O1531" i="2"/>
  <c r="O1530" i="2"/>
  <c r="O1529" i="2"/>
  <c r="O1528" i="2"/>
  <c r="O1527" i="2"/>
  <c r="O1526" i="2"/>
  <c r="O1525" i="2"/>
  <c r="O1524" i="2"/>
  <c r="O1523" i="2"/>
  <c r="O1522" i="2"/>
  <c r="O1521" i="2"/>
  <c r="O1520" i="2"/>
  <c r="O1519" i="2"/>
  <c r="O1518" i="2"/>
  <c r="O1517" i="2"/>
  <c r="O1516" i="2"/>
  <c r="O1515" i="2"/>
  <c r="O1514" i="2"/>
  <c r="O1513" i="2"/>
  <c r="O1512" i="2"/>
  <c r="O1511" i="2"/>
  <c r="O1510" i="2"/>
  <c r="O1509" i="2"/>
  <c r="O1508" i="2"/>
  <c r="O1507" i="2"/>
  <c r="O1506" i="2"/>
  <c r="O1505" i="2"/>
  <c r="O1504" i="2"/>
  <c r="O1503" i="2"/>
  <c r="O1502" i="2"/>
  <c r="O1501" i="2"/>
  <c r="O1500" i="2"/>
  <c r="O1499" i="2"/>
  <c r="O1498" i="2"/>
  <c r="O1497" i="2"/>
  <c r="O1496" i="2"/>
  <c r="O1495" i="2"/>
  <c r="O1494" i="2"/>
  <c r="O1493" i="2"/>
  <c r="O1492" i="2"/>
  <c r="O1491" i="2"/>
  <c r="O1490" i="2"/>
  <c r="O1489" i="2"/>
  <c r="O1488" i="2"/>
  <c r="O1487" i="2"/>
  <c r="O1486" i="2"/>
  <c r="O1485" i="2"/>
  <c r="O1484" i="2"/>
  <c r="O1483" i="2"/>
  <c r="O1482" i="2"/>
  <c r="O1481" i="2"/>
  <c r="O1480" i="2"/>
  <c r="O1479" i="2"/>
  <c r="O1478" i="2"/>
  <c r="O1477" i="2"/>
  <c r="O1476" i="2"/>
  <c r="O1475" i="2"/>
  <c r="O1474" i="2"/>
  <c r="O1473" i="2"/>
  <c r="O1472" i="2"/>
  <c r="O1471" i="2"/>
  <c r="O1470" i="2"/>
  <c r="O1469" i="2"/>
  <c r="O1468" i="2"/>
  <c r="O1467" i="2"/>
  <c r="O1466" i="2"/>
  <c r="O1465" i="2"/>
  <c r="O1464" i="2"/>
  <c r="O1463" i="2"/>
  <c r="O1462" i="2"/>
  <c r="O1461" i="2"/>
  <c r="O1460" i="2"/>
  <c r="O1459" i="2"/>
  <c r="O1458" i="2"/>
  <c r="O1457" i="2"/>
  <c r="O1456" i="2"/>
  <c r="O1455" i="2"/>
  <c r="O1454" i="2"/>
  <c r="O1453" i="2"/>
  <c r="O1452" i="2"/>
  <c r="O1451" i="2"/>
  <c r="O1450" i="2"/>
  <c r="O1449" i="2"/>
  <c r="O1448" i="2"/>
  <c r="O1447" i="2"/>
  <c r="O1446" i="2"/>
  <c r="O1445" i="2"/>
  <c r="O1444" i="2"/>
  <c r="O1443" i="2"/>
  <c r="O1442" i="2"/>
  <c r="O1441" i="2"/>
  <c r="O1440" i="2"/>
  <c r="O1439" i="2"/>
  <c r="O1438" i="2"/>
  <c r="O1437" i="2"/>
  <c r="O1436" i="2"/>
  <c r="O1435" i="2"/>
  <c r="O1434" i="2"/>
  <c r="O1433" i="2"/>
  <c r="O1432" i="2"/>
  <c r="O1431" i="2"/>
  <c r="O1430" i="2"/>
  <c r="O1429" i="2"/>
  <c r="O1428" i="2"/>
  <c r="O1427" i="2"/>
  <c r="O1426" i="2"/>
  <c r="O1425" i="2"/>
  <c r="O1424" i="2"/>
  <c r="O1423" i="2"/>
  <c r="O1422" i="2"/>
  <c r="O1421" i="2"/>
  <c r="O1420" i="2"/>
  <c r="O1419" i="2"/>
  <c r="O1418" i="2"/>
  <c r="O1417" i="2"/>
  <c r="O1416" i="2"/>
  <c r="O1415" i="2"/>
  <c r="O1414" i="2"/>
  <c r="O1413" i="2"/>
  <c r="O1412" i="2"/>
  <c r="O1411" i="2"/>
  <c r="O1410" i="2"/>
  <c r="O1409" i="2"/>
  <c r="O1408" i="2"/>
  <c r="O1407" i="2"/>
  <c r="O1406" i="2"/>
  <c r="O1405" i="2"/>
  <c r="O1404" i="2"/>
  <c r="O1403" i="2"/>
  <c r="O1402" i="2"/>
  <c r="O1401" i="2"/>
  <c r="O1400" i="2"/>
  <c r="O1399" i="2"/>
  <c r="O1398" i="2"/>
  <c r="O1397" i="2"/>
  <c r="O1396" i="2"/>
  <c r="O1395" i="2"/>
  <c r="O1394" i="2"/>
  <c r="O1393" i="2"/>
  <c r="O1392" i="2"/>
  <c r="O1391" i="2"/>
  <c r="O1390" i="2"/>
  <c r="O1389" i="2"/>
  <c r="O1388" i="2"/>
  <c r="O1387" i="2"/>
  <c r="O1386" i="2"/>
  <c r="O1385" i="2"/>
  <c r="O1384" i="2"/>
  <c r="O1383" i="2"/>
  <c r="O1382" i="2"/>
  <c r="O1381" i="2"/>
  <c r="O1380" i="2"/>
  <c r="O1379" i="2"/>
  <c r="O1378" i="2"/>
  <c r="O1377" i="2"/>
  <c r="O1376" i="2"/>
  <c r="O1375" i="2"/>
  <c r="O1374" i="2"/>
  <c r="O1373" i="2"/>
  <c r="O1372" i="2"/>
  <c r="O1371" i="2"/>
  <c r="O1370" i="2"/>
  <c r="O1369" i="2"/>
  <c r="O1368" i="2"/>
  <c r="O1367" i="2"/>
  <c r="O1366" i="2"/>
  <c r="O1365" i="2"/>
  <c r="O1364" i="2"/>
  <c r="O1363" i="2"/>
  <c r="O1362" i="2"/>
  <c r="O1361" i="2"/>
  <c r="O1360" i="2"/>
  <c r="O1359" i="2"/>
  <c r="O1358" i="2"/>
  <c r="O1357" i="2"/>
  <c r="O1356" i="2"/>
  <c r="O1355" i="2"/>
  <c r="O1354" i="2"/>
  <c r="O1353" i="2"/>
  <c r="O1352" i="2"/>
  <c r="O1351" i="2"/>
  <c r="O1350" i="2"/>
  <c r="O1349" i="2"/>
  <c r="O1348" i="2"/>
  <c r="O1347" i="2"/>
  <c r="O1346" i="2"/>
  <c r="O1345" i="2"/>
  <c r="O1344" i="2"/>
  <c r="O1343" i="2"/>
  <c r="O1342" i="2"/>
  <c r="O1341" i="2"/>
  <c r="O1340" i="2"/>
  <c r="O1339" i="2"/>
  <c r="O1338" i="2"/>
  <c r="O1337" i="2"/>
  <c r="O1336" i="2"/>
  <c r="O1335" i="2"/>
  <c r="O1334" i="2"/>
  <c r="O1333" i="2"/>
  <c r="O1332" i="2"/>
  <c r="O1331" i="2"/>
  <c r="O1330" i="2"/>
  <c r="O1329" i="2"/>
  <c r="O1328" i="2"/>
  <c r="O1327" i="2"/>
  <c r="O1326" i="2"/>
  <c r="O1325" i="2"/>
  <c r="O1324" i="2"/>
  <c r="O1323" i="2"/>
  <c r="O1322" i="2"/>
  <c r="O1321" i="2"/>
  <c r="O1320" i="2"/>
  <c r="O1319" i="2"/>
  <c r="O1318" i="2"/>
  <c r="O1317" i="2"/>
  <c r="O1316" i="2"/>
  <c r="O1315" i="2"/>
  <c r="O1314" i="2"/>
  <c r="O1313" i="2"/>
  <c r="O1312" i="2"/>
  <c r="O1311" i="2"/>
  <c r="O1310" i="2"/>
  <c r="O1309" i="2"/>
  <c r="O1308" i="2"/>
  <c r="O1307" i="2"/>
  <c r="O1306" i="2"/>
  <c r="O1305" i="2"/>
  <c r="O1304" i="2"/>
  <c r="O1303" i="2"/>
  <c r="O1302" i="2"/>
  <c r="O1301" i="2"/>
  <c r="O1300" i="2"/>
  <c r="O1299" i="2"/>
  <c r="O1298" i="2"/>
  <c r="O1297" i="2"/>
  <c r="O1296" i="2"/>
  <c r="O1295" i="2"/>
  <c r="O1294" i="2"/>
  <c r="O1293" i="2"/>
  <c r="O1292" i="2"/>
  <c r="O1291" i="2"/>
  <c r="O1290" i="2"/>
  <c r="O1289" i="2"/>
  <c r="O1288" i="2"/>
  <c r="O1287" i="2"/>
  <c r="O1286" i="2"/>
  <c r="O1285" i="2"/>
  <c r="O1284" i="2"/>
  <c r="O1283" i="2"/>
  <c r="O1282" i="2"/>
  <c r="O1281" i="2"/>
  <c r="O1280" i="2"/>
  <c r="O1279" i="2"/>
  <c r="O1278" i="2"/>
  <c r="O1277" i="2"/>
  <c r="O1276" i="2"/>
  <c r="O1275" i="2"/>
  <c r="O1274" i="2"/>
  <c r="O1273" i="2"/>
  <c r="O1272" i="2"/>
  <c r="O1271" i="2"/>
  <c r="O1270" i="2"/>
  <c r="O1269" i="2"/>
  <c r="O1268" i="2"/>
  <c r="O1267" i="2"/>
  <c r="O1266" i="2"/>
  <c r="O1265" i="2"/>
  <c r="O1264" i="2"/>
  <c r="O1263" i="2"/>
  <c r="O1262" i="2"/>
  <c r="O1261" i="2"/>
  <c r="O1260" i="2"/>
  <c r="O1259" i="2"/>
  <c r="O1258" i="2"/>
  <c r="O1257" i="2"/>
  <c r="O1256" i="2"/>
  <c r="O1255" i="2"/>
  <c r="O1254" i="2"/>
  <c r="O1253" i="2"/>
  <c r="O1252" i="2"/>
  <c r="O1251" i="2"/>
  <c r="O1250" i="2"/>
  <c r="O1249" i="2"/>
  <c r="O1248" i="2"/>
  <c r="O1247" i="2"/>
  <c r="O1246" i="2"/>
  <c r="O1245" i="2"/>
  <c r="O1244" i="2"/>
  <c r="O1243" i="2"/>
  <c r="O1242" i="2"/>
  <c r="O1241" i="2"/>
  <c r="O1240" i="2"/>
  <c r="O1239" i="2"/>
  <c r="O1238" i="2"/>
  <c r="O1237" i="2"/>
  <c r="O1236" i="2"/>
  <c r="O1235" i="2"/>
  <c r="O1234" i="2"/>
  <c r="O1233" i="2"/>
  <c r="O1232" i="2"/>
  <c r="O1231" i="2"/>
  <c r="O1230" i="2"/>
  <c r="O1229" i="2"/>
  <c r="O1228" i="2"/>
  <c r="O1227" i="2"/>
  <c r="O1226" i="2"/>
  <c r="O1225" i="2"/>
  <c r="O1224" i="2"/>
  <c r="O1223" i="2"/>
  <c r="O1222" i="2"/>
  <c r="O1221" i="2"/>
  <c r="O1220" i="2"/>
  <c r="O1219" i="2"/>
  <c r="O1218" i="2"/>
  <c r="O1217" i="2"/>
  <c r="O1216" i="2"/>
  <c r="O1215" i="2"/>
  <c r="O1214" i="2"/>
  <c r="O1213" i="2"/>
  <c r="O1212" i="2"/>
  <c r="O1211" i="2"/>
  <c r="O1210" i="2"/>
  <c r="O1209" i="2"/>
  <c r="O1208" i="2"/>
  <c r="O1207" i="2"/>
  <c r="O1206" i="2"/>
  <c r="O1205" i="2"/>
  <c r="O1204" i="2"/>
  <c r="O1203" i="2"/>
  <c r="O1202" i="2"/>
  <c r="O1201" i="2"/>
  <c r="O1200" i="2"/>
  <c r="O1199" i="2"/>
  <c r="O1198" i="2"/>
  <c r="O1197" i="2"/>
  <c r="O1196" i="2"/>
  <c r="O1195" i="2"/>
  <c r="O1194" i="2"/>
  <c r="O1193" i="2"/>
  <c r="O1192" i="2"/>
  <c r="O1191" i="2"/>
  <c r="O1190" i="2"/>
  <c r="O1189" i="2"/>
  <c r="O1188" i="2"/>
  <c r="O1187" i="2"/>
  <c r="O1186" i="2"/>
  <c r="O1185" i="2"/>
  <c r="O1184" i="2"/>
  <c r="O1183" i="2"/>
  <c r="O1182" i="2"/>
  <c r="O1181" i="2"/>
  <c r="O1180" i="2"/>
  <c r="O1179" i="2"/>
  <c r="O1178" i="2"/>
  <c r="O1177" i="2"/>
  <c r="O1176" i="2"/>
  <c r="O1175" i="2"/>
  <c r="O1174" i="2"/>
  <c r="O1173" i="2"/>
  <c r="O1172" i="2"/>
  <c r="O1171" i="2"/>
  <c r="O1170" i="2"/>
  <c r="O1169" i="2"/>
  <c r="O1168" i="2"/>
  <c r="O1167" i="2"/>
  <c r="O1166" i="2"/>
  <c r="O1165" i="2"/>
  <c r="O1164" i="2"/>
  <c r="O1163" i="2"/>
  <c r="O1162" i="2"/>
  <c r="O1161" i="2"/>
  <c r="O1160" i="2"/>
  <c r="O1159" i="2"/>
  <c r="O1158" i="2"/>
  <c r="O1157" i="2"/>
  <c r="O1156" i="2"/>
  <c r="O1155" i="2"/>
  <c r="O1154" i="2"/>
  <c r="O1153" i="2"/>
  <c r="O1152" i="2"/>
  <c r="O1151" i="2"/>
  <c r="O1150" i="2"/>
  <c r="O1149" i="2"/>
  <c r="O1148" i="2"/>
  <c r="O1147" i="2"/>
  <c r="O1146" i="2"/>
  <c r="O1145" i="2"/>
  <c r="O1144" i="2"/>
  <c r="O1143" i="2"/>
  <c r="O1142" i="2"/>
  <c r="O1141" i="2"/>
  <c r="O1140" i="2"/>
  <c r="O1139" i="2"/>
  <c r="O1138" i="2"/>
  <c r="O1137" i="2"/>
  <c r="O1136" i="2"/>
  <c r="O1135" i="2"/>
  <c r="O1134" i="2"/>
  <c r="O1133" i="2"/>
  <c r="O1132" i="2"/>
  <c r="O1131" i="2"/>
  <c r="O1130" i="2"/>
  <c r="O1129" i="2"/>
  <c r="O1128" i="2"/>
  <c r="O1127" i="2"/>
  <c r="O1126" i="2"/>
  <c r="O1125" i="2"/>
  <c r="O1124" i="2"/>
  <c r="O1123" i="2"/>
  <c r="O1122" i="2"/>
  <c r="O1121" i="2"/>
  <c r="O1120" i="2"/>
  <c r="O1119" i="2"/>
  <c r="O1118" i="2"/>
  <c r="O1117" i="2"/>
  <c r="O1116" i="2"/>
  <c r="O1115" i="2"/>
  <c r="O1114" i="2"/>
  <c r="O1113" i="2"/>
  <c r="O1112" i="2"/>
  <c r="O1111" i="2"/>
  <c r="O1110" i="2"/>
  <c r="O1109" i="2"/>
  <c r="O1108" i="2"/>
  <c r="O1107" i="2"/>
  <c r="O1106" i="2"/>
  <c r="O1105" i="2"/>
  <c r="O1104" i="2"/>
  <c r="O1103" i="2"/>
  <c r="O1102" i="2"/>
  <c r="O1101" i="2"/>
  <c r="O1100" i="2"/>
  <c r="O1099" i="2"/>
  <c r="O1098" i="2"/>
  <c r="O1097" i="2"/>
  <c r="O1096" i="2"/>
  <c r="O1095" i="2"/>
  <c r="O1094" i="2"/>
  <c r="O1093" i="2"/>
  <c r="O1092" i="2"/>
  <c r="O1091" i="2"/>
  <c r="O1090" i="2"/>
  <c r="O1089" i="2"/>
  <c r="O1088" i="2"/>
  <c r="O1087" i="2"/>
  <c r="O1086" i="2"/>
  <c r="O1085" i="2"/>
  <c r="O1084" i="2"/>
  <c r="O1083" i="2"/>
  <c r="O1082" i="2"/>
  <c r="O1081" i="2"/>
  <c r="O1080" i="2"/>
  <c r="O1079" i="2"/>
  <c r="O1078" i="2"/>
  <c r="O1077" i="2"/>
  <c r="O1076" i="2"/>
  <c r="O1075" i="2"/>
  <c r="O1074" i="2"/>
  <c r="O1073" i="2"/>
  <c r="O1072" i="2"/>
  <c r="O1071" i="2"/>
  <c r="O1070" i="2"/>
  <c r="O1069" i="2"/>
  <c r="O1068" i="2"/>
  <c r="O1067" i="2"/>
  <c r="O1066" i="2"/>
  <c r="O1065" i="2"/>
  <c r="O1064" i="2"/>
  <c r="O1063" i="2"/>
  <c r="O1062" i="2"/>
  <c r="O1061" i="2"/>
  <c r="O1060" i="2"/>
  <c r="O1059" i="2"/>
  <c r="O1058" i="2"/>
  <c r="O1057" i="2"/>
  <c r="O1056" i="2"/>
  <c r="O1055" i="2"/>
  <c r="O1054" i="2"/>
  <c r="O1053" i="2"/>
  <c r="O1052" i="2"/>
  <c r="O1051" i="2"/>
  <c r="O1050" i="2"/>
  <c r="O1049" i="2"/>
  <c r="O1048" i="2"/>
  <c r="O1047" i="2"/>
  <c r="O1046" i="2"/>
  <c r="O1045" i="2"/>
  <c r="O1044" i="2"/>
  <c r="O1043" i="2"/>
  <c r="O1042" i="2"/>
  <c r="O1041" i="2"/>
  <c r="O1040" i="2"/>
  <c r="O1039" i="2"/>
  <c r="O1038" i="2"/>
  <c r="O1037" i="2"/>
  <c r="O1036" i="2"/>
  <c r="O1035" i="2"/>
  <c r="O1034" i="2"/>
  <c r="O1033" i="2"/>
  <c r="O1032" i="2"/>
  <c r="O1031" i="2"/>
  <c r="O1030" i="2"/>
  <c r="O1029" i="2"/>
  <c r="O1028" i="2"/>
  <c r="O1027" i="2"/>
  <c r="O1026" i="2"/>
  <c r="O1025" i="2"/>
  <c r="O1024" i="2"/>
  <c r="O1023" i="2"/>
  <c r="O1022" i="2"/>
  <c r="O1021" i="2"/>
  <c r="O1020" i="2"/>
  <c r="O1019" i="2"/>
  <c r="O1018" i="2"/>
  <c r="O1017" i="2"/>
  <c r="O1016" i="2"/>
  <c r="O1015" i="2"/>
  <c r="O1014" i="2"/>
  <c r="O1013" i="2"/>
  <c r="O1012" i="2"/>
  <c r="O1011" i="2"/>
  <c r="O1010" i="2"/>
  <c r="O1009" i="2"/>
  <c r="O1008" i="2"/>
  <c r="O1007" i="2"/>
  <c r="O1006" i="2"/>
  <c r="O1005" i="2"/>
  <c r="O1004" i="2"/>
  <c r="O1003" i="2"/>
  <c r="O1002" i="2"/>
  <c r="O1001" i="2"/>
  <c r="O1000" i="2"/>
  <c r="O999" i="2"/>
  <c r="O998" i="2"/>
  <c r="O997" i="2"/>
  <c r="O996" i="2"/>
  <c r="O995" i="2"/>
  <c r="O994" i="2"/>
  <c r="O993" i="2"/>
  <c r="O992" i="2"/>
  <c r="O991" i="2"/>
  <c r="O990" i="2"/>
  <c r="O989" i="2"/>
  <c r="O988" i="2"/>
  <c r="O987" i="2"/>
  <c r="O986" i="2"/>
  <c r="O985" i="2"/>
  <c r="O984" i="2"/>
  <c r="O983" i="2"/>
  <c r="O982" i="2"/>
  <c r="O981" i="2"/>
  <c r="O980" i="2"/>
  <c r="O979" i="2"/>
  <c r="O978" i="2"/>
  <c r="O977" i="2"/>
  <c r="O976" i="2"/>
  <c r="O975" i="2"/>
  <c r="O974" i="2"/>
  <c r="O973" i="2"/>
  <c r="O972" i="2"/>
  <c r="O971" i="2"/>
  <c r="O970" i="2"/>
  <c r="O969" i="2"/>
  <c r="O968" i="2"/>
  <c r="O967" i="2"/>
  <c r="O966" i="2"/>
  <c r="O965" i="2"/>
  <c r="O964" i="2"/>
  <c r="O963" i="2"/>
  <c r="O962" i="2"/>
  <c r="O961" i="2"/>
  <c r="O960" i="2"/>
  <c r="O959" i="2"/>
  <c r="O958" i="2"/>
  <c r="O957" i="2"/>
  <c r="O956" i="2"/>
  <c r="O955" i="2"/>
  <c r="O954" i="2"/>
  <c r="O953" i="2"/>
  <c r="O952" i="2"/>
  <c r="O951" i="2"/>
  <c r="O950" i="2"/>
  <c r="O949" i="2"/>
  <c r="O948" i="2"/>
  <c r="O947" i="2"/>
  <c r="O946" i="2"/>
  <c r="O945" i="2"/>
  <c r="O944" i="2"/>
  <c r="O943" i="2"/>
  <c r="O942" i="2"/>
  <c r="O941" i="2"/>
  <c r="O940" i="2"/>
  <c r="O939" i="2"/>
  <c r="O938" i="2"/>
  <c r="O937" i="2"/>
  <c r="O936" i="2"/>
  <c r="O935" i="2"/>
  <c r="O934" i="2"/>
  <c r="O933" i="2"/>
  <c r="O932" i="2"/>
  <c r="O931" i="2"/>
  <c r="O930" i="2"/>
  <c r="O929" i="2"/>
  <c r="O928" i="2"/>
  <c r="O927" i="2"/>
  <c r="O926" i="2"/>
  <c r="O925" i="2"/>
  <c r="O924" i="2"/>
  <c r="O923" i="2"/>
  <c r="O922" i="2"/>
  <c r="O921" i="2"/>
  <c r="O920" i="2"/>
  <c r="O919" i="2"/>
  <c r="O918" i="2"/>
  <c r="O917" i="2"/>
  <c r="O916" i="2"/>
  <c r="O915" i="2"/>
  <c r="O914" i="2"/>
  <c r="O913" i="2"/>
  <c r="O912" i="2"/>
  <c r="O911" i="2"/>
  <c r="O910" i="2"/>
  <c r="O909" i="2"/>
  <c r="O908" i="2"/>
  <c r="O907" i="2"/>
  <c r="O906" i="2"/>
  <c r="O905" i="2"/>
  <c r="O904" i="2"/>
  <c r="O903" i="2"/>
  <c r="O902" i="2"/>
  <c r="O901" i="2"/>
  <c r="O900" i="2"/>
  <c r="O899" i="2"/>
  <c r="O898" i="2"/>
  <c r="O897" i="2"/>
  <c r="O896" i="2"/>
  <c r="O895" i="2"/>
  <c r="O894" i="2"/>
  <c r="O893" i="2"/>
  <c r="O892" i="2"/>
  <c r="O891" i="2"/>
  <c r="O890" i="2"/>
  <c r="O889" i="2"/>
  <c r="O888" i="2"/>
  <c r="O887" i="2"/>
  <c r="O886" i="2"/>
  <c r="O885" i="2"/>
  <c r="O884" i="2"/>
  <c r="O883" i="2"/>
  <c r="O882" i="2"/>
  <c r="O881" i="2"/>
  <c r="O880" i="2"/>
  <c r="O879" i="2"/>
  <c r="O878" i="2"/>
  <c r="O877" i="2"/>
  <c r="O876" i="2"/>
  <c r="O875" i="2"/>
  <c r="O874" i="2"/>
  <c r="O873" i="2"/>
  <c r="O872" i="2"/>
  <c r="O871" i="2"/>
  <c r="O870" i="2"/>
  <c r="O869" i="2"/>
  <c r="O868" i="2"/>
  <c r="O867" i="2"/>
  <c r="O866" i="2"/>
  <c r="O865" i="2"/>
  <c r="O864" i="2"/>
  <c r="O863" i="2"/>
  <c r="O862" i="2"/>
  <c r="O861" i="2"/>
  <c r="O860" i="2"/>
  <c r="O859" i="2"/>
  <c r="O858" i="2"/>
  <c r="O857" i="2"/>
  <c r="O856" i="2"/>
  <c r="O855" i="2"/>
  <c r="O854" i="2"/>
  <c r="O853" i="2"/>
  <c r="O852" i="2"/>
  <c r="O851" i="2"/>
  <c r="O850" i="2"/>
  <c r="O849" i="2"/>
  <c r="O848" i="2"/>
  <c r="O847" i="2"/>
  <c r="O846" i="2"/>
  <c r="O845" i="2"/>
  <c r="O844" i="2"/>
  <c r="O843" i="2"/>
  <c r="O842" i="2"/>
  <c r="O841" i="2"/>
  <c r="O840" i="2"/>
  <c r="O839" i="2"/>
  <c r="O838" i="2"/>
  <c r="O837" i="2"/>
  <c r="O836" i="2"/>
  <c r="O835" i="2"/>
  <c r="O834" i="2"/>
  <c r="O833" i="2"/>
  <c r="O832" i="2"/>
  <c r="O831" i="2"/>
  <c r="O830" i="2"/>
  <c r="O829" i="2"/>
  <c r="O828" i="2"/>
  <c r="O827" i="2"/>
  <c r="O826" i="2"/>
  <c r="O825" i="2"/>
  <c r="O824" i="2"/>
  <c r="O823" i="2"/>
  <c r="O822" i="2"/>
  <c r="O821" i="2"/>
  <c r="O820" i="2"/>
  <c r="O819" i="2"/>
  <c r="O818" i="2"/>
  <c r="O817" i="2"/>
  <c r="O816" i="2"/>
  <c r="O815" i="2"/>
  <c r="O814" i="2"/>
  <c r="O813" i="2"/>
  <c r="O812" i="2"/>
  <c r="O811" i="2"/>
  <c r="O810" i="2"/>
  <c r="O809" i="2"/>
  <c r="O808" i="2"/>
  <c r="O807" i="2"/>
  <c r="O806" i="2"/>
  <c r="O805" i="2"/>
  <c r="O804" i="2"/>
  <c r="O803" i="2"/>
  <c r="O802" i="2"/>
  <c r="O801" i="2"/>
  <c r="O800" i="2"/>
  <c r="O799" i="2"/>
  <c r="O798" i="2"/>
  <c r="O797" i="2"/>
  <c r="O796" i="2"/>
  <c r="O795" i="2"/>
  <c r="O794" i="2"/>
  <c r="O793" i="2"/>
  <c r="O792" i="2"/>
  <c r="O791" i="2"/>
  <c r="O790" i="2"/>
  <c r="O789" i="2"/>
  <c r="O788" i="2"/>
  <c r="O787" i="2"/>
  <c r="O786" i="2"/>
  <c r="O785" i="2"/>
  <c r="O784" i="2"/>
  <c r="O783" i="2"/>
  <c r="O782" i="2"/>
  <c r="O781" i="2"/>
  <c r="O780" i="2"/>
  <c r="O779" i="2"/>
  <c r="O778" i="2"/>
  <c r="O777" i="2"/>
  <c r="O776" i="2"/>
  <c r="O775" i="2"/>
  <c r="O774" i="2"/>
  <c r="O773" i="2"/>
  <c r="O772" i="2"/>
  <c r="O771" i="2"/>
  <c r="O770" i="2"/>
  <c r="O769" i="2"/>
  <c r="O768" i="2"/>
  <c r="O767" i="2"/>
  <c r="O766" i="2"/>
  <c r="O765" i="2"/>
  <c r="O764" i="2"/>
  <c r="O763" i="2"/>
  <c r="O762" i="2"/>
  <c r="O761" i="2"/>
  <c r="O760" i="2"/>
  <c r="O759" i="2"/>
  <c r="O758" i="2"/>
  <c r="O757" i="2"/>
  <c r="O756" i="2"/>
  <c r="O755" i="2"/>
  <c r="O754" i="2"/>
  <c r="O753" i="2"/>
  <c r="O752" i="2"/>
  <c r="O751" i="2"/>
  <c r="O750" i="2"/>
  <c r="O749" i="2"/>
  <c r="O748" i="2"/>
  <c r="O747" i="2"/>
  <c r="O746" i="2"/>
  <c r="O745" i="2"/>
  <c r="O744" i="2"/>
  <c r="O743" i="2"/>
  <c r="O742" i="2"/>
  <c r="O741" i="2"/>
  <c r="O740" i="2"/>
  <c r="O739" i="2"/>
  <c r="O738" i="2"/>
  <c r="O737" i="2"/>
  <c r="O736" i="2"/>
  <c r="O735" i="2"/>
  <c r="O734" i="2"/>
  <c r="O733" i="2"/>
  <c r="O732" i="2"/>
  <c r="O731" i="2"/>
  <c r="O730" i="2"/>
  <c r="O729" i="2"/>
  <c r="O728" i="2"/>
  <c r="O727" i="2"/>
  <c r="O726" i="2"/>
  <c r="O725" i="2"/>
  <c r="O724" i="2"/>
  <c r="O723" i="2"/>
  <c r="O722" i="2"/>
  <c r="O721" i="2"/>
  <c r="O720" i="2"/>
  <c r="O719" i="2"/>
  <c r="O718" i="2"/>
  <c r="O717" i="2"/>
  <c r="O716" i="2"/>
  <c r="O715" i="2"/>
  <c r="O714" i="2"/>
  <c r="O713" i="2"/>
  <c r="O712" i="2"/>
  <c r="O711" i="2"/>
  <c r="O710" i="2"/>
  <c r="O709" i="2"/>
  <c r="O708" i="2"/>
  <c r="O707" i="2"/>
  <c r="O706" i="2"/>
  <c r="O705" i="2"/>
  <c r="O704" i="2"/>
  <c r="O703" i="2"/>
  <c r="O702" i="2"/>
  <c r="O701" i="2"/>
  <c r="O700" i="2"/>
  <c r="O699" i="2"/>
  <c r="O698" i="2"/>
  <c r="O697" i="2"/>
  <c r="O696" i="2"/>
  <c r="O695" i="2"/>
  <c r="O694" i="2"/>
  <c r="O693" i="2"/>
  <c r="O692" i="2"/>
  <c r="O691" i="2"/>
  <c r="O690" i="2"/>
  <c r="O689" i="2"/>
  <c r="O688" i="2"/>
  <c r="O687" i="2"/>
  <c r="O686" i="2"/>
  <c r="O685" i="2"/>
  <c r="O684" i="2"/>
  <c r="O683" i="2"/>
  <c r="O682" i="2"/>
  <c r="O681" i="2"/>
  <c r="O680" i="2"/>
  <c r="O679" i="2"/>
  <c r="O678" i="2"/>
  <c r="O677" i="2"/>
  <c r="O676" i="2"/>
  <c r="O675" i="2"/>
  <c r="O674" i="2"/>
  <c r="O673" i="2"/>
  <c r="O672" i="2"/>
  <c r="O671" i="2"/>
  <c r="O670" i="2"/>
  <c r="O669" i="2"/>
  <c r="O668" i="2"/>
  <c r="O667" i="2"/>
  <c r="O666" i="2"/>
  <c r="O665" i="2"/>
  <c r="O664" i="2"/>
  <c r="O663" i="2"/>
  <c r="O662" i="2"/>
  <c r="O661" i="2"/>
  <c r="O660" i="2"/>
  <c r="O659" i="2"/>
  <c r="O658" i="2"/>
  <c r="O657" i="2"/>
  <c r="O656" i="2"/>
  <c r="O655" i="2"/>
  <c r="O654" i="2"/>
  <c r="O653" i="2"/>
  <c r="O652" i="2"/>
  <c r="O651" i="2"/>
  <c r="O650" i="2"/>
  <c r="O649" i="2"/>
  <c r="O648" i="2"/>
  <c r="O647" i="2"/>
  <c r="O646" i="2"/>
  <c r="O645" i="2"/>
  <c r="O644" i="2"/>
  <c r="O643" i="2"/>
  <c r="O642" i="2"/>
  <c r="O641" i="2"/>
  <c r="O640" i="2"/>
  <c r="O639" i="2"/>
  <c r="O638" i="2"/>
  <c r="O637" i="2"/>
  <c r="O636" i="2"/>
  <c r="O635" i="2"/>
  <c r="O634" i="2"/>
  <c r="O633" i="2"/>
  <c r="O632" i="2"/>
  <c r="O631" i="2"/>
  <c r="O630" i="2"/>
  <c r="O629" i="2"/>
  <c r="O628" i="2"/>
  <c r="O627" i="2"/>
  <c r="O626" i="2"/>
  <c r="O625" i="2"/>
  <c r="O624" i="2"/>
  <c r="O623" i="2"/>
  <c r="O622" i="2"/>
  <c r="O621" i="2"/>
  <c r="O620" i="2"/>
  <c r="O619" i="2"/>
  <c r="O618" i="2"/>
  <c r="O617" i="2"/>
  <c r="O616" i="2"/>
  <c r="O615" i="2"/>
  <c r="O614" i="2"/>
  <c r="O613" i="2"/>
  <c r="O612" i="2"/>
  <c r="O611" i="2"/>
  <c r="O610" i="2"/>
  <c r="O609" i="2"/>
  <c r="O608" i="2"/>
  <c r="O607" i="2"/>
  <c r="O606" i="2"/>
  <c r="O605" i="2"/>
  <c r="O604" i="2"/>
  <c r="O603" i="2"/>
  <c r="O602" i="2"/>
  <c r="O601" i="2"/>
  <c r="O600" i="2"/>
  <c r="O599" i="2"/>
  <c r="O598" i="2"/>
  <c r="O597" i="2"/>
  <c r="O596" i="2"/>
  <c r="O595" i="2"/>
  <c r="O594" i="2"/>
  <c r="O593" i="2"/>
  <c r="O592" i="2"/>
  <c r="O591" i="2"/>
  <c r="O590" i="2"/>
  <c r="O589" i="2"/>
  <c r="O588" i="2"/>
  <c r="O587" i="2"/>
  <c r="O586" i="2"/>
  <c r="O585" i="2"/>
  <c r="O584" i="2"/>
  <c r="O583" i="2"/>
  <c r="O582" i="2"/>
  <c r="O581" i="2"/>
  <c r="O580" i="2"/>
  <c r="O579" i="2"/>
  <c r="O578" i="2"/>
  <c r="O577" i="2"/>
  <c r="O576" i="2"/>
  <c r="O575" i="2"/>
  <c r="O574" i="2"/>
  <c r="O573" i="2"/>
  <c r="O572" i="2"/>
  <c r="O571" i="2"/>
  <c r="O570" i="2"/>
  <c r="O569" i="2"/>
  <c r="O568" i="2"/>
  <c r="O567" i="2"/>
  <c r="O566" i="2"/>
  <c r="O565" i="2"/>
  <c r="O564" i="2"/>
  <c r="O563" i="2"/>
  <c r="O562" i="2"/>
  <c r="O561" i="2"/>
  <c r="O560" i="2"/>
  <c r="O559" i="2"/>
  <c r="O558" i="2"/>
  <c r="O557" i="2"/>
  <c r="O556" i="2"/>
  <c r="O555" i="2"/>
  <c r="O554" i="2"/>
  <c r="O553" i="2"/>
  <c r="O552" i="2"/>
  <c r="O551" i="2"/>
  <c r="O550" i="2"/>
  <c r="O549" i="2"/>
  <c r="O548" i="2"/>
  <c r="O547" i="2"/>
  <c r="O546" i="2"/>
  <c r="O545" i="2"/>
  <c r="O544" i="2"/>
  <c r="O543" i="2"/>
  <c r="O542" i="2"/>
  <c r="O541" i="2"/>
  <c r="O540" i="2"/>
  <c r="O539" i="2"/>
  <c r="O538" i="2"/>
  <c r="O537" i="2"/>
  <c r="O536" i="2"/>
  <c r="O535" i="2"/>
  <c r="O534" i="2"/>
  <c r="O533" i="2"/>
  <c r="O532" i="2"/>
  <c r="O531" i="2"/>
  <c r="O530" i="2"/>
  <c r="O529" i="2"/>
  <c r="O528" i="2"/>
  <c r="O527" i="2"/>
  <c r="O526" i="2"/>
  <c r="O525" i="2"/>
  <c r="O524" i="2"/>
  <c r="O523" i="2"/>
  <c r="O522" i="2"/>
  <c r="O521" i="2"/>
  <c r="O520" i="2"/>
  <c r="O519" i="2"/>
  <c r="O518" i="2"/>
  <c r="O517" i="2"/>
  <c r="O516" i="2"/>
  <c r="O515" i="2"/>
  <c r="O514" i="2"/>
  <c r="O513" i="2"/>
  <c r="O512" i="2"/>
  <c r="O511" i="2"/>
  <c r="O510" i="2"/>
  <c r="O509" i="2"/>
  <c r="O508" i="2"/>
  <c r="O507" i="2"/>
  <c r="O506" i="2"/>
  <c r="O505" i="2"/>
  <c r="O504" i="2"/>
  <c r="O503" i="2"/>
  <c r="O502" i="2"/>
  <c r="O501" i="2"/>
  <c r="O500" i="2"/>
  <c r="O499" i="2"/>
  <c r="O498" i="2"/>
  <c r="O497" i="2"/>
  <c r="O496" i="2"/>
  <c r="O495" i="2"/>
  <c r="O494" i="2"/>
  <c r="O493" i="2"/>
  <c r="O492" i="2"/>
  <c r="O491" i="2"/>
  <c r="O490" i="2"/>
  <c r="O489" i="2"/>
  <c r="O488" i="2"/>
  <c r="O487" i="2"/>
  <c r="O486" i="2"/>
  <c r="O485" i="2"/>
  <c r="O484" i="2"/>
  <c r="O483" i="2"/>
  <c r="O482" i="2"/>
  <c r="O481" i="2"/>
  <c r="O480" i="2"/>
  <c r="O479" i="2"/>
  <c r="O478" i="2"/>
  <c r="O477" i="2"/>
  <c r="O476" i="2"/>
  <c r="O475" i="2"/>
  <c r="O474" i="2"/>
  <c r="O473" i="2"/>
  <c r="O472" i="2"/>
  <c r="O471" i="2"/>
  <c r="O470" i="2"/>
  <c r="O469" i="2"/>
  <c r="O468" i="2"/>
  <c r="O467" i="2"/>
  <c r="O466" i="2"/>
  <c r="O465" i="2"/>
  <c r="O464" i="2"/>
  <c r="O463" i="2"/>
  <c r="O462" i="2"/>
  <c r="O461" i="2"/>
  <c r="O460" i="2"/>
  <c r="O459" i="2"/>
  <c r="O458" i="2"/>
  <c r="O457" i="2"/>
  <c r="O456" i="2"/>
  <c r="O455" i="2"/>
  <c r="O454" i="2"/>
  <c r="O453" i="2"/>
  <c r="O452" i="2"/>
  <c r="O451" i="2"/>
  <c r="O450" i="2"/>
  <c r="O449" i="2"/>
  <c r="O448" i="2"/>
  <c r="O447" i="2"/>
  <c r="O446" i="2"/>
  <c r="O445" i="2"/>
  <c r="O444" i="2"/>
  <c r="O443" i="2"/>
  <c r="O442" i="2"/>
  <c r="O441" i="2"/>
  <c r="O440" i="2"/>
  <c r="O439" i="2"/>
  <c r="O438" i="2"/>
  <c r="O437" i="2"/>
  <c r="O436" i="2"/>
  <c r="O435" i="2"/>
  <c r="O434" i="2"/>
  <c r="O433" i="2"/>
  <c r="O432" i="2"/>
  <c r="O431" i="2"/>
  <c r="O430" i="2"/>
  <c r="O429" i="2"/>
  <c r="O428" i="2"/>
  <c r="O427" i="2"/>
  <c r="O426" i="2"/>
  <c r="O425" i="2"/>
  <c r="O424" i="2"/>
  <c r="O423" i="2"/>
  <c r="O422" i="2"/>
  <c r="O421" i="2"/>
  <c r="O420" i="2"/>
  <c r="O419" i="2"/>
  <c r="O418" i="2"/>
  <c r="O417" i="2"/>
  <c r="O416" i="2"/>
  <c r="O415" i="2"/>
  <c r="O414" i="2"/>
  <c r="O413" i="2"/>
  <c r="O412" i="2"/>
  <c r="O411" i="2"/>
  <c r="O410" i="2"/>
  <c r="O409" i="2"/>
  <c r="O408" i="2"/>
  <c r="O407" i="2"/>
  <c r="O406" i="2"/>
  <c r="O405" i="2"/>
  <c r="O404" i="2"/>
  <c r="O403" i="2"/>
  <c r="O402" i="2"/>
  <c r="O401" i="2"/>
  <c r="O400" i="2"/>
  <c r="O399" i="2"/>
  <c r="O398" i="2"/>
  <c r="O397" i="2"/>
  <c r="O396" i="2"/>
  <c r="O395" i="2"/>
  <c r="O394" i="2"/>
  <c r="O393" i="2"/>
  <c r="O392" i="2"/>
  <c r="O391" i="2"/>
  <c r="O390" i="2"/>
  <c r="O389" i="2"/>
  <c r="O388" i="2"/>
  <c r="O387" i="2"/>
  <c r="O386" i="2"/>
  <c r="O385" i="2"/>
  <c r="O384" i="2"/>
  <c r="O383" i="2"/>
  <c r="O382" i="2"/>
  <c r="O381" i="2"/>
  <c r="O380" i="2"/>
  <c r="O379" i="2"/>
  <c r="O378" i="2"/>
  <c r="O377" i="2"/>
  <c r="O376" i="2"/>
  <c r="O375" i="2"/>
  <c r="O374" i="2"/>
  <c r="O373" i="2"/>
  <c r="O372" i="2"/>
  <c r="O371" i="2"/>
  <c r="O370" i="2"/>
  <c r="O369" i="2"/>
  <c r="O368" i="2"/>
  <c r="O367" i="2"/>
  <c r="O366" i="2"/>
  <c r="O365" i="2"/>
  <c r="O364" i="2"/>
  <c r="O363" i="2"/>
  <c r="O362" i="2"/>
  <c r="O361" i="2"/>
  <c r="O360" i="2"/>
  <c r="O359" i="2"/>
  <c r="O358" i="2"/>
  <c r="O357" i="2"/>
  <c r="O356" i="2"/>
  <c r="O355" i="2"/>
  <c r="O354" i="2"/>
  <c r="O353" i="2"/>
  <c r="O352" i="2"/>
  <c r="O351" i="2"/>
  <c r="O350" i="2"/>
  <c r="O349" i="2"/>
  <c r="O348" i="2"/>
  <c r="O347" i="2"/>
  <c r="O346" i="2"/>
  <c r="O345" i="2"/>
  <c r="O344" i="2"/>
  <c r="O343" i="2"/>
  <c r="O342" i="2"/>
  <c r="O341" i="2"/>
  <c r="O340" i="2"/>
  <c r="O339" i="2"/>
  <c r="O338" i="2"/>
  <c r="O337" i="2"/>
  <c r="O336" i="2"/>
  <c r="O335" i="2"/>
  <c r="O334" i="2"/>
  <c r="O333" i="2"/>
  <c r="O332" i="2"/>
  <c r="O331" i="2"/>
  <c r="O330" i="2"/>
  <c r="O329" i="2"/>
  <c r="O328" i="2"/>
  <c r="O327" i="2"/>
  <c r="O326" i="2"/>
  <c r="O325" i="2"/>
  <c r="O324" i="2"/>
  <c r="O323" i="2"/>
  <c r="O322" i="2"/>
  <c r="O321" i="2"/>
  <c r="O320" i="2"/>
  <c r="O319" i="2"/>
  <c r="O318" i="2"/>
  <c r="O317" i="2"/>
  <c r="O316" i="2"/>
  <c r="O315" i="2"/>
  <c r="O314" i="2"/>
  <c r="O313" i="2"/>
  <c r="O312" i="2"/>
  <c r="O311" i="2"/>
  <c r="O310" i="2"/>
  <c r="O309" i="2"/>
  <c r="O308" i="2"/>
  <c r="O307" i="2"/>
  <c r="O306" i="2"/>
  <c r="O305" i="2"/>
  <c r="O304" i="2"/>
  <c r="O303" i="2"/>
  <c r="O302" i="2"/>
  <c r="O301" i="2"/>
  <c r="O300" i="2"/>
  <c r="O299" i="2"/>
  <c r="O298" i="2"/>
  <c r="O297" i="2"/>
  <c r="O296" i="2"/>
  <c r="O295" i="2"/>
  <c r="O294" i="2"/>
  <c r="O293" i="2"/>
  <c r="O292" i="2"/>
  <c r="O291" i="2"/>
  <c r="O290" i="2"/>
  <c r="O289" i="2"/>
  <c r="O288" i="2"/>
  <c r="O287" i="2"/>
  <c r="O286" i="2"/>
  <c r="O285" i="2"/>
  <c r="O284" i="2"/>
  <c r="O283" i="2"/>
  <c r="O282" i="2"/>
  <c r="O281" i="2"/>
  <c r="O280" i="2"/>
  <c r="O279" i="2"/>
  <c r="O278" i="2"/>
  <c r="O277" i="2"/>
  <c r="O276" i="2"/>
  <c r="O275" i="2"/>
  <c r="O274" i="2"/>
  <c r="O273" i="2"/>
  <c r="O272" i="2"/>
  <c r="O271" i="2"/>
  <c r="O270" i="2"/>
  <c r="O269" i="2"/>
  <c r="O268" i="2"/>
  <c r="O267" i="2"/>
  <c r="O266" i="2"/>
  <c r="O265" i="2"/>
  <c r="O264" i="2"/>
  <c r="O263" i="2"/>
  <c r="O262" i="2"/>
  <c r="O261" i="2"/>
  <c r="O260" i="2"/>
  <c r="O259" i="2"/>
  <c r="O258" i="2"/>
  <c r="O257" i="2"/>
  <c r="O256" i="2"/>
  <c r="O255" i="2"/>
  <c r="O254" i="2"/>
  <c r="O253" i="2"/>
  <c r="O252" i="2"/>
  <c r="O251" i="2"/>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M2510" i="2"/>
  <c r="M2509" i="2"/>
  <c r="M2508" i="2"/>
  <c r="M2507" i="2"/>
  <c r="M2506" i="2"/>
  <c r="M2505" i="2"/>
  <c r="M2504" i="2"/>
  <c r="M2503" i="2"/>
  <c r="M2502" i="2"/>
  <c r="M2501" i="2"/>
  <c r="M2500" i="2"/>
  <c r="M2499" i="2"/>
  <c r="M2498" i="2"/>
  <c r="M2497" i="2"/>
  <c r="M2496" i="2"/>
  <c r="M2495" i="2"/>
  <c r="M2494" i="2"/>
  <c r="M2493" i="2"/>
  <c r="M2492" i="2"/>
  <c r="M2491" i="2"/>
  <c r="M2490" i="2"/>
  <c r="M2489" i="2"/>
  <c r="M2488" i="2"/>
  <c r="M2487" i="2"/>
  <c r="M2486" i="2"/>
  <c r="M2485" i="2"/>
  <c r="M2484" i="2"/>
  <c r="M2483" i="2"/>
  <c r="M2482" i="2"/>
  <c r="M2481" i="2"/>
  <c r="M2480" i="2"/>
  <c r="M2479" i="2"/>
  <c r="M2478" i="2"/>
  <c r="M2477" i="2"/>
  <c r="M2476" i="2"/>
  <c r="M2475" i="2"/>
  <c r="M2474" i="2"/>
  <c r="M2473" i="2"/>
  <c r="M2472" i="2"/>
  <c r="M2471" i="2"/>
  <c r="M2470" i="2"/>
  <c r="M2469" i="2"/>
  <c r="M2468" i="2"/>
  <c r="M2467" i="2"/>
  <c r="M2466" i="2"/>
  <c r="M2465" i="2"/>
  <c r="M2464" i="2"/>
  <c r="M2463" i="2"/>
  <c r="M2462" i="2"/>
  <c r="M2461" i="2"/>
  <c r="M2460" i="2"/>
  <c r="M2459" i="2"/>
  <c r="M2458" i="2"/>
  <c r="M2457" i="2"/>
  <c r="M2456" i="2"/>
  <c r="M2455" i="2"/>
  <c r="M2454" i="2"/>
  <c r="M2453" i="2"/>
  <c r="M2452" i="2"/>
  <c r="M2451" i="2"/>
  <c r="M2450" i="2"/>
  <c r="M2449" i="2"/>
  <c r="M2448" i="2"/>
  <c r="M2447" i="2"/>
  <c r="M2446" i="2"/>
  <c r="M2445" i="2"/>
  <c r="M2444" i="2"/>
  <c r="M2443" i="2"/>
  <c r="M2442" i="2"/>
  <c r="M2441" i="2"/>
  <c r="M2440" i="2"/>
  <c r="M2439" i="2"/>
  <c r="M2438" i="2"/>
  <c r="M2437" i="2"/>
  <c r="M2436" i="2"/>
  <c r="M2435" i="2"/>
  <c r="M2434" i="2"/>
  <c r="M2433" i="2"/>
  <c r="M2432" i="2"/>
  <c r="M2431" i="2"/>
  <c r="M2430" i="2"/>
  <c r="M2429" i="2"/>
  <c r="M2428" i="2"/>
  <c r="M2427" i="2"/>
  <c r="M2426" i="2"/>
  <c r="M2425" i="2"/>
  <c r="M2424" i="2"/>
  <c r="M2423" i="2"/>
  <c r="M2422" i="2"/>
  <c r="M2421" i="2"/>
  <c r="M2420" i="2"/>
  <c r="M2419" i="2"/>
  <c r="M2418" i="2"/>
  <c r="M2417" i="2"/>
  <c r="M2416" i="2"/>
  <c r="M2415" i="2"/>
  <c r="M2414" i="2"/>
  <c r="M2413" i="2"/>
  <c r="M2412" i="2"/>
  <c r="M2411" i="2"/>
  <c r="M2410" i="2"/>
  <c r="M2409" i="2"/>
  <c r="M2408" i="2"/>
  <c r="M2407" i="2"/>
  <c r="M2406" i="2"/>
  <c r="M2405" i="2"/>
  <c r="M2404" i="2"/>
  <c r="M2403" i="2"/>
  <c r="M2402" i="2"/>
  <c r="M2401" i="2"/>
  <c r="M2400" i="2"/>
  <c r="M2399" i="2"/>
  <c r="M2398" i="2"/>
  <c r="M2397" i="2"/>
  <c r="M2396" i="2"/>
  <c r="M2395" i="2"/>
  <c r="M2394" i="2"/>
  <c r="M2393" i="2"/>
  <c r="M2392" i="2"/>
  <c r="M2391" i="2"/>
  <c r="M2390" i="2"/>
  <c r="M2389" i="2"/>
  <c r="M2388" i="2"/>
  <c r="M2387" i="2"/>
  <c r="M2386" i="2"/>
  <c r="M2385" i="2"/>
  <c r="M2384" i="2"/>
  <c r="M2383" i="2"/>
  <c r="M2382" i="2"/>
  <c r="M2381" i="2"/>
  <c r="M2380" i="2"/>
  <c r="M2379" i="2"/>
  <c r="M2378" i="2"/>
  <c r="M2377" i="2"/>
  <c r="M2376" i="2"/>
  <c r="M2375" i="2"/>
  <c r="M2374" i="2"/>
  <c r="M2373" i="2"/>
  <c r="M2372" i="2"/>
  <c r="M2371" i="2"/>
  <c r="M2370" i="2"/>
  <c r="M2369" i="2"/>
  <c r="M2368" i="2"/>
  <c r="M2367" i="2"/>
  <c r="M2366" i="2"/>
  <c r="M2365" i="2"/>
  <c r="M2364" i="2"/>
  <c r="M2363" i="2"/>
  <c r="M2362" i="2"/>
  <c r="M2361" i="2"/>
  <c r="M2360" i="2"/>
  <c r="M2359" i="2"/>
  <c r="M2358" i="2"/>
  <c r="M2357" i="2"/>
  <c r="M2356" i="2"/>
  <c r="M2355" i="2"/>
  <c r="M2354" i="2"/>
  <c r="M2353" i="2"/>
  <c r="M2352" i="2"/>
  <c r="M2351" i="2"/>
  <c r="M2350" i="2"/>
  <c r="M2349" i="2"/>
  <c r="M2348" i="2"/>
  <c r="M2347" i="2"/>
  <c r="M2346" i="2"/>
  <c r="M2345" i="2"/>
  <c r="M2344" i="2"/>
  <c r="M2343" i="2"/>
  <c r="M2342" i="2"/>
  <c r="M2341" i="2"/>
  <c r="M2340" i="2"/>
  <c r="M2339" i="2"/>
  <c r="M2338" i="2"/>
  <c r="M2337" i="2"/>
  <c r="M2336" i="2"/>
  <c r="M2335" i="2"/>
  <c r="M2334" i="2"/>
  <c r="M2333" i="2"/>
  <c r="M2332" i="2"/>
  <c r="M2331" i="2"/>
  <c r="M2330" i="2"/>
  <c r="M2329" i="2"/>
  <c r="M2328" i="2"/>
  <c r="M2327" i="2"/>
  <c r="M2326" i="2"/>
  <c r="M2325" i="2"/>
  <c r="M2324" i="2"/>
  <c r="M2323" i="2"/>
  <c r="M2322" i="2"/>
  <c r="M2321" i="2"/>
  <c r="M2320" i="2"/>
  <c r="M2319" i="2"/>
  <c r="M2318" i="2"/>
  <c r="M2317" i="2"/>
  <c r="M2316" i="2"/>
  <c r="M2315" i="2"/>
  <c r="M2314" i="2"/>
  <c r="M2313" i="2"/>
  <c r="M2312" i="2"/>
  <c r="M2311" i="2"/>
  <c r="M2310" i="2"/>
  <c r="M2309" i="2"/>
  <c r="M2308" i="2"/>
  <c r="M2307" i="2"/>
  <c r="M2306" i="2"/>
  <c r="M2305" i="2"/>
  <c r="M2304" i="2"/>
  <c r="M2303" i="2"/>
  <c r="M2302" i="2"/>
  <c r="M2301" i="2"/>
  <c r="M2300" i="2"/>
  <c r="M2299" i="2"/>
  <c r="M2298" i="2"/>
  <c r="M2297" i="2"/>
  <c r="M2296" i="2"/>
  <c r="M2295" i="2"/>
  <c r="M2294" i="2"/>
  <c r="M2293" i="2"/>
  <c r="M2292" i="2"/>
  <c r="M2291" i="2"/>
  <c r="M2290" i="2"/>
  <c r="M2289" i="2"/>
  <c r="M2288" i="2"/>
  <c r="M2287" i="2"/>
  <c r="M2286" i="2"/>
  <c r="M2285" i="2"/>
  <c r="M2284" i="2"/>
  <c r="M2283" i="2"/>
  <c r="M2282" i="2"/>
  <c r="M2281" i="2"/>
  <c r="M2280" i="2"/>
  <c r="M2279" i="2"/>
  <c r="M2278" i="2"/>
  <c r="M2277" i="2"/>
  <c r="M2276" i="2"/>
  <c r="M2275" i="2"/>
  <c r="M2274" i="2"/>
  <c r="M2273" i="2"/>
  <c r="M2272" i="2"/>
  <c r="M2271" i="2"/>
  <c r="M2270" i="2"/>
  <c r="M2269" i="2"/>
  <c r="M2268" i="2"/>
  <c r="M2267" i="2"/>
  <c r="M2266" i="2"/>
  <c r="M2265" i="2"/>
  <c r="M2264" i="2"/>
  <c r="M2263" i="2"/>
  <c r="M2262" i="2"/>
  <c r="M2261" i="2"/>
  <c r="M2260" i="2"/>
  <c r="M2259" i="2"/>
  <c r="M2258" i="2"/>
  <c r="M2257" i="2"/>
  <c r="M2256" i="2"/>
  <c r="M2255" i="2"/>
  <c r="M2254" i="2"/>
  <c r="M2253" i="2"/>
  <c r="M2252" i="2"/>
  <c r="M2251" i="2"/>
  <c r="M2250" i="2"/>
  <c r="M2249" i="2"/>
  <c r="M2248" i="2"/>
  <c r="M2247" i="2"/>
  <c r="M2246" i="2"/>
  <c r="M2245" i="2"/>
  <c r="M2244" i="2"/>
  <c r="M2243" i="2"/>
  <c r="M2242" i="2"/>
  <c r="M2241" i="2"/>
  <c r="M2240" i="2"/>
  <c r="M2239" i="2"/>
  <c r="M2238" i="2"/>
  <c r="M2237" i="2"/>
  <c r="M2236" i="2"/>
  <c r="M2235" i="2"/>
  <c r="M2234" i="2"/>
  <c r="M2233" i="2"/>
  <c r="M2232" i="2"/>
  <c r="M2231" i="2"/>
  <c r="M2230" i="2"/>
  <c r="M2229" i="2"/>
  <c r="M2228" i="2"/>
  <c r="M2227" i="2"/>
  <c r="M2226" i="2"/>
  <c r="M2225" i="2"/>
  <c r="M2224" i="2"/>
  <c r="M2223" i="2"/>
  <c r="M2222" i="2"/>
  <c r="M2221" i="2"/>
  <c r="M2220" i="2"/>
  <c r="M2219" i="2"/>
  <c r="M2218" i="2"/>
  <c r="M2217" i="2"/>
  <c r="M2216" i="2"/>
  <c r="M2215" i="2"/>
  <c r="M2214" i="2"/>
  <c r="M2213" i="2"/>
  <c r="M2212" i="2"/>
  <c r="M2211" i="2"/>
  <c r="M2210" i="2"/>
  <c r="M2209" i="2"/>
  <c r="M2208" i="2"/>
  <c r="M2207" i="2"/>
  <c r="M2206" i="2"/>
  <c r="M2205" i="2"/>
  <c r="M2204" i="2"/>
  <c r="M2203" i="2"/>
  <c r="M2202" i="2"/>
  <c r="M2201" i="2"/>
  <c r="M2200" i="2"/>
  <c r="M2199" i="2"/>
  <c r="M2198" i="2"/>
  <c r="M2197" i="2"/>
  <c r="M2196" i="2"/>
  <c r="M2195" i="2"/>
  <c r="M2194" i="2"/>
  <c r="M2193" i="2"/>
  <c r="M2192" i="2"/>
  <c r="M2191" i="2"/>
  <c r="M2190" i="2"/>
  <c r="M2189" i="2"/>
  <c r="M2188" i="2"/>
  <c r="M2187" i="2"/>
  <c r="M2186" i="2"/>
  <c r="M2185" i="2"/>
  <c r="M2184" i="2"/>
  <c r="M2183" i="2"/>
  <c r="M2182" i="2"/>
  <c r="M2181" i="2"/>
  <c r="M2180" i="2"/>
  <c r="M2179" i="2"/>
  <c r="M2178" i="2"/>
  <c r="M2177" i="2"/>
  <c r="M2176" i="2"/>
  <c r="M2175" i="2"/>
  <c r="M2174" i="2"/>
  <c r="M2173" i="2"/>
  <c r="M2172" i="2"/>
  <c r="M2171" i="2"/>
  <c r="M2170" i="2"/>
  <c r="M2169" i="2"/>
  <c r="M2168" i="2"/>
  <c r="M2167" i="2"/>
  <c r="M2166" i="2"/>
  <c r="M2165" i="2"/>
  <c r="M2164" i="2"/>
  <c r="M2163" i="2"/>
  <c r="M2162" i="2"/>
  <c r="M2161" i="2"/>
  <c r="M2160" i="2"/>
  <c r="M2159" i="2"/>
  <c r="M2158" i="2"/>
  <c r="M2157" i="2"/>
  <c r="M2156" i="2"/>
  <c r="M2155" i="2"/>
  <c r="M2154" i="2"/>
  <c r="M2153" i="2"/>
  <c r="M2152" i="2"/>
  <c r="M2151" i="2"/>
  <c r="M2150" i="2"/>
  <c r="M2149" i="2"/>
  <c r="M2148" i="2"/>
  <c r="M2147" i="2"/>
  <c r="M2146" i="2"/>
  <c r="M2145" i="2"/>
  <c r="M2144" i="2"/>
  <c r="M2143" i="2"/>
  <c r="M2142" i="2"/>
  <c r="M2141" i="2"/>
  <c r="M2140" i="2"/>
  <c r="M2139" i="2"/>
  <c r="M2138" i="2"/>
  <c r="M2137" i="2"/>
  <c r="M2136" i="2"/>
  <c r="M2135" i="2"/>
  <c r="M2134" i="2"/>
  <c r="M2133" i="2"/>
  <c r="M2132" i="2"/>
  <c r="M2131" i="2"/>
  <c r="M2130" i="2"/>
  <c r="M2129" i="2"/>
  <c r="M2128" i="2"/>
  <c r="M2127" i="2"/>
  <c r="M2126" i="2"/>
  <c r="M2125" i="2"/>
  <c r="M2124" i="2"/>
  <c r="M2123" i="2"/>
  <c r="M2122" i="2"/>
  <c r="M2121" i="2"/>
  <c r="M2120" i="2"/>
  <c r="M2119" i="2"/>
  <c r="M2118" i="2"/>
  <c r="M2117" i="2"/>
  <c r="M2116" i="2"/>
  <c r="M2115" i="2"/>
  <c r="M2114" i="2"/>
  <c r="M2113" i="2"/>
  <c r="M2112" i="2"/>
  <c r="M2111" i="2"/>
  <c r="M2110" i="2"/>
  <c r="M2109" i="2"/>
  <c r="M2108" i="2"/>
  <c r="M2107" i="2"/>
  <c r="M2106" i="2"/>
  <c r="M2105" i="2"/>
  <c r="M2104" i="2"/>
  <c r="M2103" i="2"/>
  <c r="M2102" i="2"/>
  <c r="M2101" i="2"/>
  <c r="M2100" i="2"/>
  <c r="M2099" i="2"/>
  <c r="M2098" i="2"/>
  <c r="M2097" i="2"/>
  <c r="M2096" i="2"/>
  <c r="M2095" i="2"/>
  <c r="M2094" i="2"/>
  <c r="M2093" i="2"/>
  <c r="M2092" i="2"/>
  <c r="M2091" i="2"/>
  <c r="M2090" i="2"/>
  <c r="M2089" i="2"/>
  <c r="M2088" i="2"/>
  <c r="M2087" i="2"/>
  <c r="M2086" i="2"/>
  <c r="M2085" i="2"/>
  <c r="M2084" i="2"/>
  <c r="M2083" i="2"/>
  <c r="M2082" i="2"/>
  <c r="M2081" i="2"/>
  <c r="M2080" i="2"/>
  <c r="M2079" i="2"/>
  <c r="M2078" i="2"/>
  <c r="M2077" i="2"/>
  <c r="M2076" i="2"/>
  <c r="M2075" i="2"/>
  <c r="M2074" i="2"/>
  <c r="M2073" i="2"/>
  <c r="M2072" i="2"/>
  <c r="M2071" i="2"/>
  <c r="M2070" i="2"/>
  <c r="M2069" i="2"/>
  <c r="M2068" i="2"/>
  <c r="M2067" i="2"/>
  <c r="M2066" i="2"/>
  <c r="M2065" i="2"/>
  <c r="M2064" i="2"/>
  <c r="M2063" i="2"/>
  <c r="M2062" i="2"/>
  <c r="M2061" i="2"/>
  <c r="M2060" i="2"/>
  <c r="M2059" i="2"/>
  <c r="M2058" i="2"/>
  <c r="M2057" i="2"/>
  <c r="M2056" i="2"/>
  <c r="M2055" i="2"/>
  <c r="M2054" i="2"/>
  <c r="M2053" i="2"/>
  <c r="M2052" i="2"/>
  <c r="M2051" i="2"/>
  <c r="M2050" i="2"/>
  <c r="M2049" i="2"/>
  <c r="M2048" i="2"/>
  <c r="M2047" i="2"/>
  <c r="M2046" i="2"/>
  <c r="M2045" i="2"/>
  <c r="M2044" i="2"/>
  <c r="M2043" i="2"/>
  <c r="M2042" i="2"/>
  <c r="M2041" i="2"/>
  <c r="M2040" i="2"/>
  <c r="M2039" i="2"/>
  <c r="M2038" i="2"/>
  <c r="M2037" i="2"/>
  <c r="M2036" i="2"/>
  <c r="M2035" i="2"/>
  <c r="M2034" i="2"/>
  <c r="M2033" i="2"/>
  <c r="M2032" i="2"/>
  <c r="M2031" i="2"/>
  <c r="M2030" i="2"/>
  <c r="M2029" i="2"/>
  <c r="M2028" i="2"/>
  <c r="M2027" i="2"/>
  <c r="M2026" i="2"/>
  <c r="M2025" i="2"/>
  <c r="M2024" i="2"/>
  <c r="M2023" i="2"/>
  <c r="M2022" i="2"/>
  <c r="M2021" i="2"/>
  <c r="M2020" i="2"/>
  <c r="M2019" i="2"/>
  <c r="M2018" i="2"/>
  <c r="M2017" i="2"/>
  <c r="M2016" i="2"/>
  <c r="M2015" i="2"/>
  <c r="M2014" i="2"/>
  <c r="M2013" i="2"/>
  <c r="M2012" i="2"/>
  <c r="M2011" i="2"/>
  <c r="M2010" i="2"/>
  <c r="M2009" i="2"/>
  <c r="M2008" i="2"/>
  <c r="M2007" i="2"/>
  <c r="M2006" i="2"/>
  <c r="M2005" i="2"/>
  <c r="M2004" i="2"/>
  <c r="M2003" i="2"/>
  <c r="M2002" i="2"/>
  <c r="M2001" i="2"/>
  <c r="M2000" i="2"/>
  <c r="M1999" i="2"/>
  <c r="M1998" i="2"/>
  <c r="M1997" i="2"/>
  <c r="M1996" i="2"/>
  <c r="M1995" i="2"/>
  <c r="M1994" i="2"/>
  <c r="M1993" i="2"/>
  <c r="M1992" i="2"/>
  <c r="M1991" i="2"/>
  <c r="M1990" i="2"/>
  <c r="M1989" i="2"/>
  <c r="M1988" i="2"/>
  <c r="M1987" i="2"/>
  <c r="M1986" i="2"/>
  <c r="M1985" i="2"/>
  <c r="M1984" i="2"/>
  <c r="M1983" i="2"/>
  <c r="M1982" i="2"/>
  <c r="M1981" i="2"/>
  <c r="M1980" i="2"/>
  <c r="M1979" i="2"/>
  <c r="M1978" i="2"/>
  <c r="M1977" i="2"/>
  <c r="M1976" i="2"/>
  <c r="M1975" i="2"/>
  <c r="M1974" i="2"/>
  <c r="M1973" i="2"/>
  <c r="M1972" i="2"/>
  <c r="M1971" i="2"/>
  <c r="M1970" i="2"/>
  <c r="M1969" i="2"/>
  <c r="M1968" i="2"/>
  <c r="M1967" i="2"/>
  <c r="M1966" i="2"/>
  <c r="M1965" i="2"/>
  <c r="M1964" i="2"/>
  <c r="M1963" i="2"/>
  <c r="M1962" i="2"/>
  <c r="M1961" i="2"/>
  <c r="M1960" i="2"/>
  <c r="M1959" i="2"/>
  <c r="M1958" i="2"/>
  <c r="M1957" i="2"/>
  <c r="M1956" i="2"/>
  <c r="M1955" i="2"/>
  <c r="M1954" i="2"/>
  <c r="M1953" i="2"/>
  <c r="M1952" i="2"/>
  <c r="M1951" i="2"/>
  <c r="M1950" i="2"/>
  <c r="M1949" i="2"/>
  <c r="M1948" i="2"/>
  <c r="M1947" i="2"/>
  <c r="M1946" i="2"/>
  <c r="M1945" i="2"/>
  <c r="M1944" i="2"/>
  <c r="M1943" i="2"/>
  <c r="M1942" i="2"/>
  <c r="M1941" i="2"/>
  <c r="M1940" i="2"/>
  <c r="M1939" i="2"/>
  <c r="M1938" i="2"/>
  <c r="M1937" i="2"/>
  <c r="M1936" i="2"/>
  <c r="M1935" i="2"/>
  <c r="M1934" i="2"/>
  <c r="M1933" i="2"/>
  <c r="M1932" i="2"/>
  <c r="M1931" i="2"/>
  <c r="M1930" i="2"/>
  <c r="M1929" i="2"/>
  <c r="M1928" i="2"/>
  <c r="M1927" i="2"/>
  <c r="M1926" i="2"/>
  <c r="M1925" i="2"/>
  <c r="M1924" i="2"/>
  <c r="M1923" i="2"/>
  <c r="M1922" i="2"/>
  <c r="M1921" i="2"/>
  <c r="M1920" i="2"/>
  <c r="M1919" i="2"/>
  <c r="M1918" i="2"/>
  <c r="M1917" i="2"/>
  <c r="M1916" i="2"/>
  <c r="M1915" i="2"/>
  <c r="M1914" i="2"/>
  <c r="M1913" i="2"/>
  <c r="M1912" i="2"/>
  <c r="M1911" i="2"/>
  <c r="M1910" i="2"/>
  <c r="M1909" i="2"/>
  <c r="M1908" i="2"/>
  <c r="M1907" i="2"/>
  <c r="M1906" i="2"/>
  <c r="M1905" i="2"/>
  <c r="M1904" i="2"/>
  <c r="M1903" i="2"/>
  <c r="M1902" i="2"/>
  <c r="M1901" i="2"/>
  <c r="M1900" i="2"/>
  <c r="M1899" i="2"/>
  <c r="M1898" i="2"/>
  <c r="M1897" i="2"/>
  <c r="M1896" i="2"/>
  <c r="M1895" i="2"/>
  <c r="M1894" i="2"/>
  <c r="M1893" i="2"/>
  <c r="M1892" i="2"/>
  <c r="M1891" i="2"/>
  <c r="M1890" i="2"/>
  <c r="M1889" i="2"/>
  <c r="M1888" i="2"/>
  <c r="M1887" i="2"/>
  <c r="M1886" i="2"/>
  <c r="M1885" i="2"/>
  <c r="M1884" i="2"/>
  <c r="M1883" i="2"/>
  <c r="M1882" i="2"/>
  <c r="M1881" i="2"/>
  <c r="M1880" i="2"/>
  <c r="M1879" i="2"/>
  <c r="M1878" i="2"/>
  <c r="M1877" i="2"/>
  <c r="M1876" i="2"/>
  <c r="M1875" i="2"/>
  <c r="M1874" i="2"/>
  <c r="M1873" i="2"/>
  <c r="M1872" i="2"/>
  <c r="M1871" i="2"/>
  <c r="M1870" i="2"/>
  <c r="M1869" i="2"/>
  <c r="M1868" i="2"/>
  <c r="M1867" i="2"/>
  <c r="M1866" i="2"/>
  <c r="M1865" i="2"/>
  <c r="M1864" i="2"/>
  <c r="M1863" i="2"/>
  <c r="M1862" i="2"/>
  <c r="M1861" i="2"/>
  <c r="M1860" i="2"/>
  <c r="M1859" i="2"/>
  <c r="M1858" i="2"/>
  <c r="M1857" i="2"/>
  <c r="M1856" i="2"/>
  <c r="M1855" i="2"/>
  <c r="M1854" i="2"/>
  <c r="M1853" i="2"/>
  <c r="M1852" i="2"/>
  <c r="M1851" i="2"/>
  <c r="M1850" i="2"/>
  <c r="M1849" i="2"/>
  <c r="M1848" i="2"/>
  <c r="M1847" i="2"/>
  <c r="M1846" i="2"/>
  <c r="M1845" i="2"/>
  <c r="M1844" i="2"/>
  <c r="M1843" i="2"/>
  <c r="M1842" i="2"/>
  <c r="M1841" i="2"/>
  <c r="M1840" i="2"/>
  <c r="M1839" i="2"/>
  <c r="M1838" i="2"/>
  <c r="M1837" i="2"/>
  <c r="M1836" i="2"/>
  <c r="M1835" i="2"/>
  <c r="M1834" i="2"/>
  <c r="M1833" i="2"/>
  <c r="M1832" i="2"/>
  <c r="M1831" i="2"/>
  <c r="M1830" i="2"/>
  <c r="M1829" i="2"/>
  <c r="M1828" i="2"/>
  <c r="M1827" i="2"/>
  <c r="M1826" i="2"/>
  <c r="M1825" i="2"/>
  <c r="M1824" i="2"/>
  <c r="M1823" i="2"/>
  <c r="M1822" i="2"/>
  <c r="M1821" i="2"/>
  <c r="M1820" i="2"/>
  <c r="M1819" i="2"/>
  <c r="M1818" i="2"/>
  <c r="M1817" i="2"/>
  <c r="M1816" i="2"/>
  <c r="M1815" i="2"/>
  <c r="M1814" i="2"/>
  <c r="M1813" i="2"/>
  <c r="M1812" i="2"/>
  <c r="M1811" i="2"/>
  <c r="M1810" i="2"/>
  <c r="M1809" i="2"/>
  <c r="M1808" i="2"/>
  <c r="M1807" i="2"/>
  <c r="M1806" i="2"/>
  <c r="M1805" i="2"/>
  <c r="M1804" i="2"/>
  <c r="M1803" i="2"/>
  <c r="M1802" i="2"/>
  <c r="M1801" i="2"/>
  <c r="M1800" i="2"/>
  <c r="M1799" i="2"/>
  <c r="M1798" i="2"/>
  <c r="M1797" i="2"/>
  <c r="M1796" i="2"/>
  <c r="M1795" i="2"/>
  <c r="M1794" i="2"/>
  <c r="M1793" i="2"/>
  <c r="M1792" i="2"/>
  <c r="M1791" i="2"/>
  <c r="M1790" i="2"/>
  <c r="M1789" i="2"/>
  <c r="M1788" i="2"/>
  <c r="M1787" i="2"/>
  <c r="M1786" i="2"/>
  <c r="M1785" i="2"/>
  <c r="M1784" i="2"/>
  <c r="M1783" i="2"/>
  <c r="M1782" i="2"/>
  <c r="M1781" i="2"/>
  <c r="M1780" i="2"/>
  <c r="M1779" i="2"/>
  <c r="M1778" i="2"/>
  <c r="M1777" i="2"/>
  <c r="M1776" i="2"/>
  <c r="M1775" i="2"/>
  <c r="M1774" i="2"/>
  <c r="M1773" i="2"/>
  <c r="M1772" i="2"/>
  <c r="M1771" i="2"/>
  <c r="M1770" i="2"/>
  <c r="M1769" i="2"/>
  <c r="M1768" i="2"/>
  <c r="M1767" i="2"/>
  <c r="M1766" i="2"/>
  <c r="M1765" i="2"/>
  <c r="M1764" i="2"/>
  <c r="M1763" i="2"/>
  <c r="M1762" i="2"/>
  <c r="M1761" i="2"/>
  <c r="M1760" i="2"/>
  <c r="M1759" i="2"/>
  <c r="M1758" i="2"/>
  <c r="M1757" i="2"/>
  <c r="M1756" i="2"/>
  <c r="M1755" i="2"/>
  <c r="M1754" i="2"/>
  <c r="M1753" i="2"/>
  <c r="M1752" i="2"/>
  <c r="M1751" i="2"/>
  <c r="M1750" i="2"/>
  <c r="M1749" i="2"/>
  <c r="M1748" i="2"/>
  <c r="M1747" i="2"/>
  <c r="M1746" i="2"/>
  <c r="M1745" i="2"/>
  <c r="M1744" i="2"/>
  <c r="M1743" i="2"/>
  <c r="M1742" i="2"/>
  <c r="M1741" i="2"/>
  <c r="M1740" i="2"/>
  <c r="M1739" i="2"/>
  <c r="M1738" i="2"/>
  <c r="M1737" i="2"/>
  <c r="M1736" i="2"/>
  <c r="M1735" i="2"/>
  <c r="M1734" i="2"/>
  <c r="M1733" i="2"/>
  <c r="M1732" i="2"/>
  <c r="M1731" i="2"/>
  <c r="M1730" i="2"/>
  <c r="M1729" i="2"/>
  <c r="M1728" i="2"/>
  <c r="M1727" i="2"/>
  <c r="M1726" i="2"/>
  <c r="M1725" i="2"/>
  <c r="M1724" i="2"/>
  <c r="M1723" i="2"/>
  <c r="M1722" i="2"/>
  <c r="M1721" i="2"/>
  <c r="M1720" i="2"/>
  <c r="M1719" i="2"/>
  <c r="M1718" i="2"/>
  <c r="M1717" i="2"/>
  <c r="M1716" i="2"/>
  <c r="M1715" i="2"/>
  <c r="M1714" i="2"/>
  <c r="M1713" i="2"/>
  <c r="M1712" i="2"/>
  <c r="M1711" i="2"/>
  <c r="M1710" i="2"/>
  <c r="M1709" i="2"/>
  <c r="M1708" i="2"/>
  <c r="M1707" i="2"/>
  <c r="M1706" i="2"/>
  <c r="M1705" i="2"/>
  <c r="M1704" i="2"/>
  <c r="M1703" i="2"/>
  <c r="M1702" i="2"/>
  <c r="M1701" i="2"/>
  <c r="M1700" i="2"/>
  <c r="M1699" i="2"/>
  <c r="M1698" i="2"/>
  <c r="M1697" i="2"/>
  <c r="M1696" i="2"/>
  <c r="M1695" i="2"/>
  <c r="M1694" i="2"/>
  <c r="M1693" i="2"/>
  <c r="M1692" i="2"/>
  <c r="M1691" i="2"/>
  <c r="M1690" i="2"/>
  <c r="M1689" i="2"/>
  <c r="M1688" i="2"/>
  <c r="M1687" i="2"/>
  <c r="M1686" i="2"/>
  <c r="M1685" i="2"/>
  <c r="M1684" i="2"/>
  <c r="M1683" i="2"/>
  <c r="M1682" i="2"/>
  <c r="M1681" i="2"/>
  <c r="M1680" i="2"/>
  <c r="M1679" i="2"/>
  <c r="M1678" i="2"/>
  <c r="M1677" i="2"/>
  <c r="M1676" i="2"/>
  <c r="M1675" i="2"/>
  <c r="M1674" i="2"/>
  <c r="M1673" i="2"/>
  <c r="M1672" i="2"/>
  <c r="M1671" i="2"/>
  <c r="M1670" i="2"/>
  <c r="M1669" i="2"/>
  <c r="M1668" i="2"/>
  <c r="M1667" i="2"/>
  <c r="M1666" i="2"/>
  <c r="M1665" i="2"/>
  <c r="M1664" i="2"/>
  <c r="M1663" i="2"/>
  <c r="M1662" i="2"/>
  <c r="M1661" i="2"/>
  <c r="M1660" i="2"/>
  <c r="M1659" i="2"/>
  <c r="M1658" i="2"/>
  <c r="M1657" i="2"/>
  <c r="M1656" i="2"/>
  <c r="M1655" i="2"/>
  <c r="M1654" i="2"/>
  <c r="M1653" i="2"/>
  <c r="M1652" i="2"/>
  <c r="M1651" i="2"/>
  <c r="M1650" i="2"/>
  <c r="M1649" i="2"/>
  <c r="M1648" i="2"/>
  <c r="M1647" i="2"/>
  <c r="M1646" i="2"/>
  <c r="M1645" i="2"/>
  <c r="M1644" i="2"/>
  <c r="M1643" i="2"/>
  <c r="M1642" i="2"/>
  <c r="M1641" i="2"/>
  <c r="M1640" i="2"/>
  <c r="M1639" i="2"/>
  <c r="M1638" i="2"/>
  <c r="M1637" i="2"/>
  <c r="M1636" i="2"/>
  <c r="M1635" i="2"/>
  <c r="M1634" i="2"/>
  <c r="M1633" i="2"/>
  <c r="M1632" i="2"/>
  <c r="M1631" i="2"/>
  <c r="M1630" i="2"/>
  <c r="M1629" i="2"/>
  <c r="M1628" i="2"/>
  <c r="M1627" i="2"/>
  <c r="M1626" i="2"/>
  <c r="M1625" i="2"/>
  <c r="M1624" i="2"/>
  <c r="M1623" i="2"/>
  <c r="M1622" i="2"/>
  <c r="M1621" i="2"/>
  <c r="M1620" i="2"/>
  <c r="M1619" i="2"/>
  <c r="M1618" i="2"/>
  <c r="M1617" i="2"/>
  <c r="M1616" i="2"/>
  <c r="M1615" i="2"/>
  <c r="M1614" i="2"/>
  <c r="M1613" i="2"/>
  <c r="M1612" i="2"/>
  <c r="M1611" i="2"/>
  <c r="M1610" i="2"/>
  <c r="M1609" i="2"/>
  <c r="M1608" i="2"/>
  <c r="M1607" i="2"/>
  <c r="M1606" i="2"/>
  <c r="M1605" i="2"/>
  <c r="M1604" i="2"/>
  <c r="M1603" i="2"/>
  <c r="M1602" i="2"/>
  <c r="M1601" i="2"/>
  <c r="M1600" i="2"/>
  <c r="M1599" i="2"/>
  <c r="M1598" i="2"/>
  <c r="M1597" i="2"/>
  <c r="M1596" i="2"/>
  <c r="M1595" i="2"/>
  <c r="M1594" i="2"/>
  <c r="M1593" i="2"/>
  <c r="M1592" i="2"/>
  <c r="M1591" i="2"/>
  <c r="M1590" i="2"/>
  <c r="M1589" i="2"/>
  <c r="M1588" i="2"/>
  <c r="M1587" i="2"/>
  <c r="M1586" i="2"/>
  <c r="M1585" i="2"/>
  <c r="M1584" i="2"/>
  <c r="M1583" i="2"/>
  <c r="M1582" i="2"/>
  <c r="M1581" i="2"/>
  <c r="M1580" i="2"/>
  <c r="M1579" i="2"/>
  <c r="M1578" i="2"/>
  <c r="M1577" i="2"/>
  <c r="M1576" i="2"/>
  <c r="M1575" i="2"/>
  <c r="M1574" i="2"/>
  <c r="M1573" i="2"/>
  <c r="M1572" i="2"/>
  <c r="M1571" i="2"/>
  <c r="M1570" i="2"/>
  <c r="M1569" i="2"/>
  <c r="M1568" i="2"/>
  <c r="M1567" i="2"/>
  <c r="M1566" i="2"/>
  <c r="M1565" i="2"/>
  <c r="M1564" i="2"/>
  <c r="M1563" i="2"/>
  <c r="M1562" i="2"/>
  <c r="M1561" i="2"/>
  <c r="M1560" i="2"/>
  <c r="M1559" i="2"/>
  <c r="M1558" i="2"/>
  <c r="M1557" i="2"/>
  <c r="M1556" i="2"/>
  <c r="M1555" i="2"/>
  <c r="M1554" i="2"/>
  <c r="M1553" i="2"/>
  <c r="M1552" i="2"/>
  <c r="M1551" i="2"/>
  <c r="M1550" i="2"/>
  <c r="M1549" i="2"/>
  <c r="M1548" i="2"/>
  <c r="M1547" i="2"/>
  <c r="M1546" i="2"/>
  <c r="M1545" i="2"/>
  <c r="M1544" i="2"/>
  <c r="M1543" i="2"/>
  <c r="M1542" i="2"/>
  <c r="M1541" i="2"/>
  <c r="M1540" i="2"/>
  <c r="M1539" i="2"/>
  <c r="M1538" i="2"/>
  <c r="M1537" i="2"/>
  <c r="M1536" i="2"/>
  <c r="M1535" i="2"/>
  <c r="M1534" i="2"/>
  <c r="M1533" i="2"/>
  <c r="M1532" i="2"/>
  <c r="M1531" i="2"/>
  <c r="M1530" i="2"/>
  <c r="M1529" i="2"/>
  <c r="M1528" i="2"/>
  <c r="M1527" i="2"/>
  <c r="M1526" i="2"/>
  <c r="M1525" i="2"/>
  <c r="M1524" i="2"/>
  <c r="M1523" i="2"/>
  <c r="M1522" i="2"/>
  <c r="M1521" i="2"/>
  <c r="M1520" i="2"/>
  <c r="M1519" i="2"/>
  <c r="M1518" i="2"/>
  <c r="M1517" i="2"/>
  <c r="M1516" i="2"/>
  <c r="M1515" i="2"/>
  <c r="M1514" i="2"/>
  <c r="M1513" i="2"/>
  <c r="M1512" i="2"/>
  <c r="M1511" i="2"/>
  <c r="M1510" i="2"/>
  <c r="M1509" i="2"/>
  <c r="M1508" i="2"/>
  <c r="M1507" i="2"/>
  <c r="M1506" i="2"/>
  <c r="M1505" i="2"/>
  <c r="M1504" i="2"/>
  <c r="M1503" i="2"/>
  <c r="M1502" i="2"/>
  <c r="M1501" i="2"/>
  <c r="M1500" i="2"/>
  <c r="M1499" i="2"/>
  <c r="M1498" i="2"/>
  <c r="M1497" i="2"/>
  <c r="M1496" i="2"/>
  <c r="M1495" i="2"/>
  <c r="M1494" i="2"/>
  <c r="M1493" i="2"/>
  <c r="M1492" i="2"/>
  <c r="M1491" i="2"/>
  <c r="M1490" i="2"/>
  <c r="M1489" i="2"/>
  <c r="M1488" i="2"/>
  <c r="M1487" i="2"/>
  <c r="M1486" i="2"/>
  <c r="M1485" i="2"/>
  <c r="M1484" i="2"/>
  <c r="M1483" i="2"/>
  <c r="M1482" i="2"/>
  <c r="M1481" i="2"/>
  <c r="M1480" i="2"/>
  <c r="M1479" i="2"/>
  <c r="M1478" i="2"/>
  <c r="M1477" i="2"/>
  <c r="M1476" i="2"/>
  <c r="M1475" i="2"/>
  <c r="M1474" i="2"/>
  <c r="M1473" i="2"/>
  <c r="M1472" i="2"/>
  <c r="M1471" i="2"/>
  <c r="M1470" i="2"/>
  <c r="M1469" i="2"/>
  <c r="M1468" i="2"/>
  <c r="M1467" i="2"/>
  <c r="M1466" i="2"/>
  <c r="M1465" i="2"/>
  <c r="M1464" i="2"/>
  <c r="M1463" i="2"/>
  <c r="M1462" i="2"/>
  <c r="M1461" i="2"/>
  <c r="M1460" i="2"/>
  <c r="M1459" i="2"/>
  <c r="M1458" i="2"/>
  <c r="M1457" i="2"/>
  <c r="M1456" i="2"/>
  <c r="M1455" i="2"/>
  <c r="M1454" i="2"/>
  <c r="M1453" i="2"/>
  <c r="M1452" i="2"/>
  <c r="M1451" i="2"/>
  <c r="M1450" i="2"/>
  <c r="M1449" i="2"/>
  <c r="M1448" i="2"/>
  <c r="M1447" i="2"/>
  <c r="M1446" i="2"/>
  <c r="M1445" i="2"/>
  <c r="M1444" i="2"/>
  <c r="M1443" i="2"/>
  <c r="M1442" i="2"/>
  <c r="M1441" i="2"/>
  <c r="M1440" i="2"/>
  <c r="M1439" i="2"/>
  <c r="M1438" i="2"/>
  <c r="M1437" i="2"/>
  <c r="M1436" i="2"/>
  <c r="M1435" i="2"/>
  <c r="M1434" i="2"/>
  <c r="M1433" i="2"/>
  <c r="M1432" i="2"/>
  <c r="M1431" i="2"/>
  <c r="M1430" i="2"/>
  <c r="M1429" i="2"/>
  <c r="M1428" i="2"/>
  <c r="M1427" i="2"/>
  <c r="M1426" i="2"/>
  <c r="M1425" i="2"/>
  <c r="M1424" i="2"/>
  <c r="M1423" i="2"/>
  <c r="M1422" i="2"/>
  <c r="M1421" i="2"/>
  <c r="M1420" i="2"/>
  <c r="M1419" i="2"/>
  <c r="M1418" i="2"/>
  <c r="M1417" i="2"/>
  <c r="M1416" i="2"/>
  <c r="M1415" i="2"/>
  <c r="M1414" i="2"/>
  <c r="M1413" i="2"/>
  <c r="M1412" i="2"/>
  <c r="M1411" i="2"/>
  <c r="M1410" i="2"/>
  <c r="M1409" i="2"/>
  <c r="M1408" i="2"/>
  <c r="M1407" i="2"/>
  <c r="M1406" i="2"/>
  <c r="M1405" i="2"/>
  <c r="M1404" i="2"/>
  <c r="M1403" i="2"/>
  <c r="M1402" i="2"/>
  <c r="M1401" i="2"/>
  <c r="M1400" i="2"/>
  <c r="M1399" i="2"/>
  <c r="M1398" i="2"/>
  <c r="M1397" i="2"/>
  <c r="M1396" i="2"/>
  <c r="M1395" i="2"/>
  <c r="M1394" i="2"/>
  <c r="M1393" i="2"/>
  <c r="M1392" i="2"/>
  <c r="M1391" i="2"/>
  <c r="M1390" i="2"/>
  <c r="M1389" i="2"/>
  <c r="M1388" i="2"/>
  <c r="M1387" i="2"/>
  <c r="M1386" i="2"/>
  <c r="M1385" i="2"/>
  <c r="M1384" i="2"/>
  <c r="M1383" i="2"/>
  <c r="M1382" i="2"/>
  <c r="M1381" i="2"/>
  <c r="M1380" i="2"/>
  <c r="M1379" i="2"/>
  <c r="M1378" i="2"/>
  <c r="M1377" i="2"/>
  <c r="M1376" i="2"/>
  <c r="M1375" i="2"/>
  <c r="M1374" i="2"/>
  <c r="M1373" i="2"/>
  <c r="M1372" i="2"/>
  <c r="M1371" i="2"/>
  <c r="M1370" i="2"/>
  <c r="M1369" i="2"/>
  <c r="M1368" i="2"/>
  <c r="M1367" i="2"/>
  <c r="M1366" i="2"/>
  <c r="M1365" i="2"/>
  <c r="M1364" i="2"/>
  <c r="M1363" i="2"/>
  <c r="M1362" i="2"/>
  <c r="M1361" i="2"/>
  <c r="M1360" i="2"/>
  <c r="M1359" i="2"/>
  <c r="M1358" i="2"/>
  <c r="M1357" i="2"/>
  <c r="M1356" i="2"/>
  <c r="M1355" i="2"/>
  <c r="M1354" i="2"/>
  <c r="M1353" i="2"/>
  <c r="M1352" i="2"/>
  <c r="M1351" i="2"/>
  <c r="M1350" i="2"/>
  <c r="M1349" i="2"/>
  <c r="M1348" i="2"/>
  <c r="M1347" i="2"/>
  <c r="M1346" i="2"/>
  <c r="M1345" i="2"/>
  <c r="M1344" i="2"/>
  <c r="M1343" i="2"/>
  <c r="M1342" i="2"/>
  <c r="M1341" i="2"/>
  <c r="M1340" i="2"/>
  <c r="M1339" i="2"/>
  <c r="M1338" i="2"/>
  <c r="M1337" i="2"/>
  <c r="M1336" i="2"/>
  <c r="M1335" i="2"/>
  <c r="M1334" i="2"/>
  <c r="M1333" i="2"/>
  <c r="M1332" i="2"/>
  <c r="M1331" i="2"/>
  <c r="M1330" i="2"/>
  <c r="M1329" i="2"/>
  <c r="M1328" i="2"/>
  <c r="M1327" i="2"/>
  <c r="M1326" i="2"/>
  <c r="M1325" i="2"/>
  <c r="M1324" i="2"/>
  <c r="M1323" i="2"/>
  <c r="M1322" i="2"/>
  <c r="M1321" i="2"/>
  <c r="M1320" i="2"/>
  <c r="M1319" i="2"/>
  <c r="M1318" i="2"/>
  <c r="M1317" i="2"/>
  <c r="M1316" i="2"/>
  <c r="M1315" i="2"/>
  <c r="M1314" i="2"/>
  <c r="M1313" i="2"/>
  <c r="M1312" i="2"/>
  <c r="M1311" i="2"/>
  <c r="M1310" i="2"/>
  <c r="M1309" i="2"/>
  <c r="M1308" i="2"/>
  <c r="M1307" i="2"/>
  <c r="M1306" i="2"/>
  <c r="M1305" i="2"/>
  <c r="M1304" i="2"/>
  <c r="M1303" i="2"/>
  <c r="M1302" i="2"/>
  <c r="M1301" i="2"/>
  <c r="M1300" i="2"/>
  <c r="M1299" i="2"/>
  <c r="M1298" i="2"/>
  <c r="M1297" i="2"/>
  <c r="M1296" i="2"/>
  <c r="M1295" i="2"/>
  <c r="M1294" i="2"/>
  <c r="M1293" i="2"/>
  <c r="M1292" i="2"/>
  <c r="M1291" i="2"/>
  <c r="M1290" i="2"/>
  <c r="M1289" i="2"/>
  <c r="M1288" i="2"/>
  <c r="M1287" i="2"/>
  <c r="M1286" i="2"/>
  <c r="M1285" i="2"/>
  <c r="M1284" i="2"/>
  <c r="M1283" i="2"/>
  <c r="M1282" i="2"/>
  <c r="M1281" i="2"/>
  <c r="M1280" i="2"/>
  <c r="M1279" i="2"/>
  <c r="M1278" i="2"/>
  <c r="M1277" i="2"/>
  <c r="M1276" i="2"/>
  <c r="M1275" i="2"/>
  <c r="M1274" i="2"/>
  <c r="M1273" i="2"/>
  <c r="M1272" i="2"/>
  <c r="M1271" i="2"/>
  <c r="M1270" i="2"/>
  <c r="M1269" i="2"/>
  <c r="M1268" i="2"/>
  <c r="M1267" i="2"/>
  <c r="M1266" i="2"/>
  <c r="M1265" i="2"/>
  <c r="M1264" i="2"/>
  <c r="M1263" i="2"/>
  <c r="M1262" i="2"/>
  <c r="M1261" i="2"/>
  <c r="M1260" i="2"/>
  <c r="M1259" i="2"/>
  <c r="M1258" i="2"/>
  <c r="M1257" i="2"/>
  <c r="M1256" i="2"/>
  <c r="M1255" i="2"/>
  <c r="M1254" i="2"/>
  <c r="M1253" i="2"/>
  <c r="M1252" i="2"/>
  <c r="M1251" i="2"/>
  <c r="M1250" i="2"/>
  <c r="M1249" i="2"/>
  <c r="M1248" i="2"/>
  <c r="M1247" i="2"/>
  <c r="M1246" i="2"/>
  <c r="M1245" i="2"/>
  <c r="M1244" i="2"/>
  <c r="M1243" i="2"/>
  <c r="M1242" i="2"/>
  <c r="M1241" i="2"/>
  <c r="M1240" i="2"/>
  <c r="M1239" i="2"/>
  <c r="M1238" i="2"/>
  <c r="M1237" i="2"/>
  <c r="M1236" i="2"/>
  <c r="M1235" i="2"/>
  <c r="M1234" i="2"/>
  <c r="M1233" i="2"/>
  <c r="M1232" i="2"/>
  <c r="M1231" i="2"/>
  <c r="M1230" i="2"/>
  <c r="M1229" i="2"/>
  <c r="M1228" i="2"/>
  <c r="M1227" i="2"/>
  <c r="M1226" i="2"/>
  <c r="M1225" i="2"/>
  <c r="M1224" i="2"/>
  <c r="M1223" i="2"/>
  <c r="M1222" i="2"/>
  <c r="M1221" i="2"/>
  <c r="M1220" i="2"/>
  <c r="M1219" i="2"/>
  <c r="M1218" i="2"/>
  <c r="M1217" i="2"/>
  <c r="M1216" i="2"/>
  <c r="M1215" i="2"/>
  <c r="M1214" i="2"/>
  <c r="M1213" i="2"/>
  <c r="M1212" i="2"/>
  <c r="M1211" i="2"/>
  <c r="M1210" i="2"/>
  <c r="M1209" i="2"/>
  <c r="M1208" i="2"/>
  <c r="M1207" i="2"/>
  <c r="M1206" i="2"/>
  <c r="M1205" i="2"/>
  <c r="M1204" i="2"/>
  <c r="M1203" i="2"/>
  <c r="M1202" i="2"/>
  <c r="M1201" i="2"/>
  <c r="M1200" i="2"/>
  <c r="M1199" i="2"/>
  <c r="M1198" i="2"/>
  <c r="M1197" i="2"/>
  <c r="M1196" i="2"/>
  <c r="M1195" i="2"/>
  <c r="M1194" i="2"/>
  <c r="M1193" i="2"/>
  <c r="M1192" i="2"/>
  <c r="M1191" i="2"/>
  <c r="M1190" i="2"/>
  <c r="M1189" i="2"/>
  <c r="M1188" i="2"/>
  <c r="M1187" i="2"/>
  <c r="M1186" i="2"/>
  <c r="M1185" i="2"/>
  <c r="M1184" i="2"/>
  <c r="M1183" i="2"/>
  <c r="M1182" i="2"/>
  <c r="M1181" i="2"/>
  <c r="M1180" i="2"/>
  <c r="M1179" i="2"/>
  <c r="M1178" i="2"/>
  <c r="M1177" i="2"/>
  <c r="M1176" i="2"/>
  <c r="M1175" i="2"/>
  <c r="M1174" i="2"/>
  <c r="M1173" i="2"/>
  <c r="M1172" i="2"/>
  <c r="M1171" i="2"/>
  <c r="M1170" i="2"/>
  <c r="M1169" i="2"/>
  <c r="M1168" i="2"/>
  <c r="M1167" i="2"/>
  <c r="M1166" i="2"/>
  <c r="M1165" i="2"/>
  <c r="M1164" i="2"/>
  <c r="M1163" i="2"/>
  <c r="M1162" i="2"/>
  <c r="M1161" i="2"/>
  <c r="M1160" i="2"/>
  <c r="M1159" i="2"/>
  <c r="M1158" i="2"/>
  <c r="M1157" i="2"/>
  <c r="M1156" i="2"/>
  <c r="M1155" i="2"/>
  <c r="M1154" i="2"/>
  <c r="M1153" i="2"/>
  <c r="M1152" i="2"/>
  <c r="M1151" i="2"/>
  <c r="M1150" i="2"/>
  <c r="M1149" i="2"/>
  <c r="M1148" i="2"/>
  <c r="M1147" i="2"/>
  <c r="M1146" i="2"/>
  <c r="M1145" i="2"/>
  <c r="M1144" i="2"/>
  <c r="M1143" i="2"/>
  <c r="M1142" i="2"/>
  <c r="M1141" i="2"/>
  <c r="M1140" i="2"/>
  <c r="M1139" i="2"/>
  <c r="M1138" i="2"/>
  <c r="M1137" i="2"/>
  <c r="M1136" i="2"/>
  <c r="M1135" i="2"/>
  <c r="M1134" i="2"/>
  <c r="M1133" i="2"/>
  <c r="M1132" i="2"/>
  <c r="M1131" i="2"/>
  <c r="M1130" i="2"/>
  <c r="M1129" i="2"/>
  <c r="M1128" i="2"/>
  <c r="M1127" i="2"/>
  <c r="M1126" i="2"/>
  <c r="M1125" i="2"/>
  <c r="M1124" i="2"/>
  <c r="M1123" i="2"/>
  <c r="M1122" i="2"/>
  <c r="M1121" i="2"/>
  <c r="M1120" i="2"/>
  <c r="M1119" i="2"/>
  <c r="M1118" i="2"/>
  <c r="M1117" i="2"/>
  <c r="M1116" i="2"/>
  <c r="M1115" i="2"/>
  <c r="M1114" i="2"/>
  <c r="M1113" i="2"/>
  <c r="M1112" i="2"/>
  <c r="M1111" i="2"/>
  <c r="M1110" i="2"/>
  <c r="M1109" i="2"/>
  <c r="M1108" i="2"/>
  <c r="M1107" i="2"/>
  <c r="M1106" i="2"/>
  <c r="M1105" i="2"/>
  <c r="M1104" i="2"/>
  <c r="M1103" i="2"/>
  <c r="M1102" i="2"/>
  <c r="M1101" i="2"/>
  <c r="M1100" i="2"/>
  <c r="M1099" i="2"/>
  <c r="M1098" i="2"/>
  <c r="M1097" i="2"/>
  <c r="M1096" i="2"/>
  <c r="M1095" i="2"/>
  <c r="M1094" i="2"/>
  <c r="M1093" i="2"/>
  <c r="M1092" i="2"/>
  <c r="M1091" i="2"/>
  <c r="M1090" i="2"/>
  <c r="M1089" i="2"/>
  <c r="M1088" i="2"/>
  <c r="M1087" i="2"/>
  <c r="M1086" i="2"/>
  <c r="M1085" i="2"/>
  <c r="M1084" i="2"/>
  <c r="M1083" i="2"/>
  <c r="M1082" i="2"/>
  <c r="M1081" i="2"/>
  <c r="M1080" i="2"/>
  <c r="M1079" i="2"/>
  <c r="M1078" i="2"/>
  <c r="M1077" i="2"/>
  <c r="M1076" i="2"/>
  <c r="M1075" i="2"/>
  <c r="M1074" i="2"/>
  <c r="M1073" i="2"/>
  <c r="M1072" i="2"/>
  <c r="M1071" i="2"/>
  <c r="M1070" i="2"/>
  <c r="M1069" i="2"/>
  <c r="M1068" i="2"/>
  <c r="M1067" i="2"/>
  <c r="M1066" i="2"/>
  <c r="M1065" i="2"/>
  <c r="M1064" i="2"/>
  <c r="M1063" i="2"/>
  <c r="M1062" i="2"/>
  <c r="M1061" i="2"/>
  <c r="M1060" i="2"/>
  <c r="M1059" i="2"/>
  <c r="M1058" i="2"/>
  <c r="M1057" i="2"/>
  <c r="M1056" i="2"/>
  <c r="M1055" i="2"/>
  <c r="M1054" i="2"/>
  <c r="M1053" i="2"/>
  <c r="M1052" i="2"/>
  <c r="M1051" i="2"/>
  <c r="M1050" i="2"/>
  <c r="M1049" i="2"/>
  <c r="M1048" i="2"/>
  <c r="M1047" i="2"/>
  <c r="M1046" i="2"/>
  <c r="M1045" i="2"/>
  <c r="M1044" i="2"/>
  <c r="M1043" i="2"/>
  <c r="M1042" i="2"/>
  <c r="M1041" i="2"/>
  <c r="M1040" i="2"/>
  <c r="M1039" i="2"/>
  <c r="M1038" i="2"/>
  <c r="M1037" i="2"/>
  <c r="M1036" i="2"/>
  <c r="M1035" i="2"/>
  <c r="M1034" i="2"/>
  <c r="M1033" i="2"/>
  <c r="M1032" i="2"/>
  <c r="M1031" i="2"/>
  <c r="M1030" i="2"/>
  <c r="M1029" i="2"/>
  <c r="M1028" i="2"/>
  <c r="M1027" i="2"/>
  <c r="M1026" i="2"/>
  <c r="M1025" i="2"/>
  <c r="M1024" i="2"/>
  <c r="M1023" i="2"/>
  <c r="M1022" i="2"/>
  <c r="M1021" i="2"/>
  <c r="M1020" i="2"/>
  <c r="M1019" i="2"/>
  <c r="M1018" i="2"/>
  <c r="M1017" i="2"/>
  <c r="M1016" i="2"/>
  <c r="M1015" i="2"/>
  <c r="M1014" i="2"/>
  <c r="M1013" i="2"/>
  <c r="M1012" i="2"/>
  <c r="M1011" i="2"/>
  <c r="M1010" i="2"/>
  <c r="M1009" i="2"/>
  <c r="M1008" i="2"/>
  <c r="M1007" i="2"/>
  <c r="M1006" i="2"/>
  <c r="M1005" i="2"/>
  <c r="M1004" i="2"/>
  <c r="M1003" i="2"/>
  <c r="M1002" i="2"/>
  <c r="M1001" i="2"/>
  <c r="M1000" i="2"/>
  <c r="M999" i="2"/>
  <c r="M998" i="2"/>
  <c r="M997" i="2"/>
  <c r="M996" i="2"/>
  <c r="M995" i="2"/>
  <c r="M994" i="2"/>
  <c r="M993" i="2"/>
  <c r="M992" i="2"/>
  <c r="M991" i="2"/>
  <c r="M990" i="2"/>
  <c r="M989" i="2"/>
  <c r="M988" i="2"/>
  <c r="M987" i="2"/>
  <c r="M986" i="2"/>
  <c r="M985" i="2"/>
  <c r="M984" i="2"/>
  <c r="M983" i="2"/>
  <c r="M982" i="2"/>
  <c r="M981" i="2"/>
  <c r="M980" i="2"/>
  <c r="M979" i="2"/>
  <c r="M978" i="2"/>
  <c r="M977" i="2"/>
  <c r="M976" i="2"/>
  <c r="M975" i="2"/>
  <c r="M974" i="2"/>
  <c r="M973" i="2"/>
  <c r="M972" i="2"/>
  <c r="M971" i="2"/>
  <c r="M970" i="2"/>
  <c r="M969" i="2"/>
  <c r="M968" i="2"/>
  <c r="M967" i="2"/>
  <c r="M966" i="2"/>
  <c r="M965" i="2"/>
  <c r="M964" i="2"/>
  <c r="M963" i="2"/>
  <c r="M962" i="2"/>
  <c r="M961" i="2"/>
  <c r="M960" i="2"/>
  <c r="M959" i="2"/>
  <c r="M958" i="2"/>
  <c r="M957" i="2"/>
  <c r="M956" i="2"/>
  <c r="M955" i="2"/>
  <c r="M954" i="2"/>
  <c r="M953" i="2"/>
  <c r="M952" i="2"/>
  <c r="M951" i="2"/>
  <c r="M950" i="2"/>
  <c r="M949" i="2"/>
  <c r="M948" i="2"/>
  <c r="M947" i="2"/>
  <c r="M946" i="2"/>
  <c r="M945" i="2"/>
  <c r="M944" i="2"/>
  <c r="M943" i="2"/>
  <c r="M942" i="2"/>
  <c r="M941" i="2"/>
  <c r="M940" i="2"/>
  <c r="M939" i="2"/>
  <c r="M938" i="2"/>
  <c r="M937" i="2"/>
  <c r="M936" i="2"/>
  <c r="M935" i="2"/>
  <c r="M934" i="2"/>
  <c r="M933" i="2"/>
  <c r="M932" i="2"/>
  <c r="M931" i="2"/>
  <c r="M930" i="2"/>
  <c r="M929" i="2"/>
  <c r="M928" i="2"/>
  <c r="M927" i="2"/>
  <c r="M926" i="2"/>
  <c r="M925" i="2"/>
  <c r="M924" i="2"/>
  <c r="M923" i="2"/>
  <c r="M922" i="2"/>
  <c r="M921" i="2"/>
  <c r="M920" i="2"/>
  <c r="M919" i="2"/>
  <c r="M918" i="2"/>
  <c r="M917" i="2"/>
  <c r="M916" i="2"/>
  <c r="M915" i="2"/>
  <c r="M914" i="2"/>
  <c r="M913" i="2"/>
  <c r="M912" i="2"/>
  <c r="M911" i="2"/>
  <c r="M910" i="2"/>
  <c r="M909" i="2"/>
  <c r="M908" i="2"/>
  <c r="M907" i="2"/>
  <c r="M906" i="2"/>
  <c r="M905" i="2"/>
  <c r="M904" i="2"/>
  <c r="M903" i="2"/>
  <c r="M902" i="2"/>
  <c r="M901" i="2"/>
  <c r="M900" i="2"/>
  <c r="M899" i="2"/>
  <c r="M898" i="2"/>
  <c r="M897" i="2"/>
  <c r="M896" i="2"/>
  <c r="M895" i="2"/>
  <c r="M894" i="2"/>
  <c r="M893" i="2"/>
  <c r="M892" i="2"/>
  <c r="M891" i="2"/>
  <c r="M890" i="2"/>
  <c r="M889" i="2"/>
  <c r="M888" i="2"/>
  <c r="M887" i="2"/>
  <c r="M886" i="2"/>
  <c r="M885" i="2"/>
  <c r="M884" i="2"/>
  <c r="M883" i="2"/>
  <c r="M882" i="2"/>
  <c r="M881" i="2"/>
  <c r="M880" i="2"/>
  <c r="M879" i="2"/>
  <c r="M878" i="2"/>
  <c r="M877" i="2"/>
  <c r="M876" i="2"/>
  <c r="M875" i="2"/>
  <c r="M874" i="2"/>
  <c r="M873" i="2"/>
  <c r="M872" i="2"/>
  <c r="M871" i="2"/>
  <c r="M870" i="2"/>
  <c r="M869" i="2"/>
  <c r="M868" i="2"/>
  <c r="M867" i="2"/>
  <c r="N867" i="2" s="1"/>
  <c r="M866" i="2"/>
  <c r="M865" i="2"/>
  <c r="M864" i="2"/>
  <c r="M863" i="2"/>
  <c r="M862" i="2"/>
  <c r="M861" i="2"/>
  <c r="M860" i="2"/>
  <c r="M859" i="2"/>
  <c r="M858" i="2"/>
  <c r="M857" i="2"/>
  <c r="M856" i="2"/>
  <c r="M855" i="2"/>
  <c r="M854" i="2"/>
  <c r="M853" i="2"/>
  <c r="M852" i="2"/>
  <c r="M851" i="2"/>
  <c r="M850" i="2"/>
  <c r="M849" i="2"/>
  <c r="M848" i="2"/>
  <c r="M847" i="2"/>
  <c r="M846" i="2"/>
  <c r="M845" i="2"/>
  <c r="M844" i="2"/>
  <c r="M843" i="2"/>
  <c r="M842" i="2"/>
  <c r="M841" i="2"/>
  <c r="M840" i="2"/>
  <c r="M839" i="2"/>
  <c r="M838" i="2"/>
  <c r="M837" i="2"/>
  <c r="M836" i="2"/>
  <c r="M835" i="2"/>
  <c r="M834" i="2"/>
  <c r="M833" i="2"/>
  <c r="M832" i="2"/>
  <c r="M831" i="2"/>
  <c r="M830" i="2"/>
  <c r="M829" i="2"/>
  <c r="M828" i="2"/>
  <c r="M827" i="2"/>
  <c r="M826" i="2"/>
  <c r="M825" i="2"/>
  <c r="M824" i="2"/>
  <c r="M823" i="2"/>
  <c r="M822" i="2"/>
  <c r="M821" i="2"/>
  <c r="M820" i="2"/>
  <c r="M819" i="2"/>
  <c r="M818" i="2"/>
  <c r="M817" i="2"/>
  <c r="M816" i="2"/>
  <c r="M815" i="2"/>
  <c r="M814" i="2"/>
  <c r="M813" i="2"/>
  <c r="M812" i="2"/>
  <c r="M811" i="2"/>
  <c r="M810" i="2"/>
  <c r="M809" i="2"/>
  <c r="M808" i="2"/>
  <c r="M807" i="2"/>
  <c r="M806" i="2"/>
  <c r="M805" i="2"/>
  <c r="M804" i="2"/>
  <c r="M803" i="2"/>
  <c r="M802" i="2"/>
  <c r="M801" i="2"/>
  <c r="M800" i="2"/>
  <c r="M799" i="2"/>
  <c r="M798" i="2"/>
  <c r="M797" i="2"/>
  <c r="M796" i="2"/>
  <c r="M795" i="2"/>
  <c r="M794" i="2"/>
  <c r="M793" i="2"/>
  <c r="M792" i="2"/>
  <c r="M791" i="2"/>
  <c r="M790" i="2"/>
  <c r="M789" i="2"/>
  <c r="M788" i="2"/>
  <c r="M787" i="2"/>
  <c r="M786" i="2"/>
  <c r="M785" i="2"/>
  <c r="M784" i="2"/>
  <c r="M783" i="2"/>
  <c r="M782" i="2"/>
  <c r="M781" i="2"/>
  <c r="M780" i="2"/>
  <c r="M779" i="2"/>
  <c r="M778" i="2"/>
  <c r="M777" i="2"/>
  <c r="M776" i="2"/>
  <c r="M775" i="2"/>
  <c r="M774" i="2"/>
  <c r="M773" i="2"/>
  <c r="M772" i="2"/>
  <c r="M771" i="2"/>
  <c r="M770" i="2"/>
  <c r="M769" i="2"/>
  <c r="M768" i="2"/>
  <c r="M767" i="2"/>
  <c r="M766" i="2"/>
  <c r="M765" i="2"/>
  <c r="M764" i="2"/>
  <c r="M763" i="2"/>
  <c r="M762" i="2"/>
  <c r="M761" i="2"/>
  <c r="M760" i="2"/>
  <c r="M759" i="2"/>
  <c r="N759" i="2" s="1"/>
  <c r="M758" i="2"/>
  <c r="M757" i="2"/>
  <c r="M756" i="2"/>
  <c r="M755" i="2"/>
  <c r="M754" i="2"/>
  <c r="M753" i="2"/>
  <c r="M752" i="2"/>
  <c r="M751" i="2"/>
  <c r="M750" i="2"/>
  <c r="M749" i="2"/>
  <c r="M748" i="2"/>
  <c r="M747" i="2"/>
  <c r="M746" i="2"/>
  <c r="M745" i="2"/>
  <c r="M744" i="2"/>
  <c r="M743" i="2"/>
  <c r="M742" i="2"/>
  <c r="M741" i="2"/>
  <c r="M740" i="2"/>
  <c r="M739" i="2"/>
  <c r="M738" i="2"/>
  <c r="M737" i="2"/>
  <c r="M736" i="2"/>
  <c r="M735" i="2"/>
  <c r="M734" i="2"/>
  <c r="M733" i="2"/>
  <c r="M732" i="2"/>
  <c r="M731" i="2"/>
  <c r="M730" i="2"/>
  <c r="M729" i="2"/>
  <c r="M728" i="2"/>
  <c r="M727" i="2"/>
  <c r="M726" i="2"/>
  <c r="M725" i="2"/>
  <c r="M724" i="2"/>
  <c r="M723" i="2"/>
  <c r="M722" i="2"/>
  <c r="M721" i="2"/>
  <c r="M720" i="2"/>
  <c r="M719" i="2"/>
  <c r="M718" i="2"/>
  <c r="M717" i="2"/>
  <c r="M716" i="2"/>
  <c r="M715" i="2"/>
  <c r="M714" i="2"/>
  <c r="M713" i="2"/>
  <c r="M712" i="2"/>
  <c r="M711" i="2"/>
  <c r="M710" i="2"/>
  <c r="M709" i="2"/>
  <c r="M708" i="2"/>
  <c r="M707" i="2"/>
  <c r="N707" i="2" s="1"/>
  <c r="M706" i="2"/>
  <c r="M705" i="2"/>
  <c r="M704" i="2"/>
  <c r="M703" i="2"/>
  <c r="M702" i="2"/>
  <c r="M701" i="2"/>
  <c r="M700" i="2"/>
  <c r="M699" i="2"/>
  <c r="M698" i="2"/>
  <c r="M697" i="2"/>
  <c r="M696" i="2"/>
  <c r="M695" i="2"/>
  <c r="M694" i="2"/>
  <c r="M693" i="2"/>
  <c r="M692" i="2"/>
  <c r="M691" i="2"/>
  <c r="M690" i="2"/>
  <c r="M689" i="2"/>
  <c r="M688" i="2"/>
  <c r="M687" i="2"/>
  <c r="M686" i="2"/>
  <c r="M685" i="2"/>
  <c r="M684" i="2"/>
  <c r="M683" i="2"/>
  <c r="M682" i="2"/>
  <c r="M681" i="2"/>
  <c r="M680" i="2"/>
  <c r="M679" i="2"/>
  <c r="M678" i="2"/>
  <c r="M677" i="2"/>
  <c r="M676" i="2"/>
  <c r="M675" i="2"/>
  <c r="M674" i="2"/>
  <c r="M673" i="2"/>
  <c r="M672" i="2"/>
  <c r="M671" i="2"/>
  <c r="M670" i="2"/>
  <c r="M669" i="2"/>
  <c r="M668" i="2"/>
  <c r="M667" i="2"/>
  <c r="M666" i="2"/>
  <c r="M665" i="2"/>
  <c r="M664" i="2"/>
  <c r="M663" i="2"/>
  <c r="M662" i="2"/>
  <c r="M661" i="2"/>
  <c r="M660" i="2"/>
  <c r="M659" i="2"/>
  <c r="M658" i="2"/>
  <c r="M657" i="2"/>
  <c r="M656" i="2"/>
  <c r="M655" i="2"/>
  <c r="M654" i="2"/>
  <c r="M653" i="2"/>
  <c r="M652" i="2"/>
  <c r="M651" i="2"/>
  <c r="M650" i="2"/>
  <c r="M649" i="2"/>
  <c r="M648" i="2"/>
  <c r="M647" i="2"/>
  <c r="M646" i="2"/>
  <c r="M645" i="2"/>
  <c r="M644" i="2"/>
  <c r="M643" i="2"/>
  <c r="M642" i="2"/>
  <c r="M641" i="2"/>
  <c r="M640" i="2"/>
  <c r="M639" i="2"/>
  <c r="M638" i="2"/>
  <c r="M637" i="2"/>
  <c r="M636" i="2"/>
  <c r="M635" i="2"/>
  <c r="M634" i="2"/>
  <c r="M633" i="2"/>
  <c r="M632" i="2"/>
  <c r="M631" i="2"/>
  <c r="M630" i="2"/>
  <c r="M629" i="2"/>
  <c r="M628" i="2"/>
  <c r="M627" i="2"/>
  <c r="M626" i="2"/>
  <c r="M625" i="2"/>
  <c r="M624" i="2"/>
  <c r="M623" i="2"/>
  <c r="M622" i="2"/>
  <c r="M621" i="2"/>
  <c r="M620" i="2"/>
  <c r="M619" i="2"/>
  <c r="M618" i="2"/>
  <c r="M617" i="2"/>
  <c r="M616" i="2"/>
  <c r="M615" i="2"/>
  <c r="M614" i="2"/>
  <c r="M613" i="2"/>
  <c r="M612" i="2"/>
  <c r="M611" i="2"/>
  <c r="M610" i="2"/>
  <c r="M609" i="2"/>
  <c r="M608" i="2"/>
  <c r="M607" i="2"/>
  <c r="M606" i="2"/>
  <c r="M605" i="2"/>
  <c r="M604" i="2"/>
  <c r="M603" i="2"/>
  <c r="M602" i="2"/>
  <c r="M601" i="2"/>
  <c r="N601" i="2" s="1"/>
  <c r="M600" i="2"/>
  <c r="M599" i="2"/>
  <c r="M598" i="2"/>
  <c r="M597" i="2"/>
  <c r="M596" i="2"/>
  <c r="M595" i="2"/>
  <c r="M594" i="2"/>
  <c r="M593" i="2"/>
  <c r="M592" i="2"/>
  <c r="M591" i="2"/>
  <c r="M590" i="2"/>
  <c r="M589" i="2"/>
  <c r="M588" i="2"/>
  <c r="M587" i="2"/>
  <c r="M586" i="2"/>
  <c r="M585" i="2"/>
  <c r="M584" i="2"/>
  <c r="M583" i="2"/>
  <c r="M582" i="2"/>
  <c r="N582" i="2" s="1"/>
  <c r="M581" i="2"/>
  <c r="M580" i="2"/>
  <c r="M579" i="2"/>
  <c r="M578" i="2"/>
  <c r="M577" i="2"/>
  <c r="M576" i="2"/>
  <c r="M575" i="2"/>
  <c r="M574" i="2"/>
  <c r="M573" i="2"/>
  <c r="M572" i="2"/>
  <c r="M571" i="2"/>
  <c r="M570" i="2"/>
  <c r="M569" i="2"/>
  <c r="M568" i="2"/>
  <c r="M567" i="2"/>
  <c r="M566" i="2"/>
  <c r="M565" i="2"/>
  <c r="M564" i="2"/>
  <c r="M563" i="2"/>
  <c r="M562" i="2"/>
  <c r="M561" i="2"/>
  <c r="M560" i="2"/>
  <c r="M559" i="2"/>
  <c r="M558" i="2"/>
  <c r="M557" i="2"/>
  <c r="M556" i="2"/>
  <c r="M555" i="2"/>
  <c r="M554" i="2"/>
  <c r="M553" i="2"/>
  <c r="M552" i="2"/>
  <c r="M551" i="2"/>
  <c r="M550" i="2"/>
  <c r="M549" i="2"/>
  <c r="M548" i="2"/>
  <c r="M547" i="2"/>
  <c r="M546" i="2"/>
  <c r="M545" i="2"/>
  <c r="M544" i="2"/>
  <c r="M543" i="2"/>
  <c r="M542" i="2"/>
  <c r="M541" i="2"/>
  <c r="N541" i="2" s="1"/>
  <c r="M540" i="2"/>
  <c r="M539" i="2"/>
  <c r="M538" i="2"/>
  <c r="M537" i="2"/>
  <c r="M536" i="2"/>
  <c r="M535" i="2"/>
  <c r="M534" i="2"/>
  <c r="M533" i="2"/>
  <c r="M532" i="2"/>
  <c r="M531" i="2"/>
  <c r="M530" i="2"/>
  <c r="M529" i="2"/>
  <c r="N529" i="2" s="1"/>
  <c r="M528" i="2"/>
  <c r="M527" i="2"/>
  <c r="M526" i="2"/>
  <c r="M525" i="2"/>
  <c r="M524" i="2"/>
  <c r="M523" i="2"/>
  <c r="M522" i="2"/>
  <c r="M521" i="2"/>
  <c r="M520" i="2"/>
  <c r="M519" i="2"/>
  <c r="M518" i="2"/>
  <c r="M517" i="2"/>
  <c r="M516" i="2"/>
  <c r="M515" i="2"/>
  <c r="M514" i="2"/>
  <c r="M513" i="2"/>
  <c r="M512" i="2"/>
  <c r="M511" i="2"/>
  <c r="M510" i="2"/>
  <c r="N510" i="2" s="1"/>
  <c r="M509" i="2"/>
  <c r="M508" i="2"/>
  <c r="M507" i="2"/>
  <c r="M506" i="2"/>
  <c r="M505" i="2"/>
  <c r="M504" i="2"/>
  <c r="M503" i="2"/>
  <c r="M502" i="2"/>
  <c r="M501" i="2"/>
  <c r="M500" i="2"/>
  <c r="M499" i="2"/>
  <c r="M498" i="2"/>
  <c r="M497" i="2"/>
  <c r="M496" i="2"/>
  <c r="M495" i="2"/>
  <c r="M494" i="2"/>
  <c r="M493" i="2"/>
  <c r="M492" i="2"/>
  <c r="M491" i="2"/>
  <c r="M490" i="2"/>
  <c r="M489" i="2"/>
  <c r="M488" i="2"/>
  <c r="M487" i="2"/>
  <c r="M486" i="2"/>
  <c r="M485" i="2"/>
  <c r="M484" i="2"/>
  <c r="M483" i="2"/>
  <c r="M482" i="2"/>
  <c r="M481" i="2"/>
  <c r="M480" i="2"/>
  <c r="M479" i="2"/>
  <c r="M478" i="2"/>
  <c r="M477" i="2"/>
  <c r="M476" i="2"/>
  <c r="M475" i="2"/>
  <c r="M474" i="2"/>
  <c r="M473" i="2"/>
  <c r="M472" i="2"/>
  <c r="M471" i="2"/>
  <c r="M470" i="2"/>
  <c r="M469" i="2"/>
  <c r="M468" i="2"/>
  <c r="M467" i="2"/>
  <c r="M466" i="2"/>
  <c r="M465" i="2"/>
  <c r="M464" i="2"/>
  <c r="M463" i="2"/>
  <c r="M462" i="2"/>
  <c r="M461" i="2"/>
  <c r="M460" i="2"/>
  <c r="M459" i="2"/>
  <c r="M458" i="2"/>
  <c r="M457" i="2"/>
  <c r="N457" i="2" s="1"/>
  <c r="M456" i="2"/>
  <c r="M455" i="2"/>
  <c r="M454" i="2"/>
  <c r="M453" i="2"/>
  <c r="M452" i="2"/>
  <c r="M451" i="2"/>
  <c r="M450" i="2"/>
  <c r="M449" i="2"/>
  <c r="M448" i="2"/>
  <c r="M447" i="2"/>
  <c r="M446" i="2"/>
  <c r="M445" i="2"/>
  <c r="M444" i="2"/>
  <c r="M443" i="2"/>
  <c r="M442" i="2"/>
  <c r="M441" i="2"/>
  <c r="M440" i="2"/>
  <c r="M439" i="2"/>
  <c r="M438" i="2"/>
  <c r="N438" i="2" s="1"/>
  <c r="M437" i="2"/>
  <c r="M436" i="2"/>
  <c r="M435" i="2"/>
  <c r="M434" i="2"/>
  <c r="M433" i="2"/>
  <c r="M432" i="2"/>
  <c r="M431" i="2"/>
  <c r="M430" i="2"/>
  <c r="M429" i="2"/>
  <c r="M428" i="2"/>
  <c r="M427" i="2"/>
  <c r="M426" i="2"/>
  <c r="M425" i="2"/>
  <c r="M424" i="2"/>
  <c r="M423" i="2"/>
  <c r="M422" i="2"/>
  <c r="M421" i="2"/>
  <c r="M420" i="2"/>
  <c r="M419" i="2"/>
  <c r="M418" i="2"/>
  <c r="M417" i="2"/>
  <c r="M416" i="2"/>
  <c r="M415" i="2"/>
  <c r="M414" i="2"/>
  <c r="M413" i="2"/>
  <c r="M412" i="2"/>
  <c r="M411" i="2"/>
  <c r="M410" i="2"/>
  <c r="M409" i="2"/>
  <c r="M408" i="2"/>
  <c r="M407" i="2"/>
  <c r="M406" i="2"/>
  <c r="M405" i="2"/>
  <c r="M404" i="2"/>
  <c r="M403" i="2"/>
  <c r="M402" i="2"/>
  <c r="M401" i="2"/>
  <c r="M400" i="2"/>
  <c r="M399" i="2"/>
  <c r="M398" i="2"/>
  <c r="M397" i="2"/>
  <c r="N397" i="2" s="1"/>
  <c r="M396" i="2"/>
  <c r="M395" i="2"/>
  <c r="M394" i="2"/>
  <c r="M393" i="2"/>
  <c r="M392" i="2"/>
  <c r="M391" i="2"/>
  <c r="M390" i="2"/>
  <c r="M389" i="2"/>
  <c r="M388" i="2"/>
  <c r="M387" i="2"/>
  <c r="M386" i="2"/>
  <c r="M385" i="2"/>
  <c r="N385" i="2" s="1"/>
  <c r="M384" i="2"/>
  <c r="M383" i="2"/>
  <c r="M382" i="2"/>
  <c r="M381" i="2"/>
  <c r="M380" i="2"/>
  <c r="M379" i="2"/>
  <c r="M378" i="2"/>
  <c r="M377" i="2"/>
  <c r="M376" i="2"/>
  <c r="M375" i="2"/>
  <c r="M374" i="2"/>
  <c r="M373" i="2"/>
  <c r="M372" i="2"/>
  <c r="M371" i="2"/>
  <c r="M370" i="2"/>
  <c r="M369" i="2"/>
  <c r="M368" i="2"/>
  <c r="M367" i="2"/>
  <c r="M366" i="2"/>
  <c r="N366" i="2" s="1"/>
  <c r="M365" i="2"/>
  <c r="M364" i="2"/>
  <c r="M363" i="2"/>
  <c r="M362" i="2"/>
  <c r="M361" i="2"/>
  <c r="M360" i="2"/>
  <c r="M359" i="2"/>
  <c r="M358" i="2"/>
  <c r="M357" i="2"/>
  <c r="M356" i="2"/>
  <c r="M355" i="2"/>
  <c r="M354" i="2"/>
  <c r="M353" i="2"/>
  <c r="M352" i="2"/>
  <c r="M351" i="2"/>
  <c r="M350" i="2"/>
  <c r="M349" i="2"/>
  <c r="M348" i="2"/>
  <c r="M347" i="2"/>
  <c r="M346" i="2"/>
  <c r="M345" i="2"/>
  <c r="M344" i="2"/>
  <c r="M343" i="2"/>
  <c r="M342" i="2"/>
  <c r="M341" i="2"/>
  <c r="M340" i="2"/>
  <c r="M339" i="2"/>
  <c r="M338" i="2"/>
  <c r="M337" i="2"/>
  <c r="M336" i="2"/>
  <c r="M335" i="2"/>
  <c r="M334" i="2"/>
  <c r="M333" i="2"/>
  <c r="M332" i="2"/>
  <c r="M331" i="2"/>
  <c r="M330" i="2"/>
  <c r="M329" i="2"/>
  <c r="N329" i="2" s="1"/>
  <c r="M328" i="2"/>
  <c r="M327" i="2"/>
  <c r="M326" i="2"/>
  <c r="M325" i="2"/>
  <c r="M324" i="2"/>
  <c r="N324" i="2" s="1"/>
  <c r="M323" i="2"/>
  <c r="M322" i="2"/>
  <c r="M321" i="2"/>
  <c r="M320" i="2"/>
  <c r="M319" i="2"/>
  <c r="M318" i="2"/>
  <c r="M317" i="2"/>
  <c r="M316" i="2"/>
  <c r="M315" i="2"/>
  <c r="M314" i="2"/>
  <c r="M313" i="2"/>
  <c r="M312" i="2"/>
  <c r="M311" i="2"/>
  <c r="M310" i="2"/>
  <c r="M309" i="2"/>
  <c r="M308" i="2"/>
  <c r="M307" i="2"/>
  <c r="M306" i="2"/>
  <c r="M305" i="2"/>
  <c r="M304" i="2"/>
  <c r="M303" i="2"/>
  <c r="M302" i="2"/>
  <c r="N302" i="2" s="1"/>
  <c r="M301" i="2"/>
  <c r="M300" i="2"/>
  <c r="N300" i="2" s="1"/>
  <c r="M299" i="2"/>
  <c r="M298" i="2"/>
  <c r="M297" i="2"/>
  <c r="M296" i="2"/>
  <c r="M295" i="2"/>
  <c r="M294" i="2"/>
  <c r="M293" i="2"/>
  <c r="M292" i="2"/>
  <c r="M291" i="2"/>
  <c r="M290" i="2"/>
  <c r="N290" i="2" s="1"/>
  <c r="M289" i="2"/>
  <c r="M288" i="2"/>
  <c r="M287" i="2"/>
  <c r="M286" i="2"/>
  <c r="M285" i="2"/>
  <c r="M284" i="2"/>
  <c r="M283" i="2"/>
  <c r="M282" i="2"/>
  <c r="M281" i="2"/>
  <c r="M280" i="2"/>
  <c r="M279" i="2"/>
  <c r="M278" i="2"/>
  <c r="M277" i="2"/>
  <c r="M276" i="2"/>
  <c r="M275" i="2"/>
  <c r="M274" i="2"/>
  <c r="M273" i="2"/>
  <c r="M272" i="2"/>
  <c r="N272" i="2" s="1"/>
  <c r="M271" i="2"/>
  <c r="M270" i="2"/>
  <c r="N270" i="2" s="1"/>
  <c r="M269" i="2"/>
  <c r="M268" i="2"/>
  <c r="M267" i="2"/>
  <c r="M266" i="2"/>
  <c r="N266" i="2" s="1"/>
  <c r="M265" i="2"/>
  <c r="M264" i="2"/>
  <c r="M263" i="2"/>
  <c r="M262" i="2"/>
  <c r="M261" i="2"/>
  <c r="M260" i="2"/>
  <c r="M259" i="2"/>
  <c r="M258" i="2"/>
  <c r="M257" i="2"/>
  <c r="M256" i="2"/>
  <c r="M255" i="2"/>
  <c r="M254" i="2"/>
  <c r="M253" i="2"/>
  <c r="M252" i="2"/>
  <c r="M251" i="2"/>
  <c r="M250" i="2"/>
  <c r="M249" i="2"/>
  <c r="M248" i="2"/>
  <c r="N248" i="2" s="1"/>
  <c r="M247" i="2"/>
  <c r="M246" i="2"/>
  <c r="N246" i="2" s="1"/>
  <c r="M245" i="2"/>
  <c r="M244" i="2"/>
  <c r="M243" i="2"/>
  <c r="M242" i="2"/>
  <c r="M241" i="2"/>
  <c r="M240" i="2"/>
  <c r="M239" i="2"/>
  <c r="M238" i="2"/>
  <c r="M237" i="2"/>
  <c r="M236" i="2"/>
  <c r="N236" i="2" s="1"/>
  <c r="M235" i="2"/>
  <c r="M234" i="2"/>
  <c r="M233" i="2"/>
  <c r="M232" i="2"/>
  <c r="M231" i="2"/>
  <c r="M230" i="2"/>
  <c r="M229" i="2"/>
  <c r="M228" i="2"/>
  <c r="M227" i="2"/>
  <c r="M226" i="2"/>
  <c r="M225" i="2"/>
  <c r="M224" i="2"/>
  <c r="N224" i="2" s="1"/>
  <c r="M223" i="2"/>
  <c r="M222" i="2"/>
  <c r="M221" i="2"/>
  <c r="M220" i="2"/>
  <c r="M219" i="2"/>
  <c r="M218" i="2"/>
  <c r="N218" i="2" s="1"/>
  <c r="M217" i="2"/>
  <c r="M216" i="2"/>
  <c r="N216" i="2" s="1"/>
  <c r="M215" i="2"/>
  <c r="M214" i="2"/>
  <c r="M213" i="2"/>
  <c r="M212" i="2"/>
  <c r="M211" i="2"/>
  <c r="M210" i="2"/>
  <c r="M209" i="2"/>
  <c r="M208" i="2"/>
  <c r="M207" i="2"/>
  <c r="M206" i="2"/>
  <c r="M205" i="2"/>
  <c r="M204" i="2"/>
  <c r="M203" i="2"/>
  <c r="M202" i="2"/>
  <c r="M201" i="2"/>
  <c r="M200" i="2"/>
  <c r="N200" i="2" s="1"/>
  <c r="M199" i="2"/>
  <c r="M198" i="2"/>
  <c r="N198" i="2" s="1"/>
  <c r="M197" i="2"/>
  <c r="M196" i="2"/>
  <c r="M195" i="2"/>
  <c r="M194" i="2"/>
  <c r="N194" i="2" s="1"/>
  <c r="M193" i="2"/>
  <c r="M192" i="2"/>
  <c r="M191" i="2"/>
  <c r="M190" i="2"/>
  <c r="M189" i="2"/>
  <c r="M188" i="2"/>
  <c r="M187" i="2"/>
  <c r="M186" i="2"/>
  <c r="M185" i="2"/>
  <c r="M184" i="2"/>
  <c r="M183" i="2"/>
  <c r="M182" i="2"/>
  <c r="M181" i="2"/>
  <c r="M180" i="2"/>
  <c r="M179" i="2"/>
  <c r="M178" i="2"/>
  <c r="M177" i="2"/>
  <c r="M176" i="2"/>
  <c r="N176" i="2" s="1"/>
  <c r="M175" i="2"/>
  <c r="M174" i="2"/>
  <c r="N174" i="2" s="1"/>
  <c r="M173" i="2"/>
  <c r="M172" i="2"/>
  <c r="M171" i="2"/>
  <c r="M170" i="2"/>
  <c r="M169" i="2"/>
  <c r="M168" i="2"/>
  <c r="M167" i="2"/>
  <c r="M166" i="2"/>
  <c r="M165" i="2"/>
  <c r="M164" i="2"/>
  <c r="M163" i="2"/>
  <c r="M162" i="2"/>
  <c r="M161" i="2"/>
  <c r="M160" i="2"/>
  <c r="M159" i="2"/>
  <c r="M158" i="2"/>
  <c r="N158" i="2" s="1"/>
  <c r="M157" i="2"/>
  <c r="M156" i="2"/>
  <c r="N156" i="2" s="1"/>
  <c r="M155" i="2"/>
  <c r="M154" i="2"/>
  <c r="M153" i="2"/>
  <c r="M152" i="2"/>
  <c r="N152" i="2" s="1"/>
  <c r="M151" i="2"/>
  <c r="M150" i="2"/>
  <c r="M149" i="2"/>
  <c r="M148" i="2"/>
  <c r="M147" i="2"/>
  <c r="M146" i="2"/>
  <c r="M145" i="2"/>
  <c r="M144" i="2"/>
  <c r="M143" i="2"/>
  <c r="M142" i="2"/>
  <c r="M141" i="2"/>
  <c r="M140" i="2"/>
  <c r="M139" i="2"/>
  <c r="M138" i="2"/>
  <c r="M137" i="2"/>
  <c r="M136" i="2"/>
  <c r="M135" i="2"/>
  <c r="M134" i="2"/>
  <c r="N134" i="2" s="1"/>
  <c r="M133" i="2"/>
  <c r="M132" i="2"/>
  <c r="M131" i="2"/>
  <c r="M130" i="2"/>
  <c r="M129" i="2"/>
  <c r="M128" i="2"/>
  <c r="N128" i="2" s="1"/>
  <c r="M127" i="2"/>
  <c r="M126" i="2"/>
  <c r="M125" i="2"/>
  <c r="M124" i="2"/>
  <c r="M123" i="2"/>
  <c r="M122" i="2"/>
  <c r="M121" i="2"/>
  <c r="M120" i="2"/>
  <c r="M119" i="2"/>
  <c r="M118" i="2"/>
  <c r="M117" i="2"/>
  <c r="M116" i="2"/>
  <c r="N116" i="2" s="1"/>
  <c r="M115" i="2"/>
  <c r="M114" i="2"/>
  <c r="M113" i="2"/>
  <c r="M112" i="2"/>
  <c r="M111" i="2"/>
  <c r="M110" i="2"/>
  <c r="N110" i="2" s="1"/>
  <c r="M109" i="2"/>
  <c r="M108" i="2"/>
  <c r="N108" i="2" s="1"/>
  <c r="M107" i="2"/>
  <c r="M106" i="2"/>
  <c r="M105" i="2"/>
  <c r="M104" i="2"/>
  <c r="M103" i="2"/>
  <c r="M102" i="2"/>
  <c r="M101" i="2"/>
  <c r="M100" i="2"/>
  <c r="M99" i="2"/>
  <c r="M98" i="2"/>
  <c r="M97" i="2"/>
  <c r="M96" i="2"/>
  <c r="M95" i="2"/>
  <c r="M94" i="2"/>
  <c r="M93" i="2"/>
  <c r="M92" i="2"/>
  <c r="N92" i="2" s="1"/>
  <c r="M91" i="2"/>
  <c r="M90" i="2"/>
  <c r="N90" i="2" s="1"/>
  <c r="M89" i="2"/>
  <c r="M88" i="2"/>
  <c r="M87" i="2"/>
  <c r="M86" i="2"/>
  <c r="N86" i="2" s="1"/>
  <c r="M85" i="2"/>
  <c r="M84" i="2"/>
  <c r="M83" i="2"/>
  <c r="M82" i="2"/>
  <c r="M81" i="2"/>
  <c r="M80" i="2"/>
  <c r="M79" i="2"/>
  <c r="M78" i="2"/>
  <c r="M77" i="2"/>
  <c r="M76" i="2"/>
  <c r="M75" i="2"/>
  <c r="M74" i="2"/>
  <c r="M73" i="2"/>
  <c r="M72" i="2"/>
  <c r="N72" i="2" s="1"/>
  <c r="M71" i="2"/>
  <c r="M70" i="2"/>
  <c r="M69" i="2"/>
  <c r="M68" i="2"/>
  <c r="N68" i="2" s="1"/>
  <c r="M67" i="2"/>
  <c r="M66" i="2"/>
  <c r="N66" i="2" s="1"/>
  <c r="M65" i="2"/>
  <c r="M64" i="2"/>
  <c r="M63" i="2"/>
  <c r="M62" i="2"/>
  <c r="M61" i="2"/>
  <c r="M60" i="2"/>
  <c r="M59" i="2"/>
  <c r="M58" i="2"/>
  <c r="M57" i="2"/>
  <c r="M56" i="2"/>
  <c r="M55" i="2"/>
  <c r="M54" i="2"/>
  <c r="M53" i="2"/>
  <c r="M52" i="2"/>
  <c r="M51" i="2"/>
  <c r="M50" i="2"/>
  <c r="N50" i="2" s="1"/>
  <c r="M49" i="2"/>
  <c r="M48" i="2"/>
  <c r="N48" i="2" s="1"/>
  <c r="M47" i="2"/>
  <c r="M46" i="2"/>
  <c r="M45" i="2"/>
  <c r="M44" i="2"/>
  <c r="N44" i="2" s="1"/>
  <c r="M43" i="2"/>
  <c r="M42" i="2"/>
  <c r="M41" i="2"/>
  <c r="M40" i="2"/>
  <c r="M39" i="2"/>
  <c r="M38" i="2"/>
  <c r="M37" i="2"/>
  <c r="M36" i="2"/>
  <c r="M35" i="2"/>
  <c r="M34" i="2"/>
  <c r="M33" i="2"/>
  <c r="M32" i="2"/>
  <c r="M31" i="2"/>
  <c r="M30" i="2"/>
  <c r="N30" i="2" s="1"/>
  <c r="M29" i="2"/>
  <c r="M28" i="2"/>
  <c r="M27" i="2"/>
  <c r="M26" i="2"/>
  <c r="N26" i="2" s="1"/>
  <c r="M25" i="2"/>
  <c r="M24" i="2"/>
  <c r="M23" i="2"/>
  <c r="M22" i="2"/>
  <c r="M21" i="2"/>
  <c r="M20" i="2"/>
  <c r="N20" i="2" s="1"/>
  <c r="M19" i="2"/>
  <c r="M18" i="2"/>
  <c r="M17" i="2"/>
  <c r="M16" i="2"/>
  <c r="M15" i="2"/>
  <c r="M14" i="2"/>
  <c r="N613" i="2" s="1"/>
  <c r="M13" i="2"/>
  <c r="M12" i="2"/>
  <c r="M11" i="2"/>
  <c r="U132" i="2" l="1"/>
  <c r="U583" i="2"/>
  <c r="U582" i="2"/>
  <c r="U131" i="2"/>
  <c r="U2466" i="2"/>
  <c r="U323" i="2"/>
  <c r="U324" i="2"/>
  <c r="AC18" i="4"/>
  <c r="AS16" i="4"/>
  <c r="AC19" i="4"/>
  <c r="AC25" i="4"/>
  <c r="AC31" i="4"/>
  <c r="AC37" i="4"/>
  <c r="AC43" i="4"/>
  <c r="AC49" i="4"/>
  <c r="AC55" i="4"/>
  <c r="AC61" i="4"/>
  <c r="AC20" i="4"/>
  <c r="AC26" i="4"/>
  <c r="AC32" i="4"/>
  <c r="AC38" i="4"/>
  <c r="AC44" i="4"/>
  <c r="AC50" i="4"/>
  <c r="AC56" i="4"/>
  <c r="AC62" i="4"/>
  <c r="AC21" i="4"/>
  <c r="AC27" i="4"/>
  <c r="AC33" i="4"/>
  <c r="AC39" i="4"/>
  <c r="AC45" i="4"/>
  <c r="AC51" i="4"/>
  <c r="AC57" i="4"/>
  <c r="AC63" i="4"/>
  <c r="AC16" i="4"/>
  <c r="AC22" i="4"/>
  <c r="AC28" i="4"/>
  <c r="AC34" i="4"/>
  <c r="AC40" i="4"/>
  <c r="AC46" i="4"/>
  <c r="AC52" i="4"/>
  <c r="AC58" i="4"/>
  <c r="AC64" i="4"/>
  <c r="U109" i="2"/>
  <c r="U280" i="2"/>
  <c r="U539" i="2"/>
  <c r="U1111" i="2"/>
  <c r="U44" i="2"/>
  <c r="X44" i="2" s="1"/>
  <c r="U174" i="2"/>
  <c r="U409" i="2"/>
  <c r="U722" i="2"/>
  <c r="X722" i="2" s="1"/>
  <c r="U66" i="2"/>
  <c r="U202" i="2"/>
  <c r="X202" i="2" s="1"/>
  <c r="U452" i="2"/>
  <c r="X452" i="2" s="1"/>
  <c r="U852" i="2"/>
  <c r="U67" i="2"/>
  <c r="U203" i="2"/>
  <c r="X203" i="2" s="1"/>
  <c r="U454" i="2"/>
  <c r="U853" i="2"/>
  <c r="X853" i="2" s="1"/>
  <c r="U46" i="2"/>
  <c r="X46" i="2" s="1"/>
  <c r="U110" i="2"/>
  <c r="U175" i="2"/>
  <c r="U281" i="2"/>
  <c r="U410" i="2"/>
  <c r="U540" i="2"/>
  <c r="V540" i="2" s="1"/>
  <c r="U724" i="2"/>
  <c r="X724" i="2" s="1"/>
  <c r="U1112" i="2"/>
  <c r="U23" i="2"/>
  <c r="U88" i="2"/>
  <c r="U152" i="2"/>
  <c r="X152" i="2" s="1"/>
  <c r="U236" i="2"/>
  <c r="X236" i="2" s="1"/>
  <c r="U366" i="2"/>
  <c r="V366" i="2" s="1"/>
  <c r="U496" i="2"/>
  <c r="U625" i="2"/>
  <c r="U982" i="2"/>
  <c r="U24" i="2"/>
  <c r="U89" i="2"/>
  <c r="U154" i="2"/>
  <c r="X154" i="2" s="1"/>
  <c r="U238" i="2"/>
  <c r="U367" i="2"/>
  <c r="U497" i="2"/>
  <c r="V497" i="2" s="1"/>
  <c r="U629" i="2"/>
  <c r="U983" i="2"/>
  <c r="AC59" i="4"/>
  <c r="X18" i="4"/>
  <c r="X24" i="4"/>
  <c r="X30" i="4"/>
  <c r="X36" i="4"/>
  <c r="X42" i="4"/>
  <c r="X48" i="4"/>
  <c r="X54" i="4"/>
  <c r="X60" i="4"/>
  <c r="X19" i="4"/>
  <c r="X25" i="4"/>
  <c r="X31" i="4"/>
  <c r="X37" i="4"/>
  <c r="X43" i="4"/>
  <c r="X49" i="4"/>
  <c r="X55" i="4"/>
  <c r="X61" i="4"/>
  <c r="X20" i="4"/>
  <c r="X26" i="4"/>
  <c r="X32" i="4"/>
  <c r="X38" i="4"/>
  <c r="X44" i="4"/>
  <c r="X50" i="4"/>
  <c r="X56" i="4"/>
  <c r="X62" i="4"/>
  <c r="X15" i="4"/>
  <c r="X21" i="4"/>
  <c r="X27" i="4"/>
  <c r="X33" i="4"/>
  <c r="X39" i="4"/>
  <c r="X45" i="4"/>
  <c r="X51" i="4"/>
  <c r="X57" i="4"/>
  <c r="X63" i="4"/>
  <c r="X16" i="4"/>
  <c r="X22" i="4"/>
  <c r="X28" i="4"/>
  <c r="X34" i="4"/>
  <c r="X40" i="4"/>
  <c r="X46" i="4"/>
  <c r="X52" i="4"/>
  <c r="X58" i="4"/>
  <c r="X64" i="4"/>
  <c r="X17" i="4"/>
  <c r="X23" i="4"/>
  <c r="X29" i="4"/>
  <c r="X35" i="4"/>
  <c r="X41" i="4"/>
  <c r="X47" i="4"/>
  <c r="X53" i="4"/>
  <c r="X59" i="4"/>
  <c r="N138" i="2"/>
  <c r="N1288" i="2"/>
  <c r="U17" i="2"/>
  <c r="X17" i="2" s="1"/>
  <c r="U38" i="2"/>
  <c r="V38" i="2" s="1"/>
  <c r="U60" i="2"/>
  <c r="U82" i="2"/>
  <c r="U103" i="2"/>
  <c r="V103" i="2" s="1"/>
  <c r="U125" i="2"/>
  <c r="U146" i="2"/>
  <c r="V146" i="2" s="1"/>
  <c r="U168" i="2"/>
  <c r="V168" i="2" s="1"/>
  <c r="U193" i="2"/>
  <c r="U224" i="2"/>
  <c r="X224" i="2" s="1"/>
  <c r="U266" i="2"/>
  <c r="U310" i="2"/>
  <c r="U353" i="2"/>
  <c r="U396" i="2"/>
  <c r="X396" i="2" s="1"/>
  <c r="U439" i="2"/>
  <c r="U482" i="2"/>
  <c r="U526" i="2"/>
  <c r="V526" i="2" s="1"/>
  <c r="U569" i="2"/>
  <c r="U612" i="2"/>
  <c r="V612" i="2" s="1"/>
  <c r="U686" i="2"/>
  <c r="X686" i="2" s="1"/>
  <c r="U810" i="2"/>
  <c r="U940" i="2"/>
  <c r="U1069" i="2"/>
  <c r="X1069" i="2" s="1"/>
  <c r="U1594" i="2"/>
  <c r="N180" i="2"/>
  <c r="AC23" i="4"/>
  <c r="AC35" i="4"/>
  <c r="AC47" i="4"/>
  <c r="AC53" i="4"/>
  <c r="N469" i="2"/>
  <c r="AC17" i="4"/>
  <c r="AC29" i="4"/>
  <c r="AC41" i="4"/>
  <c r="U30" i="2"/>
  <c r="U52" i="2"/>
  <c r="U73" i="2"/>
  <c r="U95" i="2"/>
  <c r="U116" i="2"/>
  <c r="X116" i="2" s="1"/>
  <c r="U138" i="2"/>
  <c r="U160" i="2"/>
  <c r="U181" i="2"/>
  <c r="U212" i="2"/>
  <c r="U251" i="2"/>
  <c r="V251" i="2" s="1"/>
  <c r="U294" i="2"/>
  <c r="X294" i="2" s="1"/>
  <c r="U337" i="2"/>
  <c r="U380" i="2"/>
  <c r="U424" i="2"/>
  <c r="X424" i="2" s="1"/>
  <c r="U467" i="2"/>
  <c r="U510" i="2"/>
  <c r="X510" i="2" s="1"/>
  <c r="U553" i="2"/>
  <c r="X553" i="2" s="1"/>
  <c r="U596" i="2"/>
  <c r="U653" i="2"/>
  <c r="U766" i="2"/>
  <c r="V766" i="2" s="1"/>
  <c r="U895" i="2"/>
  <c r="U1025" i="2"/>
  <c r="V1025" i="2" s="1"/>
  <c r="U1237" i="2"/>
  <c r="V1237" i="2" s="1"/>
  <c r="AF9" i="4"/>
  <c r="N331" i="2"/>
  <c r="AC15" i="4"/>
  <c r="U31" i="2"/>
  <c r="U53" i="2"/>
  <c r="V53" i="2" s="1"/>
  <c r="U74" i="2"/>
  <c r="X74" i="2" s="1"/>
  <c r="U96" i="2"/>
  <c r="U118" i="2"/>
  <c r="U139" i="2"/>
  <c r="V139" i="2" s="1"/>
  <c r="U161" i="2"/>
  <c r="U184" i="2"/>
  <c r="U215" i="2"/>
  <c r="X215" i="2" s="1"/>
  <c r="U252" i="2"/>
  <c r="U295" i="2"/>
  <c r="U338" i="2"/>
  <c r="X338" i="2" s="1"/>
  <c r="U382" i="2"/>
  <c r="U425" i="2"/>
  <c r="X425" i="2" s="1"/>
  <c r="U468" i="2"/>
  <c r="X468" i="2" s="1"/>
  <c r="U511" i="2"/>
  <c r="U554" i="2"/>
  <c r="U598" i="2"/>
  <c r="U658" i="2"/>
  <c r="U767" i="2"/>
  <c r="X767" i="2" s="1"/>
  <c r="U896" i="2"/>
  <c r="X896" i="2" s="1"/>
  <c r="U1026" i="2"/>
  <c r="U1246" i="2"/>
  <c r="N1096" i="2"/>
  <c r="U16" i="2"/>
  <c r="U37" i="2"/>
  <c r="V37" i="2" s="1"/>
  <c r="U59" i="2"/>
  <c r="X59" i="2" s="1"/>
  <c r="U80" i="2"/>
  <c r="X80" i="2" s="1"/>
  <c r="U102" i="2"/>
  <c r="U124" i="2"/>
  <c r="X124" i="2" s="1"/>
  <c r="U145" i="2"/>
  <c r="U167" i="2"/>
  <c r="V167" i="2" s="1"/>
  <c r="U191" i="2"/>
  <c r="V191" i="2" s="1"/>
  <c r="U223" i="2"/>
  <c r="U265" i="2"/>
  <c r="U308" i="2"/>
  <c r="U352" i="2"/>
  <c r="U395" i="2"/>
  <c r="X395" i="2" s="1"/>
  <c r="U438" i="2"/>
  <c r="X438" i="2" s="1"/>
  <c r="U481" i="2"/>
  <c r="U524" i="2"/>
  <c r="U568" i="2"/>
  <c r="V568" i="2" s="1"/>
  <c r="U611" i="2"/>
  <c r="U682" i="2"/>
  <c r="X682" i="2" s="1"/>
  <c r="U809" i="2"/>
  <c r="X809" i="2" s="1"/>
  <c r="U938" i="2"/>
  <c r="U1068" i="2"/>
  <c r="U1579" i="2"/>
  <c r="U14" i="2"/>
  <c r="U22" i="2"/>
  <c r="V22" i="2" s="1"/>
  <c r="U29" i="2"/>
  <c r="X29" i="2" s="1"/>
  <c r="U36" i="2"/>
  <c r="U43" i="2"/>
  <c r="V43" i="2" s="1"/>
  <c r="U50" i="2"/>
  <c r="U58" i="2"/>
  <c r="U65" i="2"/>
  <c r="X65" i="2" s="1"/>
  <c r="U72" i="2"/>
  <c r="X72" i="2" s="1"/>
  <c r="U79" i="2"/>
  <c r="U86" i="2"/>
  <c r="V86" i="2" s="1"/>
  <c r="U94" i="2"/>
  <c r="U101" i="2"/>
  <c r="U108" i="2"/>
  <c r="V108" i="2" s="1"/>
  <c r="U115" i="2"/>
  <c r="V115" i="2" s="1"/>
  <c r="U122" i="2"/>
  <c r="U130" i="2"/>
  <c r="V130" i="2" s="1"/>
  <c r="U137" i="2"/>
  <c r="X137" i="2" s="1"/>
  <c r="U144" i="2"/>
  <c r="U151" i="2"/>
  <c r="X151" i="2" s="1"/>
  <c r="U158" i="2"/>
  <c r="V158" i="2" s="1"/>
  <c r="U166" i="2"/>
  <c r="U173" i="2"/>
  <c r="V173" i="2" s="1"/>
  <c r="U180" i="2"/>
  <c r="U188" i="2"/>
  <c r="X188" i="2" s="1"/>
  <c r="U200" i="2"/>
  <c r="V200" i="2" s="1"/>
  <c r="U210" i="2"/>
  <c r="V210" i="2" s="1"/>
  <c r="U222" i="2"/>
  <c r="U234" i="2"/>
  <c r="X234" i="2" s="1"/>
  <c r="U248" i="2"/>
  <c r="U263" i="2"/>
  <c r="U277" i="2"/>
  <c r="X277" i="2" s="1"/>
  <c r="U292" i="2"/>
  <c r="X292" i="2" s="1"/>
  <c r="U306" i="2"/>
  <c r="U320" i="2"/>
  <c r="X320" i="2" s="1"/>
  <c r="U335" i="2"/>
  <c r="U349" i="2"/>
  <c r="X349" i="2" s="1"/>
  <c r="U364" i="2"/>
  <c r="X364" i="2" s="1"/>
  <c r="U378" i="2"/>
  <c r="X378" i="2" s="1"/>
  <c r="U392" i="2"/>
  <c r="U407" i="2"/>
  <c r="V407" i="2" s="1"/>
  <c r="U421" i="2"/>
  <c r="V421" i="2" s="1"/>
  <c r="U436" i="2"/>
  <c r="U450" i="2"/>
  <c r="X450" i="2" s="1"/>
  <c r="U464" i="2"/>
  <c r="X464" i="2" s="1"/>
  <c r="U479" i="2"/>
  <c r="U493" i="2"/>
  <c r="V493" i="2" s="1"/>
  <c r="U508" i="2"/>
  <c r="U522" i="2"/>
  <c r="U536" i="2"/>
  <c r="X536" i="2" s="1"/>
  <c r="U551" i="2"/>
  <c r="X551" i="2" s="1"/>
  <c r="U565" i="2"/>
  <c r="U580" i="2"/>
  <c r="V580" i="2" s="1"/>
  <c r="U594" i="2"/>
  <c r="X594" i="2" s="1"/>
  <c r="U608" i="2"/>
  <c r="X608" i="2" s="1"/>
  <c r="U623" i="2"/>
  <c r="X623" i="2" s="1"/>
  <c r="U650" i="2"/>
  <c r="X650" i="2" s="1"/>
  <c r="U679" i="2"/>
  <c r="U715" i="2"/>
  <c r="X715" i="2" s="1"/>
  <c r="U758" i="2"/>
  <c r="U802" i="2"/>
  <c r="U845" i="2"/>
  <c r="V845" i="2" s="1"/>
  <c r="U888" i="2"/>
  <c r="V888" i="2" s="1"/>
  <c r="U931" i="2"/>
  <c r="U974" i="2"/>
  <c r="X974" i="2" s="1"/>
  <c r="U1018" i="2"/>
  <c r="X1018" i="2" s="1"/>
  <c r="U1061" i="2"/>
  <c r="U1104" i="2"/>
  <c r="U1186" i="2"/>
  <c r="X1186" i="2" s="1"/>
  <c r="U1500" i="2"/>
  <c r="U2501" i="2"/>
  <c r="X2501" i="2" s="1"/>
  <c r="U2498" i="2"/>
  <c r="X2498" i="2" s="1"/>
  <c r="U2453" i="2"/>
  <c r="U2403" i="2"/>
  <c r="U2357" i="2"/>
  <c r="X2357" i="2" s="1"/>
  <c r="U2312" i="2"/>
  <c r="U2264" i="2"/>
  <c r="X2264" i="2" s="1"/>
  <c r="U2219" i="2"/>
  <c r="U2171" i="2"/>
  <c r="U2123" i="2"/>
  <c r="U2081" i="2"/>
  <c r="X2081" i="2" s="1"/>
  <c r="U2043" i="2"/>
  <c r="U2018" i="2"/>
  <c r="X2018" i="2" s="1"/>
  <c r="U1994" i="2"/>
  <c r="X1994" i="2" s="1"/>
  <c r="U1973" i="2"/>
  <c r="U1953" i="2"/>
  <c r="U1931" i="2"/>
  <c r="V1931" i="2" s="1"/>
  <c r="U1912" i="2"/>
  <c r="U1891" i="2"/>
  <c r="X1891" i="2" s="1"/>
  <c r="U1870" i="2"/>
  <c r="X1870" i="2" s="1"/>
  <c r="U1850" i="2"/>
  <c r="U1831" i="2"/>
  <c r="U1814" i="2"/>
  <c r="X1814" i="2" s="1"/>
  <c r="U1796" i="2"/>
  <c r="U1779" i="2"/>
  <c r="X1779" i="2" s="1"/>
  <c r="U1763" i="2"/>
  <c r="V1763" i="2" s="1"/>
  <c r="U1747" i="2"/>
  <c r="U1733" i="2"/>
  <c r="U1718" i="2"/>
  <c r="X1718" i="2" s="1"/>
  <c r="U1704" i="2"/>
  <c r="U1690" i="2"/>
  <c r="X1690" i="2" s="1"/>
  <c r="U1675" i="2"/>
  <c r="V1675" i="2" s="1"/>
  <c r="U1661" i="2"/>
  <c r="U1646" i="2"/>
  <c r="U1632" i="2"/>
  <c r="V1632" i="2" s="1"/>
  <c r="U1618" i="2"/>
  <c r="U1603" i="2"/>
  <c r="X1603" i="2" s="1"/>
  <c r="U1589" i="2"/>
  <c r="U1574" i="2"/>
  <c r="U1560" i="2"/>
  <c r="U1546" i="2"/>
  <c r="X1546" i="2" s="1"/>
  <c r="U1531" i="2"/>
  <c r="U1518" i="2"/>
  <c r="X1518" i="2" s="1"/>
  <c r="U1507" i="2"/>
  <c r="X1507" i="2" s="1"/>
  <c r="U1496" i="2"/>
  <c r="U1486" i="2"/>
  <c r="U1476" i="2"/>
  <c r="X1476" i="2" s="1"/>
  <c r="U1468" i="2"/>
  <c r="U1459" i="2"/>
  <c r="X1459" i="2" s="1"/>
  <c r="U1451" i="2"/>
  <c r="V1451" i="2" s="1"/>
  <c r="U1442" i="2"/>
  <c r="U1433" i="2"/>
  <c r="U1424" i="2"/>
  <c r="V1424" i="2" s="1"/>
  <c r="U1416" i="2"/>
  <c r="U1408" i="2"/>
  <c r="X1408" i="2" s="1"/>
  <c r="U1399" i="2"/>
  <c r="V1399" i="2" s="1"/>
  <c r="U1390" i="2"/>
  <c r="U1381" i="2"/>
  <c r="U1373" i="2"/>
  <c r="X1373" i="2" s="1"/>
  <c r="U1364" i="2"/>
  <c r="U1356" i="2"/>
  <c r="X1356" i="2" s="1"/>
  <c r="U1346" i="2"/>
  <c r="V1346" i="2" s="1"/>
  <c r="U1338" i="2"/>
  <c r="U1330" i="2"/>
  <c r="U1321" i="2"/>
  <c r="X1321" i="2" s="1"/>
  <c r="U1313" i="2"/>
  <c r="U1303" i="2"/>
  <c r="X1303" i="2" s="1"/>
  <c r="U1295" i="2"/>
  <c r="X1295" i="2" s="1"/>
  <c r="U1286" i="2"/>
  <c r="U1278" i="2"/>
  <c r="U1270" i="2"/>
  <c r="V1270" i="2" s="1"/>
  <c r="U1260" i="2"/>
  <c r="U1252" i="2"/>
  <c r="X1252" i="2" s="1"/>
  <c r="U1243" i="2"/>
  <c r="X1243" i="2" s="1"/>
  <c r="U1235" i="2"/>
  <c r="U1226" i="2"/>
  <c r="U1217" i="2"/>
  <c r="X1217" i="2" s="1"/>
  <c r="U1208" i="2"/>
  <c r="U1200" i="2"/>
  <c r="X1200" i="2" s="1"/>
  <c r="U1192" i="2"/>
  <c r="V1192" i="2" s="1"/>
  <c r="U1183" i="2"/>
  <c r="U1174" i="2"/>
  <c r="U1165" i="2"/>
  <c r="X1165" i="2" s="1"/>
  <c r="U1158" i="2"/>
  <c r="U1151" i="2"/>
  <c r="X1151" i="2" s="1"/>
  <c r="U1144" i="2"/>
  <c r="V1144" i="2" s="1"/>
  <c r="U2493" i="2"/>
  <c r="U2445" i="2"/>
  <c r="U2400" i="2"/>
  <c r="X2400" i="2" s="1"/>
  <c r="U2354" i="2"/>
  <c r="U2304" i="2"/>
  <c r="V2304" i="2" s="1"/>
  <c r="U2259" i="2"/>
  <c r="V2259" i="2" s="1"/>
  <c r="U2213" i="2"/>
  <c r="U2166" i="2"/>
  <c r="U2120" i="2"/>
  <c r="X2120" i="2" s="1"/>
  <c r="U2076" i="2"/>
  <c r="U2039" i="2"/>
  <c r="V2039" i="2" s="1"/>
  <c r="U2013" i="2"/>
  <c r="X2013" i="2" s="1"/>
  <c r="U1991" i="2"/>
  <c r="U1971" i="2"/>
  <c r="U1949" i="2"/>
  <c r="V1949" i="2" s="1"/>
  <c r="U1929" i="2"/>
  <c r="U1907" i="2"/>
  <c r="V1907" i="2" s="1"/>
  <c r="U1887" i="2"/>
  <c r="U1867" i="2"/>
  <c r="U1845" i="2"/>
  <c r="U1829" i="2"/>
  <c r="V1829" i="2" s="1"/>
  <c r="U1811" i="2"/>
  <c r="U1794" i="2"/>
  <c r="V1794" i="2" s="1"/>
  <c r="U1777" i="2"/>
  <c r="V1777" i="2" s="1"/>
  <c r="U1759" i="2"/>
  <c r="U1745" i="2"/>
  <c r="U1730" i="2"/>
  <c r="X1730" i="2" s="1"/>
  <c r="U1716" i="2"/>
  <c r="U1702" i="2"/>
  <c r="V1702" i="2" s="1"/>
  <c r="U1687" i="2"/>
  <c r="U1673" i="2"/>
  <c r="U1658" i="2"/>
  <c r="U1644" i="2"/>
  <c r="X1644" i="2" s="1"/>
  <c r="U1630" i="2"/>
  <c r="U1615" i="2"/>
  <c r="V1615" i="2" s="1"/>
  <c r="U1601" i="2"/>
  <c r="V1601" i="2" s="1"/>
  <c r="U1586" i="2"/>
  <c r="U1572" i="2"/>
  <c r="U1558" i="2"/>
  <c r="X1558" i="2" s="1"/>
  <c r="U1543" i="2"/>
  <c r="U1529" i="2"/>
  <c r="V1529" i="2" s="1"/>
  <c r="U1517" i="2"/>
  <c r="U1505" i="2"/>
  <c r="U1495" i="2"/>
  <c r="U1483" i="2"/>
  <c r="X1483" i="2" s="1"/>
  <c r="U1475" i="2"/>
  <c r="U1466" i="2"/>
  <c r="V1466" i="2" s="1"/>
  <c r="U1458" i="2"/>
  <c r="X1458" i="2" s="1"/>
  <c r="U1450" i="2"/>
  <c r="U1440" i="2"/>
  <c r="U1432" i="2"/>
  <c r="V1432" i="2" s="1"/>
  <c r="U1423" i="2"/>
  <c r="U1415" i="2"/>
  <c r="V1415" i="2" s="1"/>
  <c r="U1406" i="2"/>
  <c r="X1406" i="2" s="1"/>
  <c r="U1397" i="2"/>
  <c r="U1388" i="2"/>
  <c r="V1388" i="2" s="1"/>
  <c r="U1380" i="2"/>
  <c r="V1380" i="2" s="1"/>
  <c r="U1372" i="2"/>
  <c r="U1363" i="2"/>
  <c r="V1363" i="2" s="1"/>
  <c r="U1354" i="2"/>
  <c r="X1354" i="2" s="1"/>
  <c r="U1345" i="2"/>
  <c r="U1337" i="2"/>
  <c r="V1337" i="2" s="1"/>
  <c r="U1328" i="2"/>
  <c r="X1328" i="2" s="1"/>
  <c r="U1320" i="2"/>
  <c r="U1310" i="2"/>
  <c r="V1310" i="2" s="1"/>
  <c r="U1302" i="2"/>
  <c r="X1302" i="2" s="1"/>
  <c r="U1294" i="2"/>
  <c r="U1285" i="2"/>
  <c r="V1285" i="2" s="1"/>
  <c r="U1277" i="2"/>
  <c r="X1277" i="2" s="1"/>
  <c r="U1267" i="2"/>
  <c r="U1259" i="2"/>
  <c r="V1259" i="2" s="1"/>
  <c r="U1250" i="2"/>
  <c r="X1250" i="2" s="1"/>
  <c r="U1242" i="2"/>
  <c r="U1234" i="2"/>
  <c r="V1234" i="2" s="1"/>
  <c r="U1224" i="2"/>
  <c r="X1224" i="2" s="1"/>
  <c r="U1216" i="2"/>
  <c r="U1207" i="2"/>
  <c r="V1207" i="2" s="1"/>
  <c r="U1199" i="2"/>
  <c r="X1199" i="2" s="1"/>
  <c r="U1190" i="2"/>
  <c r="U1181" i="2"/>
  <c r="V1181" i="2" s="1"/>
  <c r="U1172" i="2"/>
  <c r="X1172" i="2" s="1"/>
  <c r="U1164" i="2"/>
  <c r="U1157" i="2"/>
  <c r="V1157" i="2" s="1"/>
  <c r="U1150" i="2"/>
  <c r="U1142" i="2"/>
  <c r="U2483" i="2"/>
  <c r="X2483" i="2" s="1"/>
  <c r="U2435" i="2"/>
  <c r="V2435" i="2" s="1"/>
  <c r="U2390" i="2"/>
  <c r="U2342" i="2"/>
  <c r="X2342" i="2" s="1"/>
  <c r="U2295" i="2"/>
  <c r="X2295" i="2" s="1"/>
  <c r="U2249" i="2"/>
  <c r="U2202" i="2"/>
  <c r="V2202" i="2" s="1"/>
  <c r="U2156" i="2"/>
  <c r="X2156" i="2" s="1"/>
  <c r="U2108" i="2"/>
  <c r="U2069" i="2"/>
  <c r="X2069" i="2" s="1"/>
  <c r="U2033" i="2"/>
  <c r="X2033" i="2" s="1"/>
  <c r="U2009" i="2"/>
  <c r="U1985" i="2"/>
  <c r="X1985" i="2" s="1"/>
  <c r="U1965" i="2"/>
  <c r="X1965" i="2" s="1"/>
  <c r="U1945" i="2"/>
  <c r="U1923" i="2"/>
  <c r="X1923" i="2" s="1"/>
  <c r="U1903" i="2"/>
  <c r="X1903" i="2" s="1"/>
  <c r="U1881" i="2"/>
  <c r="U1862" i="2"/>
  <c r="X1862" i="2" s="1"/>
  <c r="U1842" i="2"/>
  <c r="X1842" i="2" s="1"/>
  <c r="U1824" i="2"/>
  <c r="U1807" i="2"/>
  <c r="X1807" i="2" s="1"/>
  <c r="U1789" i="2"/>
  <c r="V1789" i="2" s="1"/>
  <c r="U1772" i="2"/>
  <c r="U1756" i="2"/>
  <c r="X1756" i="2" s="1"/>
  <c r="U1741" i="2"/>
  <c r="X1741" i="2" s="1"/>
  <c r="U1727" i="2"/>
  <c r="U1712" i="2"/>
  <c r="X1712" i="2" s="1"/>
  <c r="U1698" i="2"/>
  <c r="U1684" i="2"/>
  <c r="U1669" i="2"/>
  <c r="V1669" i="2" s="1"/>
  <c r="U1655" i="2"/>
  <c r="X1655" i="2" s="1"/>
  <c r="U1640" i="2"/>
  <c r="U1626" i="2"/>
  <c r="X1626" i="2" s="1"/>
  <c r="U1612" i="2"/>
  <c r="U1597" i="2"/>
  <c r="U1583" i="2"/>
  <c r="X1583" i="2" s="1"/>
  <c r="U1568" i="2"/>
  <c r="X1568" i="2" s="1"/>
  <c r="U1554" i="2"/>
  <c r="U1540" i="2"/>
  <c r="X1540" i="2" s="1"/>
  <c r="U1525" i="2"/>
  <c r="U1514" i="2"/>
  <c r="U1504" i="2"/>
  <c r="U1493" i="2"/>
  <c r="X1493" i="2" s="1"/>
  <c r="U1482" i="2"/>
  <c r="U1474" i="2"/>
  <c r="X1474" i="2" s="1"/>
  <c r="U1465" i="2"/>
  <c r="U1457" i="2"/>
  <c r="U1447" i="2"/>
  <c r="X1447" i="2" s="1"/>
  <c r="U1439" i="2"/>
  <c r="X1439" i="2" s="1"/>
  <c r="U1430" i="2"/>
  <c r="U1422" i="2"/>
  <c r="X1422" i="2" s="1"/>
  <c r="U1414" i="2"/>
  <c r="X1414" i="2" s="1"/>
  <c r="U1404" i="2"/>
  <c r="U1396" i="2"/>
  <c r="V1396" i="2" s="1"/>
  <c r="U1387" i="2"/>
  <c r="X1387" i="2" s="1"/>
  <c r="U1379" i="2"/>
  <c r="U1370" i="2"/>
  <c r="X1370" i="2" s="1"/>
  <c r="U1361" i="2"/>
  <c r="X1361" i="2" s="1"/>
  <c r="U1352" i="2"/>
  <c r="U1344" i="2"/>
  <c r="X1344" i="2" s="1"/>
  <c r="U1336" i="2"/>
  <c r="V1336" i="2" s="1"/>
  <c r="U1327" i="2"/>
  <c r="U1318" i="2"/>
  <c r="X1318" i="2" s="1"/>
  <c r="U1309" i="2"/>
  <c r="U1301" i="2"/>
  <c r="U1292" i="2"/>
  <c r="X1292" i="2" s="1"/>
  <c r="U1284" i="2"/>
  <c r="X1284" i="2" s="1"/>
  <c r="U1274" i="2"/>
  <c r="U1266" i="2"/>
  <c r="X1266" i="2" s="1"/>
  <c r="U1258" i="2"/>
  <c r="U1249" i="2"/>
  <c r="U1241" i="2"/>
  <c r="U1231" i="2"/>
  <c r="X1231" i="2" s="1"/>
  <c r="U1223" i="2"/>
  <c r="U1214" i="2"/>
  <c r="X1214" i="2" s="1"/>
  <c r="U1206" i="2"/>
  <c r="U1198" i="2"/>
  <c r="U1188" i="2"/>
  <c r="X1188" i="2" s="1"/>
  <c r="U1180" i="2"/>
  <c r="V1180" i="2" s="1"/>
  <c r="U1171" i="2"/>
  <c r="U1163" i="2"/>
  <c r="X1163" i="2" s="1"/>
  <c r="U1156" i="2"/>
  <c r="X1156" i="2" s="1"/>
  <c r="U1148" i="2"/>
  <c r="U1141" i="2"/>
  <c r="V1141" i="2" s="1"/>
  <c r="U2477" i="2"/>
  <c r="X2477" i="2" s="1"/>
  <c r="U2430" i="2"/>
  <c r="U2382" i="2"/>
  <c r="X2382" i="2" s="1"/>
  <c r="U2337" i="2"/>
  <c r="X2337" i="2" s="1"/>
  <c r="U2291" i="2"/>
  <c r="U2246" i="2"/>
  <c r="V2246" i="2" s="1"/>
  <c r="U2196" i="2"/>
  <c r="X2196" i="2" s="1"/>
  <c r="U2150" i="2"/>
  <c r="U2105" i="2"/>
  <c r="X2105" i="2" s="1"/>
  <c r="U2064" i="2"/>
  <c r="V2064" i="2" s="1"/>
  <c r="U2030" i="2"/>
  <c r="U2007" i="2"/>
  <c r="X2007" i="2" s="1"/>
  <c r="U1984" i="2"/>
  <c r="V1984" i="2" s="1"/>
  <c r="U1964" i="2"/>
  <c r="U1942" i="2"/>
  <c r="X1942" i="2" s="1"/>
  <c r="U1922" i="2"/>
  <c r="X1922" i="2" s="1"/>
  <c r="U1901" i="2"/>
  <c r="U1880" i="2"/>
  <c r="X1880" i="2" s="1"/>
  <c r="U1859" i="2"/>
  <c r="X1859" i="2" s="1"/>
  <c r="U1839" i="2"/>
  <c r="U1823" i="2"/>
  <c r="X1823" i="2" s="1"/>
  <c r="U1806" i="2"/>
  <c r="U1788" i="2"/>
  <c r="U1771" i="2"/>
  <c r="U1754" i="2"/>
  <c r="X1754" i="2" s="1"/>
  <c r="U1740" i="2"/>
  <c r="U1726" i="2"/>
  <c r="X1726" i="2" s="1"/>
  <c r="U1711" i="2"/>
  <c r="X1711" i="2" s="1"/>
  <c r="U1697" i="2"/>
  <c r="U1682" i="2"/>
  <c r="X1682" i="2" s="1"/>
  <c r="U1668" i="2"/>
  <c r="V1668" i="2" s="1"/>
  <c r="U1654" i="2"/>
  <c r="U1639" i="2"/>
  <c r="X1639" i="2" s="1"/>
  <c r="U1625" i="2"/>
  <c r="X1625" i="2" s="1"/>
  <c r="U1610" i="2"/>
  <c r="U1596" i="2"/>
  <c r="V1596" i="2" s="1"/>
  <c r="U1582" i="2"/>
  <c r="X1582" i="2" s="1"/>
  <c r="U1567" i="2"/>
  <c r="U1553" i="2"/>
  <c r="X1553" i="2" s="1"/>
  <c r="U1538" i="2"/>
  <c r="V1538" i="2" s="1"/>
  <c r="U1524" i="2"/>
  <c r="U1512" i="2"/>
  <c r="X1512" i="2" s="1"/>
  <c r="U1502" i="2"/>
  <c r="X1502" i="2" s="1"/>
  <c r="U1490" i="2"/>
  <c r="U1481" i="2"/>
  <c r="X1481" i="2" s="1"/>
  <c r="U1472" i="2"/>
  <c r="V1472" i="2" s="1"/>
  <c r="U1464" i="2"/>
  <c r="X1464" i="2" s="1"/>
  <c r="U1454" i="2"/>
  <c r="X1454" i="2" s="1"/>
  <c r="U1446" i="2"/>
  <c r="V1446" i="2" s="1"/>
  <c r="U1438" i="2"/>
  <c r="U1429" i="2"/>
  <c r="X1429" i="2" s="1"/>
  <c r="U1421" i="2"/>
  <c r="X1421" i="2" s="1"/>
  <c r="U1411" i="2"/>
  <c r="U1403" i="2"/>
  <c r="X1403" i="2" s="1"/>
  <c r="U1394" i="2"/>
  <c r="X1394" i="2" s="1"/>
  <c r="U1386" i="2"/>
  <c r="U1378" i="2"/>
  <c r="X1378" i="2" s="1"/>
  <c r="U1368" i="2"/>
  <c r="U1360" i="2"/>
  <c r="U1351" i="2"/>
  <c r="X1351" i="2" s="1"/>
  <c r="U1343" i="2"/>
  <c r="V1343" i="2" s="1"/>
  <c r="U1334" i="2"/>
  <c r="U1325" i="2"/>
  <c r="X1325" i="2" s="1"/>
  <c r="U1316" i="2"/>
  <c r="V1316" i="2" s="1"/>
  <c r="U1308" i="2"/>
  <c r="U1300" i="2"/>
  <c r="X1300" i="2" s="1"/>
  <c r="U1291" i="2"/>
  <c r="X1291" i="2" s="1"/>
  <c r="U1282" i="2"/>
  <c r="U1273" i="2"/>
  <c r="X1273" i="2" s="1"/>
  <c r="U1265" i="2"/>
  <c r="X1265" i="2" s="1"/>
  <c r="U1256" i="2"/>
  <c r="U1248" i="2"/>
  <c r="X1248" i="2" s="1"/>
  <c r="U1238" i="2"/>
  <c r="X1238" i="2" s="1"/>
  <c r="U1230" i="2"/>
  <c r="U1222" i="2"/>
  <c r="X1222" i="2" s="1"/>
  <c r="U1213" i="2"/>
  <c r="V1213" i="2" s="1"/>
  <c r="U1205" i="2"/>
  <c r="U1195" i="2"/>
  <c r="X1195" i="2" s="1"/>
  <c r="U1187" i="2"/>
  <c r="X1187" i="2" s="1"/>
  <c r="U1178" i="2"/>
  <c r="U1170" i="2"/>
  <c r="X1170" i="2" s="1"/>
  <c r="U1162" i="2"/>
  <c r="X1162" i="2" s="1"/>
  <c r="U1154" i="2"/>
  <c r="U1147" i="2"/>
  <c r="X1147" i="2" s="1"/>
  <c r="U2508" i="2"/>
  <c r="X2508" i="2" s="1"/>
  <c r="U2462" i="2"/>
  <c r="U2414" i="2"/>
  <c r="X2414" i="2" s="1"/>
  <c r="U2367" i="2"/>
  <c r="X2367" i="2" s="1"/>
  <c r="U2322" i="2"/>
  <c r="U2274" i="2"/>
  <c r="U2228" i="2"/>
  <c r="X2228" i="2" s="1"/>
  <c r="U2183" i="2"/>
  <c r="U2133" i="2"/>
  <c r="X2133" i="2" s="1"/>
  <c r="U2089" i="2"/>
  <c r="V2089" i="2" s="1"/>
  <c r="U2052" i="2"/>
  <c r="U2021" i="2"/>
  <c r="V2021" i="2" s="1"/>
  <c r="U1996" i="2"/>
  <c r="V1996" i="2" s="1"/>
  <c r="U1975" i="2"/>
  <c r="U1955" i="2"/>
  <c r="X1955" i="2" s="1"/>
  <c r="U1934" i="2"/>
  <c r="X1934" i="2" s="1"/>
  <c r="U1913" i="2"/>
  <c r="U1893" i="2"/>
  <c r="U1871" i="2"/>
  <c r="X1871" i="2" s="1"/>
  <c r="U1851" i="2"/>
  <c r="U1832" i="2"/>
  <c r="X1832" i="2" s="1"/>
  <c r="U1815" i="2"/>
  <c r="X1815" i="2" s="1"/>
  <c r="U1799" i="2"/>
  <c r="U1781" i="2"/>
  <c r="X1781" i="2" s="1"/>
  <c r="U1764" i="2"/>
  <c r="X1764" i="2" s="1"/>
  <c r="U1748" i="2"/>
  <c r="U1734" i="2"/>
  <c r="X1734" i="2" s="1"/>
  <c r="U1720" i="2"/>
  <c r="X1720" i="2" s="1"/>
  <c r="U1705" i="2"/>
  <c r="U1691" i="2"/>
  <c r="U1676" i="2"/>
  <c r="V1676" i="2" s="1"/>
  <c r="U1662" i="2"/>
  <c r="U1648" i="2"/>
  <c r="X1648" i="2" s="1"/>
  <c r="U1633" i="2"/>
  <c r="V1633" i="2" s="1"/>
  <c r="U1619" i="2"/>
  <c r="U1604" i="2"/>
  <c r="U1590" i="2"/>
  <c r="X1590" i="2" s="1"/>
  <c r="U1576" i="2"/>
  <c r="U1561" i="2"/>
  <c r="X1561" i="2" s="1"/>
  <c r="U1547" i="2"/>
  <c r="X1547" i="2" s="1"/>
  <c r="U1532" i="2"/>
  <c r="V1532" i="2" s="1"/>
  <c r="U1519" i="2"/>
  <c r="X1519" i="2" s="1"/>
  <c r="U1510" i="2"/>
  <c r="X1510" i="2" s="1"/>
  <c r="U1498" i="2"/>
  <c r="U1488" i="2"/>
  <c r="X1488" i="2" s="1"/>
  <c r="U1478" i="2"/>
  <c r="X1478" i="2" s="1"/>
  <c r="U1469" i="2"/>
  <c r="U1460" i="2"/>
  <c r="X1460" i="2" s="1"/>
  <c r="U1452" i="2"/>
  <c r="V1452" i="2" s="1"/>
  <c r="U1444" i="2"/>
  <c r="U1435" i="2"/>
  <c r="X1435" i="2" s="1"/>
  <c r="U1426" i="2"/>
  <c r="V1426" i="2" s="1"/>
  <c r="U1417" i="2"/>
  <c r="U1409" i="2"/>
  <c r="U1400" i="2"/>
  <c r="X1400" i="2" s="1"/>
  <c r="U1392" i="2"/>
  <c r="U1382" i="2"/>
  <c r="X1382" i="2" s="1"/>
  <c r="U1374" i="2"/>
  <c r="X1374" i="2" s="1"/>
  <c r="U1366" i="2"/>
  <c r="V1366" i="2" s="1"/>
  <c r="U1357" i="2"/>
  <c r="X1357" i="2" s="1"/>
  <c r="U1349" i="2"/>
  <c r="V1349" i="2" s="1"/>
  <c r="U1339" i="2"/>
  <c r="U1331" i="2"/>
  <c r="X1331" i="2" s="1"/>
  <c r="U1322" i="2"/>
  <c r="X1322" i="2" s="1"/>
  <c r="U1314" i="2"/>
  <c r="U1306" i="2"/>
  <c r="X1306" i="2" s="1"/>
  <c r="U1296" i="2"/>
  <c r="X1296" i="2" s="1"/>
  <c r="U1288" i="2"/>
  <c r="U1279" i="2"/>
  <c r="X1279" i="2" s="1"/>
  <c r="U1271" i="2"/>
  <c r="V1271" i="2" s="1"/>
  <c r="U1262" i="2"/>
  <c r="U1253" i="2"/>
  <c r="U1244" i="2"/>
  <c r="X1244" i="2" s="1"/>
  <c r="U1236" i="2"/>
  <c r="U1228" i="2"/>
  <c r="X1228" i="2" s="1"/>
  <c r="U1219" i="2"/>
  <c r="X1219" i="2" s="1"/>
  <c r="U1210" i="2"/>
  <c r="V1210" i="2" s="1"/>
  <c r="U1201" i="2"/>
  <c r="X1201" i="2" s="1"/>
  <c r="U1193" i="2"/>
  <c r="V1193" i="2" s="1"/>
  <c r="U1184" i="2"/>
  <c r="U1176" i="2"/>
  <c r="X1176" i="2" s="1"/>
  <c r="U1166" i="2"/>
  <c r="V1166" i="2" s="1"/>
  <c r="U1159" i="2"/>
  <c r="U1152" i="2"/>
  <c r="U1145" i="2"/>
  <c r="X1145" i="2" s="1"/>
  <c r="U2375" i="2"/>
  <c r="U2094" i="2"/>
  <c r="X2094" i="2" s="1"/>
  <c r="U1939" i="2"/>
  <c r="U1820" i="2"/>
  <c r="V1820" i="2" s="1"/>
  <c r="U1723" i="2"/>
  <c r="X1723" i="2" s="1"/>
  <c r="U1637" i="2"/>
  <c r="V1637" i="2" s="1"/>
  <c r="U1550" i="2"/>
  <c r="U1480" i="2"/>
  <c r="X1480" i="2" s="1"/>
  <c r="U1428" i="2"/>
  <c r="V1428" i="2" s="1"/>
  <c r="U1375" i="2"/>
  <c r="V1375" i="2" s="1"/>
  <c r="U1324" i="2"/>
  <c r="X1324" i="2" s="1"/>
  <c r="U1272" i="2"/>
  <c r="X1272" i="2" s="1"/>
  <c r="U1220" i="2"/>
  <c r="U1169" i="2"/>
  <c r="X1169" i="2" s="1"/>
  <c r="U1138" i="2"/>
  <c r="V1138" i="2" s="1"/>
  <c r="U1130" i="2"/>
  <c r="V1130" i="2" s="1"/>
  <c r="U1123" i="2"/>
  <c r="V1123" i="2" s="1"/>
  <c r="U1116" i="2"/>
  <c r="X1116" i="2" s="1"/>
  <c r="U1109" i="2"/>
  <c r="U1102" i="2"/>
  <c r="V1102" i="2" s="1"/>
  <c r="U1094" i="2"/>
  <c r="X1094" i="2" s="1"/>
  <c r="U1087" i="2"/>
  <c r="U1080" i="2"/>
  <c r="X1080" i="2" s="1"/>
  <c r="U1073" i="2"/>
  <c r="X1073" i="2" s="1"/>
  <c r="U1066" i="2"/>
  <c r="U1058" i="2"/>
  <c r="V1058" i="2" s="1"/>
  <c r="U1051" i="2"/>
  <c r="U1044" i="2"/>
  <c r="U1037" i="2"/>
  <c r="U1030" i="2"/>
  <c r="V1030" i="2" s="1"/>
  <c r="U1022" i="2"/>
  <c r="X1022" i="2" s="1"/>
  <c r="U1015" i="2"/>
  <c r="X1015" i="2" s="1"/>
  <c r="U1008" i="2"/>
  <c r="V1008" i="2" s="1"/>
  <c r="U1001" i="2"/>
  <c r="U994" i="2"/>
  <c r="X994" i="2" s="1"/>
  <c r="U986" i="2"/>
  <c r="X986" i="2" s="1"/>
  <c r="U979" i="2"/>
  <c r="U972" i="2"/>
  <c r="X972" i="2" s="1"/>
  <c r="U965" i="2"/>
  <c r="X965" i="2" s="1"/>
  <c r="U958" i="2"/>
  <c r="U950" i="2"/>
  <c r="X950" i="2" s="1"/>
  <c r="U943" i="2"/>
  <c r="V943" i="2" s="1"/>
  <c r="U936" i="2"/>
  <c r="U929" i="2"/>
  <c r="X929" i="2" s="1"/>
  <c r="U922" i="2"/>
  <c r="V922" i="2" s="1"/>
  <c r="U914" i="2"/>
  <c r="V914" i="2" s="1"/>
  <c r="U907" i="2"/>
  <c r="U900" i="2"/>
  <c r="X900" i="2" s="1"/>
  <c r="U893" i="2"/>
  <c r="U886" i="2"/>
  <c r="X886" i="2" s="1"/>
  <c r="U878" i="2"/>
  <c r="X878" i="2" s="1"/>
  <c r="U871" i="2"/>
  <c r="X871" i="2" s="1"/>
  <c r="U864" i="2"/>
  <c r="V864" i="2" s="1"/>
  <c r="U857" i="2"/>
  <c r="X857" i="2" s="1"/>
  <c r="U850" i="2"/>
  <c r="U842" i="2"/>
  <c r="V842" i="2" s="1"/>
  <c r="U835" i="2"/>
  <c r="U828" i="2"/>
  <c r="V828" i="2" s="1"/>
  <c r="U821" i="2"/>
  <c r="U814" i="2"/>
  <c r="U806" i="2"/>
  <c r="U799" i="2"/>
  <c r="X799" i="2" s="1"/>
  <c r="U792" i="2"/>
  <c r="U785" i="2"/>
  <c r="V785" i="2" s="1"/>
  <c r="U778" i="2"/>
  <c r="U770" i="2"/>
  <c r="X770" i="2" s="1"/>
  <c r="U763" i="2"/>
  <c r="X763" i="2" s="1"/>
  <c r="U756" i="2"/>
  <c r="X756" i="2" s="1"/>
  <c r="U749" i="2"/>
  <c r="U742" i="2"/>
  <c r="X742" i="2" s="1"/>
  <c r="U734" i="2"/>
  <c r="U727" i="2"/>
  <c r="X727" i="2" s="1"/>
  <c r="U720" i="2"/>
  <c r="U713" i="2"/>
  <c r="X713" i="2" s="1"/>
  <c r="U706" i="2"/>
  <c r="U698" i="2"/>
  <c r="V698" i="2" s="1"/>
  <c r="U691" i="2"/>
  <c r="U684" i="2"/>
  <c r="X684" i="2" s="1"/>
  <c r="U677" i="2"/>
  <c r="U670" i="2"/>
  <c r="X670" i="2" s="1"/>
  <c r="U662" i="2"/>
  <c r="X662" i="2" s="1"/>
  <c r="U655" i="2"/>
  <c r="V655" i="2" s="1"/>
  <c r="U648" i="2"/>
  <c r="U641" i="2"/>
  <c r="X641" i="2" s="1"/>
  <c r="U634" i="2"/>
  <c r="U626" i="2"/>
  <c r="X626" i="2" s="1"/>
  <c r="U2327" i="2"/>
  <c r="V2327" i="2" s="1"/>
  <c r="U2054" i="2"/>
  <c r="V2054" i="2" s="1"/>
  <c r="U1919" i="2"/>
  <c r="U1802" i="2"/>
  <c r="X1802" i="2" s="1"/>
  <c r="U1709" i="2"/>
  <c r="U1622" i="2"/>
  <c r="U1536" i="2"/>
  <c r="U1471" i="2"/>
  <c r="X1471" i="2" s="1"/>
  <c r="U1418" i="2"/>
  <c r="U1367" i="2"/>
  <c r="X1367" i="2" s="1"/>
  <c r="U1315" i="2"/>
  <c r="U1264" i="2"/>
  <c r="X1264" i="2" s="1"/>
  <c r="U1212" i="2"/>
  <c r="X1212" i="2" s="1"/>
  <c r="U1160" i="2"/>
  <c r="V1160" i="2" s="1"/>
  <c r="U1136" i="2"/>
  <c r="V1136" i="2" s="1"/>
  <c r="U1129" i="2"/>
  <c r="X1129" i="2" s="1"/>
  <c r="U1122" i="2"/>
  <c r="U1115" i="2"/>
  <c r="V1115" i="2" s="1"/>
  <c r="U1108" i="2"/>
  <c r="V1108" i="2" s="1"/>
  <c r="U1100" i="2"/>
  <c r="X1100" i="2" s="1"/>
  <c r="U1093" i="2"/>
  <c r="U1086" i="2"/>
  <c r="X1086" i="2" s="1"/>
  <c r="U1079" i="2"/>
  <c r="U1072" i="2"/>
  <c r="V1072" i="2" s="1"/>
  <c r="U1064" i="2"/>
  <c r="V1064" i="2" s="1"/>
  <c r="U1057" i="2"/>
  <c r="U1050" i="2"/>
  <c r="V1050" i="2" s="1"/>
  <c r="U1043" i="2"/>
  <c r="V1043" i="2" s="1"/>
  <c r="U1036" i="2"/>
  <c r="U1028" i="2"/>
  <c r="V1028" i="2" s="1"/>
  <c r="U1021" i="2"/>
  <c r="X1021" i="2" s="1"/>
  <c r="U1014" i="2"/>
  <c r="U1007" i="2"/>
  <c r="V1007" i="2" s="1"/>
  <c r="U1000" i="2"/>
  <c r="X1000" i="2" s="1"/>
  <c r="U992" i="2"/>
  <c r="U985" i="2"/>
  <c r="V985" i="2" s="1"/>
  <c r="U978" i="2"/>
  <c r="V978" i="2" s="1"/>
  <c r="U971" i="2"/>
  <c r="U964" i="2"/>
  <c r="X964" i="2" s="1"/>
  <c r="U956" i="2"/>
  <c r="V956" i="2" s="1"/>
  <c r="U949" i="2"/>
  <c r="U942" i="2"/>
  <c r="X942" i="2" s="1"/>
  <c r="U935" i="2"/>
  <c r="U928" i="2"/>
  <c r="U920" i="2"/>
  <c r="U913" i="2"/>
  <c r="V913" i="2" s="1"/>
  <c r="U906" i="2"/>
  <c r="U899" i="2"/>
  <c r="X899" i="2" s="1"/>
  <c r="U892" i="2"/>
  <c r="X892" i="2" s="1"/>
  <c r="U884" i="2"/>
  <c r="V884" i="2" s="1"/>
  <c r="U877" i="2"/>
  <c r="U870" i="2"/>
  <c r="X870" i="2" s="1"/>
  <c r="U863" i="2"/>
  <c r="U856" i="2"/>
  <c r="X856" i="2" s="1"/>
  <c r="U848" i="2"/>
  <c r="X848" i="2" s="1"/>
  <c r="U841" i="2"/>
  <c r="X841" i="2" s="1"/>
  <c r="U834" i="2"/>
  <c r="X834" i="2" s="1"/>
  <c r="U827" i="2"/>
  <c r="X827" i="2" s="1"/>
  <c r="U820" i="2"/>
  <c r="U812" i="2"/>
  <c r="X812" i="2" s="1"/>
  <c r="U805" i="2"/>
  <c r="X805" i="2" s="1"/>
  <c r="U798" i="2"/>
  <c r="U791" i="2"/>
  <c r="U784" i="2"/>
  <c r="V784" i="2" s="1"/>
  <c r="U776" i="2"/>
  <c r="U769" i="2"/>
  <c r="X769" i="2" s="1"/>
  <c r="U762" i="2"/>
  <c r="X762" i="2" s="1"/>
  <c r="U755" i="2"/>
  <c r="U748" i="2"/>
  <c r="V748" i="2" s="1"/>
  <c r="U740" i="2"/>
  <c r="V740" i="2" s="1"/>
  <c r="U733" i="2"/>
  <c r="U726" i="2"/>
  <c r="X726" i="2" s="1"/>
  <c r="U719" i="2"/>
  <c r="U712" i="2"/>
  <c r="U704" i="2"/>
  <c r="U697" i="2"/>
  <c r="X697" i="2" s="1"/>
  <c r="U690" i="2"/>
  <c r="U683" i="2"/>
  <c r="X683" i="2" s="1"/>
  <c r="U676" i="2"/>
  <c r="U668" i="2"/>
  <c r="V668" i="2" s="1"/>
  <c r="U661" i="2"/>
  <c r="U654" i="2"/>
  <c r="X654" i="2" s="1"/>
  <c r="U647" i="2"/>
  <c r="U640" i="2"/>
  <c r="X640" i="2" s="1"/>
  <c r="U632" i="2"/>
  <c r="V632" i="2" s="1"/>
  <c r="U2279" i="2"/>
  <c r="U2028" i="2"/>
  <c r="X2028" i="2" s="1"/>
  <c r="U1898" i="2"/>
  <c r="V1898" i="2" s="1"/>
  <c r="U1785" i="2"/>
  <c r="U1694" i="2"/>
  <c r="V1694" i="2" s="1"/>
  <c r="U1608" i="2"/>
  <c r="X1608" i="2" s="1"/>
  <c r="U1522" i="2"/>
  <c r="X1522" i="2" s="1"/>
  <c r="U1462" i="2"/>
  <c r="X1462" i="2" s="1"/>
  <c r="U1410" i="2"/>
  <c r="X1410" i="2" s="1"/>
  <c r="U1358" i="2"/>
  <c r="U1307" i="2"/>
  <c r="U1255" i="2"/>
  <c r="X1255" i="2" s="1"/>
  <c r="U1202" i="2"/>
  <c r="X1202" i="2" s="1"/>
  <c r="U1153" i="2"/>
  <c r="V1153" i="2" s="1"/>
  <c r="U1135" i="2"/>
  <c r="X1135" i="2" s="1"/>
  <c r="U1128" i="2"/>
  <c r="U1121" i="2"/>
  <c r="X1121" i="2" s="1"/>
  <c r="U1114" i="2"/>
  <c r="U1106" i="2"/>
  <c r="V1106" i="2" s="1"/>
  <c r="U1099" i="2"/>
  <c r="X1099" i="2" s="1"/>
  <c r="U1092" i="2"/>
  <c r="V1092" i="2" s="1"/>
  <c r="U1085" i="2"/>
  <c r="U1078" i="2"/>
  <c r="X1078" i="2" s="1"/>
  <c r="U1070" i="2"/>
  <c r="X1070" i="2" s="1"/>
  <c r="U1063" i="2"/>
  <c r="U1056" i="2"/>
  <c r="V1056" i="2" s="1"/>
  <c r="U1049" i="2"/>
  <c r="X1049" i="2" s="1"/>
  <c r="U1042" i="2"/>
  <c r="U1034" i="2"/>
  <c r="X1034" i="2" s="1"/>
  <c r="U1027" i="2"/>
  <c r="X1027" i="2" s="1"/>
  <c r="U1020" i="2"/>
  <c r="X1020" i="2" s="1"/>
  <c r="U1013" i="2"/>
  <c r="X1013" i="2" s="1"/>
  <c r="U1006" i="2"/>
  <c r="X1006" i="2" s="1"/>
  <c r="U998" i="2"/>
  <c r="U991" i="2"/>
  <c r="X991" i="2" s="1"/>
  <c r="U984" i="2"/>
  <c r="U977" i="2"/>
  <c r="U970" i="2"/>
  <c r="U962" i="2"/>
  <c r="X962" i="2" s="1"/>
  <c r="U955" i="2"/>
  <c r="X955" i="2" s="1"/>
  <c r="U948" i="2"/>
  <c r="X948" i="2" s="1"/>
  <c r="U941" i="2"/>
  <c r="U934" i="2"/>
  <c r="X934" i="2" s="1"/>
  <c r="U926" i="2"/>
  <c r="V926" i="2" s="1"/>
  <c r="U919" i="2"/>
  <c r="X919" i="2" s="1"/>
  <c r="U912" i="2"/>
  <c r="U905" i="2"/>
  <c r="X905" i="2" s="1"/>
  <c r="U898" i="2"/>
  <c r="X898" i="2" s="1"/>
  <c r="U890" i="2"/>
  <c r="U883" i="2"/>
  <c r="U876" i="2"/>
  <c r="X876" i="2" s="1"/>
  <c r="U869" i="2"/>
  <c r="U862" i="2"/>
  <c r="X862" i="2" s="1"/>
  <c r="U854" i="2"/>
  <c r="V854" i="2" s="1"/>
  <c r="U847" i="2"/>
  <c r="X847" i="2" s="1"/>
  <c r="U840" i="2"/>
  <c r="X840" i="2" s="1"/>
  <c r="U833" i="2"/>
  <c r="X833" i="2" s="1"/>
  <c r="U826" i="2"/>
  <c r="U818" i="2"/>
  <c r="X818" i="2" s="1"/>
  <c r="U811" i="2"/>
  <c r="X811" i="2" s="1"/>
  <c r="U804" i="2"/>
  <c r="X804" i="2" s="1"/>
  <c r="U797" i="2"/>
  <c r="X797" i="2" s="1"/>
  <c r="U790" i="2"/>
  <c r="V790" i="2" s="1"/>
  <c r="U782" i="2"/>
  <c r="U775" i="2"/>
  <c r="X775" i="2" s="1"/>
  <c r="U768" i="2"/>
  <c r="X768" i="2" s="1"/>
  <c r="U761" i="2"/>
  <c r="X761" i="2" s="1"/>
  <c r="U754" i="2"/>
  <c r="X754" i="2" s="1"/>
  <c r="U746" i="2"/>
  <c r="X746" i="2" s="1"/>
  <c r="U739" i="2"/>
  <c r="U732" i="2"/>
  <c r="X732" i="2" s="1"/>
  <c r="U725" i="2"/>
  <c r="U718" i="2"/>
  <c r="U710" i="2"/>
  <c r="U703" i="2"/>
  <c r="X703" i="2" s="1"/>
  <c r="U696" i="2"/>
  <c r="U2420" i="2"/>
  <c r="X2420" i="2" s="1"/>
  <c r="U2141" i="2"/>
  <c r="U1959" i="2"/>
  <c r="V1959" i="2" s="1"/>
  <c r="U1837" i="2"/>
  <c r="U1738" i="2"/>
  <c r="X1738" i="2" s="1"/>
  <c r="U1651" i="2"/>
  <c r="U1565" i="2"/>
  <c r="X1565" i="2" s="1"/>
  <c r="U1489" i="2"/>
  <c r="U1436" i="2"/>
  <c r="U1385" i="2"/>
  <c r="U1332" i="2"/>
  <c r="X1332" i="2" s="1"/>
  <c r="U1280" i="2"/>
  <c r="U1229" i="2"/>
  <c r="X1229" i="2" s="1"/>
  <c r="U1177" i="2"/>
  <c r="U1139" i="2"/>
  <c r="X1139" i="2" s="1"/>
  <c r="U1132" i="2"/>
  <c r="X1132" i="2" s="1"/>
  <c r="U1124" i="2"/>
  <c r="X1124" i="2" s="1"/>
  <c r="U1117" i="2"/>
  <c r="U1110" i="2"/>
  <c r="V1110" i="2" s="1"/>
  <c r="U1103" i="2"/>
  <c r="X1103" i="2" s="1"/>
  <c r="U1096" i="2"/>
  <c r="X1096" i="2" s="1"/>
  <c r="U1088" i="2"/>
  <c r="X1088" i="2" s="1"/>
  <c r="U1081" i="2"/>
  <c r="X1081" i="2" s="1"/>
  <c r="U1074" i="2"/>
  <c r="U1067" i="2"/>
  <c r="X1067" i="2" s="1"/>
  <c r="U1060" i="2"/>
  <c r="X1060" i="2" s="1"/>
  <c r="U1052" i="2"/>
  <c r="V1052" i="2" s="1"/>
  <c r="U1045" i="2"/>
  <c r="X1045" i="2" s="1"/>
  <c r="U1038" i="2"/>
  <c r="X1038" i="2" s="1"/>
  <c r="U1031" i="2"/>
  <c r="U1024" i="2"/>
  <c r="V1024" i="2" s="1"/>
  <c r="U1016" i="2"/>
  <c r="U1009" i="2"/>
  <c r="X1009" i="2" s="1"/>
  <c r="U1002" i="2"/>
  <c r="X1002" i="2" s="1"/>
  <c r="U995" i="2"/>
  <c r="V995" i="2" s="1"/>
  <c r="U988" i="2"/>
  <c r="U980" i="2"/>
  <c r="V980" i="2" s="1"/>
  <c r="U973" i="2"/>
  <c r="X973" i="2" s="1"/>
  <c r="U966" i="2"/>
  <c r="V966" i="2" s="1"/>
  <c r="U959" i="2"/>
  <c r="X959" i="2" s="1"/>
  <c r="U952" i="2"/>
  <c r="X952" i="2" s="1"/>
  <c r="U944" i="2"/>
  <c r="X944" i="2" s="1"/>
  <c r="U937" i="2"/>
  <c r="X937" i="2" s="1"/>
  <c r="U930" i="2"/>
  <c r="X930" i="2" s="1"/>
  <c r="U923" i="2"/>
  <c r="X923" i="2" s="1"/>
  <c r="U916" i="2"/>
  <c r="X916" i="2" s="1"/>
  <c r="U908" i="2"/>
  <c r="X908" i="2" s="1"/>
  <c r="U901" i="2"/>
  <c r="U894" i="2"/>
  <c r="X894" i="2" s="1"/>
  <c r="U887" i="2"/>
  <c r="V887" i="2" s="1"/>
  <c r="U880" i="2"/>
  <c r="U872" i="2"/>
  <c r="X872" i="2" s="1"/>
  <c r="U865" i="2"/>
  <c r="X865" i="2" s="1"/>
  <c r="U858" i="2"/>
  <c r="U851" i="2"/>
  <c r="V851" i="2" s="1"/>
  <c r="U844" i="2"/>
  <c r="U836" i="2"/>
  <c r="V836" i="2" s="1"/>
  <c r="U829" i="2"/>
  <c r="U822" i="2"/>
  <c r="X822" i="2" s="1"/>
  <c r="U815" i="2"/>
  <c r="U808" i="2"/>
  <c r="X808" i="2" s="1"/>
  <c r="U800" i="2"/>
  <c r="U793" i="2"/>
  <c r="U786" i="2"/>
  <c r="X786" i="2" s="1"/>
  <c r="U779" i="2"/>
  <c r="V779" i="2" s="1"/>
  <c r="U772" i="2"/>
  <c r="V772" i="2" s="1"/>
  <c r="U764" i="2"/>
  <c r="X764" i="2" s="1"/>
  <c r="U757" i="2"/>
  <c r="U750" i="2"/>
  <c r="V750" i="2" s="1"/>
  <c r="U743" i="2"/>
  <c r="X743" i="2" s="1"/>
  <c r="U736" i="2"/>
  <c r="X736" i="2" s="1"/>
  <c r="U728" i="2"/>
  <c r="U721" i="2"/>
  <c r="V721" i="2" s="1"/>
  <c r="U714" i="2"/>
  <c r="V714" i="2" s="1"/>
  <c r="U707" i="2"/>
  <c r="X707" i="2" s="1"/>
  <c r="U700" i="2"/>
  <c r="X700" i="2" s="1"/>
  <c r="U692" i="2"/>
  <c r="X692" i="2" s="1"/>
  <c r="U685" i="2"/>
  <c r="U678" i="2"/>
  <c r="X678" i="2" s="1"/>
  <c r="U671" i="2"/>
  <c r="U664" i="2"/>
  <c r="V664" i="2" s="1"/>
  <c r="U656" i="2"/>
  <c r="U649" i="2"/>
  <c r="V649" i="2" s="1"/>
  <c r="U642" i="2"/>
  <c r="U635" i="2"/>
  <c r="X635" i="2" s="1"/>
  <c r="U628" i="2"/>
  <c r="U2001" i="2"/>
  <c r="V2001" i="2" s="1"/>
  <c r="U1680" i="2"/>
  <c r="X1680" i="2" s="1"/>
  <c r="U1453" i="2"/>
  <c r="X1453" i="2" s="1"/>
  <c r="U1298" i="2"/>
  <c r="U1146" i="2"/>
  <c r="X1146" i="2" s="1"/>
  <c r="U1120" i="2"/>
  <c r="X1120" i="2" s="1"/>
  <c r="U1098" i="2"/>
  <c r="U1076" i="2"/>
  <c r="V1076" i="2" s="1"/>
  <c r="U1055" i="2"/>
  <c r="X1055" i="2" s="1"/>
  <c r="U1033" i="2"/>
  <c r="U1012" i="2"/>
  <c r="X1012" i="2" s="1"/>
  <c r="U990" i="2"/>
  <c r="U968" i="2"/>
  <c r="U947" i="2"/>
  <c r="V947" i="2" s="1"/>
  <c r="U925" i="2"/>
  <c r="V925" i="2" s="1"/>
  <c r="U904" i="2"/>
  <c r="U882" i="2"/>
  <c r="X882" i="2" s="1"/>
  <c r="U860" i="2"/>
  <c r="V860" i="2" s="1"/>
  <c r="U839" i="2"/>
  <c r="V839" i="2" s="1"/>
  <c r="U817" i="2"/>
  <c r="X817" i="2" s="1"/>
  <c r="U796" i="2"/>
  <c r="V796" i="2" s="1"/>
  <c r="U774" i="2"/>
  <c r="U752" i="2"/>
  <c r="X752" i="2" s="1"/>
  <c r="U731" i="2"/>
  <c r="V731" i="2" s="1"/>
  <c r="U709" i="2"/>
  <c r="X709" i="2" s="1"/>
  <c r="U689" i="2"/>
  <c r="X689" i="2" s="1"/>
  <c r="U674" i="2"/>
  <c r="X674" i="2" s="1"/>
  <c r="U660" i="2"/>
  <c r="X660" i="2" s="1"/>
  <c r="U646" i="2"/>
  <c r="V646" i="2" s="1"/>
  <c r="U631" i="2"/>
  <c r="V631" i="2" s="1"/>
  <c r="U622" i="2"/>
  <c r="V622" i="2" s="1"/>
  <c r="U614" i="2"/>
  <c r="U607" i="2"/>
  <c r="X607" i="2" s="1"/>
  <c r="U600" i="2"/>
  <c r="U593" i="2"/>
  <c r="X593" i="2" s="1"/>
  <c r="U586" i="2"/>
  <c r="X586" i="2" s="1"/>
  <c r="U578" i="2"/>
  <c r="U571" i="2"/>
  <c r="X571" i="2" s="1"/>
  <c r="U564" i="2"/>
  <c r="V564" i="2" s="1"/>
  <c r="U557" i="2"/>
  <c r="U550" i="2"/>
  <c r="X550" i="2" s="1"/>
  <c r="U542" i="2"/>
  <c r="X542" i="2" s="1"/>
  <c r="U535" i="2"/>
  <c r="V535" i="2" s="1"/>
  <c r="U528" i="2"/>
  <c r="V528" i="2" s="1"/>
  <c r="U521" i="2"/>
  <c r="V521" i="2" s="1"/>
  <c r="U514" i="2"/>
  <c r="U506" i="2"/>
  <c r="X506" i="2" s="1"/>
  <c r="U499" i="2"/>
  <c r="X499" i="2" s="1"/>
  <c r="U492" i="2"/>
  <c r="V492" i="2" s="1"/>
  <c r="U485" i="2"/>
  <c r="X485" i="2" s="1"/>
  <c r="U478" i="2"/>
  <c r="X478" i="2" s="1"/>
  <c r="U470" i="2"/>
  <c r="U463" i="2"/>
  <c r="X463" i="2" s="1"/>
  <c r="U456" i="2"/>
  <c r="U449" i="2"/>
  <c r="X449" i="2" s="1"/>
  <c r="U442" i="2"/>
  <c r="V442" i="2" s="1"/>
  <c r="U434" i="2"/>
  <c r="X434" i="2" s="1"/>
  <c r="U427" i="2"/>
  <c r="U420" i="2"/>
  <c r="X420" i="2" s="1"/>
  <c r="U413" i="2"/>
  <c r="X413" i="2" s="1"/>
  <c r="U406" i="2"/>
  <c r="U398" i="2"/>
  <c r="U391" i="2"/>
  <c r="X391" i="2" s="1"/>
  <c r="U384" i="2"/>
  <c r="U377" i="2"/>
  <c r="X377" i="2" s="1"/>
  <c r="U370" i="2"/>
  <c r="V370" i="2" s="1"/>
  <c r="U362" i="2"/>
  <c r="V362" i="2" s="1"/>
  <c r="U355" i="2"/>
  <c r="X355" i="2" s="1"/>
  <c r="U348" i="2"/>
  <c r="U341" i="2"/>
  <c r="U334" i="2"/>
  <c r="X334" i="2" s="1"/>
  <c r="U326" i="2"/>
  <c r="U319" i="2"/>
  <c r="X319" i="2" s="1"/>
  <c r="U312" i="2"/>
  <c r="U305" i="2"/>
  <c r="X305" i="2" s="1"/>
  <c r="U298" i="2"/>
  <c r="X298" i="2" s="1"/>
  <c r="U290" i="2"/>
  <c r="X290" i="2" s="1"/>
  <c r="U283" i="2"/>
  <c r="U276" i="2"/>
  <c r="V276" i="2" s="1"/>
  <c r="U269" i="2"/>
  <c r="X269" i="2" s="1"/>
  <c r="U262" i="2"/>
  <c r="V262" i="2" s="1"/>
  <c r="U254" i="2"/>
  <c r="U247" i="2"/>
  <c r="X247" i="2" s="1"/>
  <c r="U240" i="2"/>
  <c r="U233" i="2"/>
  <c r="X233" i="2" s="1"/>
  <c r="U226" i="2"/>
  <c r="U218" i="2"/>
  <c r="X218" i="2" s="1"/>
  <c r="U211" i="2"/>
  <c r="U204" i="2"/>
  <c r="X204" i="2" s="1"/>
  <c r="U197" i="2"/>
  <c r="U190" i="2"/>
  <c r="X190" i="2" s="1"/>
  <c r="U182" i="2"/>
  <c r="V182" i="2" s="1"/>
  <c r="U1981" i="2"/>
  <c r="V1981" i="2" s="1"/>
  <c r="U1666" i="2"/>
  <c r="U1445" i="2"/>
  <c r="V1445" i="2" s="1"/>
  <c r="U1289" i="2"/>
  <c r="X1289" i="2" s="1"/>
  <c r="U1140" i="2"/>
  <c r="X1140" i="2" s="1"/>
  <c r="U1118" i="2"/>
  <c r="V1118" i="2" s="1"/>
  <c r="U1097" i="2"/>
  <c r="X1097" i="2" s="1"/>
  <c r="U1075" i="2"/>
  <c r="U1054" i="2"/>
  <c r="X1054" i="2" s="1"/>
  <c r="U1032" i="2"/>
  <c r="X1032" i="2" s="1"/>
  <c r="U1010" i="2"/>
  <c r="V1010" i="2" s="1"/>
  <c r="U989" i="2"/>
  <c r="X989" i="2" s="1"/>
  <c r="U967" i="2"/>
  <c r="X967" i="2" s="1"/>
  <c r="U946" i="2"/>
  <c r="U924" i="2"/>
  <c r="X924" i="2" s="1"/>
  <c r="U902" i="2"/>
  <c r="U881" i="2"/>
  <c r="U859" i="2"/>
  <c r="X859" i="2" s="1"/>
  <c r="U838" i="2"/>
  <c r="X838" i="2" s="1"/>
  <c r="U816" i="2"/>
  <c r="U794" i="2"/>
  <c r="X794" i="2" s="1"/>
  <c r="U773" i="2"/>
  <c r="V773" i="2" s="1"/>
  <c r="U751" i="2"/>
  <c r="U730" i="2"/>
  <c r="U708" i="2"/>
  <c r="X708" i="2" s="1"/>
  <c r="U688" i="2"/>
  <c r="U673" i="2"/>
  <c r="V673" i="2" s="1"/>
  <c r="U659" i="2"/>
  <c r="U644" i="2"/>
  <c r="V644" i="2" s="1"/>
  <c r="U630" i="2"/>
  <c r="U620" i="2"/>
  <c r="X620" i="2" s="1"/>
  <c r="U613" i="2"/>
  <c r="U606" i="2"/>
  <c r="X606" i="2" s="1"/>
  <c r="U599" i="2"/>
  <c r="U592" i="2"/>
  <c r="X592" i="2" s="1"/>
  <c r="U584" i="2"/>
  <c r="U577" i="2"/>
  <c r="V577" i="2" s="1"/>
  <c r="U570" i="2"/>
  <c r="U563" i="2"/>
  <c r="U556" i="2"/>
  <c r="U548" i="2"/>
  <c r="X548" i="2" s="1"/>
  <c r="U541" i="2"/>
  <c r="V541" i="2" s="1"/>
  <c r="U534" i="2"/>
  <c r="X534" i="2" s="1"/>
  <c r="U527" i="2"/>
  <c r="U520" i="2"/>
  <c r="X520" i="2" s="1"/>
  <c r="U512" i="2"/>
  <c r="U505" i="2"/>
  <c r="V505" i="2" s="1"/>
  <c r="U498" i="2"/>
  <c r="U491" i="2"/>
  <c r="X491" i="2" s="1"/>
  <c r="U484" i="2"/>
  <c r="U476" i="2"/>
  <c r="X476" i="2" s="1"/>
  <c r="U469" i="2"/>
  <c r="U462" i="2"/>
  <c r="V462" i="2" s="1"/>
  <c r="U455" i="2"/>
  <c r="U448" i="2"/>
  <c r="X448" i="2" s="1"/>
  <c r="U440" i="2"/>
  <c r="U433" i="2"/>
  <c r="X433" i="2" s="1"/>
  <c r="U426" i="2"/>
  <c r="U419" i="2"/>
  <c r="V419" i="2" s="1"/>
  <c r="U412" i="2"/>
  <c r="V412" i="2" s="1"/>
  <c r="U404" i="2"/>
  <c r="X404" i="2" s="1"/>
  <c r="U397" i="2"/>
  <c r="U390" i="2"/>
  <c r="X390" i="2" s="1"/>
  <c r="U383" i="2"/>
  <c r="V383" i="2" s="1"/>
  <c r="U376" i="2"/>
  <c r="V376" i="2" s="1"/>
  <c r="U368" i="2"/>
  <c r="V368" i="2" s="1"/>
  <c r="U361" i="2"/>
  <c r="V361" i="2" s="1"/>
  <c r="U354" i="2"/>
  <c r="U347" i="2"/>
  <c r="V347" i="2" s="1"/>
  <c r="U340" i="2"/>
  <c r="U332" i="2"/>
  <c r="V332" i="2" s="1"/>
  <c r="U325" i="2"/>
  <c r="V325" i="2" s="1"/>
  <c r="U318" i="2"/>
  <c r="X318" i="2" s="1"/>
  <c r="U311" i="2"/>
  <c r="U304" i="2"/>
  <c r="X304" i="2" s="1"/>
  <c r="U296" i="2"/>
  <c r="U289" i="2"/>
  <c r="X289" i="2" s="1"/>
  <c r="U282" i="2"/>
  <c r="X282" i="2" s="1"/>
  <c r="U275" i="2"/>
  <c r="X275" i="2" s="1"/>
  <c r="U268" i="2"/>
  <c r="U260" i="2"/>
  <c r="X260" i="2" s="1"/>
  <c r="U253" i="2"/>
  <c r="U246" i="2"/>
  <c r="U239" i="2"/>
  <c r="U232" i="2"/>
  <c r="X232" i="2" s="1"/>
  <c r="U2234" i="2"/>
  <c r="U1767" i="2"/>
  <c r="X1767" i="2" s="1"/>
  <c r="U1511" i="2"/>
  <c r="U1350" i="2"/>
  <c r="X1350" i="2" s="1"/>
  <c r="U1194" i="2"/>
  <c r="X1194" i="2" s="1"/>
  <c r="U1127" i="2"/>
  <c r="V1127" i="2" s="1"/>
  <c r="U1105" i="2"/>
  <c r="V1105" i="2" s="1"/>
  <c r="U1084" i="2"/>
  <c r="X1084" i="2" s="1"/>
  <c r="U1062" i="2"/>
  <c r="X1062" i="2" s="1"/>
  <c r="U1040" i="2"/>
  <c r="V1040" i="2" s="1"/>
  <c r="U1019" i="2"/>
  <c r="X1019" i="2" s="1"/>
  <c r="U997" i="2"/>
  <c r="X997" i="2" s="1"/>
  <c r="U976" i="2"/>
  <c r="U954" i="2"/>
  <c r="X954" i="2" s="1"/>
  <c r="U932" i="2"/>
  <c r="V932" i="2" s="1"/>
  <c r="U911" i="2"/>
  <c r="V911" i="2" s="1"/>
  <c r="U889" i="2"/>
  <c r="V889" i="2" s="1"/>
  <c r="U868" i="2"/>
  <c r="X868" i="2" s="1"/>
  <c r="U846" i="2"/>
  <c r="X846" i="2" s="1"/>
  <c r="U824" i="2"/>
  <c r="V824" i="2" s="1"/>
  <c r="U803" i="2"/>
  <c r="U781" i="2"/>
  <c r="V781" i="2" s="1"/>
  <c r="U760" i="2"/>
  <c r="V760" i="2" s="1"/>
  <c r="U738" i="2"/>
  <c r="X738" i="2" s="1"/>
  <c r="U716" i="2"/>
  <c r="X716" i="2" s="1"/>
  <c r="U695" i="2"/>
  <c r="V695" i="2" s="1"/>
  <c r="U680" i="2"/>
  <c r="V680" i="2" s="1"/>
  <c r="U666" i="2"/>
  <c r="X666" i="2" s="1"/>
  <c r="U652" i="2"/>
  <c r="U637" i="2"/>
  <c r="V637" i="2" s="1"/>
  <c r="U624" i="2"/>
  <c r="U617" i="2"/>
  <c r="X617" i="2" s="1"/>
  <c r="U610" i="2"/>
  <c r="X610" i="2" s="1"/>
  <c r="U602" i="2"/>
  <c r="X602" i="2" s="1"/>
  <c r="U595" i="2"/>
  <c r="U588" i="2"/>
  <c r="X588" i="2" s="1"/>
  <c r="U581" i="2"/>
  <c r="U574" i="2"/>
  <c r="X574" i="2" s="1"/>
  <c r="U566" i="2"/>
  <c r="X566" i="2" s="1"/>
  <c r="U559" i="2"/>
  <c r="X559" i="2" s="1"/>
  <c r="U552" i="2"/>
  <c r="V552" i="2" s="1"/>
  <c r="U545" i="2"/>
  <c r="X545" i="2" s="1"/>
  <c r="U538" i="2"/>
  <c r="U530" i="2"/>
  <c r="X530" i="2" s="1"/>
  <c r="U523" i="2"/>
  <c r="X523" i="2" s="1"/>
  <c r="U516" i="2"/>
  <c r="X516" i="2" s="1"/>
  <c r="U509" i="2"/>
  <c r="V509" i="2" s="1"/>
  <c r="U502" i="2"/>
  <c r="V502" i="2" s="1"/>
  <c r="U494" i="2"/>
  <c r="U487" i="2"/>
  <c r="X487" i="2" s="1"/>
  <c r="U480" i="2"/>
  <c r="V480" i="2" s="1"/>
  <c r="U473" i="2"/>
  <c r="X473" i="2" s="1"/>
  <c r="U466" i="2"/>
  <c r="U458" i="2"/>
  <c r="X458" i="2" s="1"/>
  <c r="U451" i="2"/>
  <c r="U444" i="2"/>
  <c r="X444" i="2" s="1"/>
  <c r="U437" i="2"/>
  <c r="U430" i="2"/>
  <c r="V430" i="2" s="1"/>
  <c r="U422" i="2"/>
  <c r="U415" i="2"/>
  <c r="V415" i="2" s="1"/>
  <c r="U408" i="2"/>
  <c r="U401" i="2"/>
  <c r="X401" i="2" s="1"/>
  <c r="U394" i="2"/>
  <c r="X394" i="2" s="1"/>
  <c r="U386" i="2"/>
  <c r="U379" i="2"/>
  <c r="V379" i="2" s="1"/>
  <c r="U372" i="2"/>
  <c r="X372" i="2" s="1"/>
  <c r="U365" i="2"/>
  <c r="X365" i="2" s="1"/>
  <c r="U358" i="2"/>
  <c r="X358" i="2" s="1"/>
  <c r="U350" i="2"/>
  <c r="U343" i="2"/>
  <c r="V343" i="2" s="1"/>
  <c r="U336" i="2"/>
  <c r="U329" i="2"/>
  <c r="V329" i="2" s="1"/>
  <c r="U322" i="2"/>
  <c r="U314" i="2"/>
  <c r="X314" i="2" s="1"/>
  <c r="U307" i="2"/>
  <c r="V307" i="2" s="1"/>
  <c r="U300" i="2"/>
  <c r="V300" i="2" s="1"/>
  <c r="U293" i="2"/>
  <c r="U286" i="2"/>
  <c r="V286" i="2" s="1"/>
  <c r="U278" i="2"/>
  <c r="V278" i="2" s="1"/>
  <c r="U271" i="2"/>
  <c r="X271" i="2" s="1"/>
  <c r="U264" i="2"/>
  <c r="U257" i="2"/>
  <c r="X257" i="2" s="1"/>
  <c r="U250" i="2"/>
  <c r="U242" i="2"/>
  <c r="X242" i="2" s="1"/>
  <c r="U235" i="2"/>
  <c r="U228" i="2"/>
  <c r="X228" i="2" s="1"/>
  <c r="U221" i="2"/>
  <c r="U214" i="2"/>
  <c r="X214" i="2" s="1"/>
  <c r="U206" i="2"/>
  <c r="X206" i="2" s="1"/>
  <c r="U199" i="2"/>
  <c r="X199" i="2" s="1"/>
  <c r="U192" i="2"/>
  <c r="V192" i="2" s="1"/>
  <c r="U11" i="2"/>
  <c r="V11" i="2" s="1"/>
  <c r="U18" i="2"/>
  <c r="U25" i="2"/>
  <c r="X25" i="2" s="1"/>
  <c r="U32" i="2"/>
  <c r="X32" i="2" s="1"/>
  <c r="U40" i="2"/>
  <c r="X40" i="2" s="1"/>
  <c r="U47" i="2"/>
  <c r="U54" i="2"/>
  <c r="X54" i="2" s="1"/>
  <c r="U61" i="2"/>
  <c r="X61" i="2" s="1"/>
  <c r="U68" i="2"/>
  <c r="X68" i="2" s="1"/>
  <c r="U76" i="2"/>
  <c r="V76" i="2" s="1"/>
  <c r="U83" i="2"/>
  <c r="X83" i="2" s="1"/>
  <c r="U90" i="2"/>
  <c r="U97" i="2"/>
  <c r="X97" i="2" s="1"/>
  <c r="U104" i="2"/>
  <c r="U112" i="2"/>
  <c r="V112" i="2" s="1"/>
  <c r="U119" i="2"/>
  <c r="U126" i="2"/>
  <c r="U133" i="2"/>
  <c r="U140" i="2"/>
  <c r="X140" i="2" s="1"/>
  <c r="U148" i="2"/>
  <c r="U155" i="2"/>
  <c r="V155" i="2" s="1"/>
  <c r="U162" i="2"/>
  <c r="X162" i="2" s="1"/>
  <c r="U169" i="2"/>
  <c r="X169" i="2" s="1"/>
  <c r="U176" i="2"/>
  <c r="U185" i="2"/>
  <c r="X185" i="2" s="1"/>
  <c r="U194" i="2"/>
  <c r="U205" i="2"/>
  <c r="V205" i="2" s="1"/>
  <c r="U216" i="2"/>
  <c r="U227" i="2"/>
  <c r="X227" i="2" s="1"/>
  <c r="U241" i="2"/>
  <c r="X241" i="2" s="1"/>
  <c r="U256" i="2"/>
  <c r="X256" i="2" s="1"/>
  <c r="U270" i="2"/>
  <c r="U284" i="2"/>
  <c r="X284" i="2" s="1"/>
  <c r="U299" i="2"/>
  <c r="V299" i="2" s="1"/>
  <c r="U313" i="2"/>
  <c r="X313" i="2" s="1"/>
  <c r="U328" i="2"/>
  <c r="X328" i="2" s="1"/>
  <c r="U342" i="2"/>
  <c r="X342" i="2" s="1"/>
  <c r="U356" i="2"/>
  <c r="U371" i="2"/>
  <c r="X371" i="2" s="1"/>
  <c r="U385" i="2"/>
  <c r="V385" i="2" s="1"/>
  <c r="U400" i="2"/>
  <c r="U414" i="2"/>
  <c r="U428" i="2"/>
  <c r="V428" i="2" s="1"/>
  <c r="U443" i="2"/>
  <c r="U457" i="2"/>
  <c r="V457" i="2" s="1"/>
  <c r="U472" i="2"/>
  <c r="X472" i="2" s="1"/>
  <c r="U486" i="2"/>
  <c r="V486" i="2" s="1"/>
  <c r="U500" i="2"/>
  <c r="V500" i="2" s="1"/>
  <c r="U515" i="2"/>
  <c r="V515" i="2" s="1"/>
  <c r="U529" i="2"/>
  <c r="U544" i="2"/>
  <c r="X544" i="2" s="1"/>
  <c r="U558" i="2"/>
  <c r="V558" i="2" s="1"/>
  <c r="U572" i="2"/>
  <c r="X572" i="2" s="1"/>
  <c r="U587" i="2"/>
  <c r="U601" i="2"/>
  <c r="V601" i="2" s="1"/>
  <c r="U616" i="2"/>
  <c r="X616" i="2" s="1"/>
  <c r="U636" i="2"/>
  <c r="X636" i="2" s="1"/>
  <c r="U665" i="2"/>
  <c r="V665" i="2" s="1"/>
  <c r="U694" i="2"/>
  <c r="X694" i="2" s="1"/>
  <c r="U737" i="2"/>
  <c r="U780" i="2"/>
  <c r="X780" i="2" s="1"/>
  <c r="U823" i="2"/>
  <c r="U866" i="2"/>
  <c r="X866" i="2" s="1"/>
  <c r="U910" i="2"/>
  <c r="X910" i="2" s="1"/>
  <c r="U953" i="2"/>
  <c r="X953" i="2" s="1"/>
  <c r="U996" i="2"/>
  <c r="U1039" i="2"/>
  <c r="X1039" i="2" s="1"/>
  <c r="U1082" i="2"/>
  <c r="V1082" i="2" s="1"/>
  <c r="U1126" i="2"/>
  <c r="U1342" i="2"/>
  <c r="X1342" i="2" s="1"/>
  <c r="U1752" i="2"/>
  <c r="V1752" i="2" s="1"/>
  <c r="U12" i="2"/>
  <c r="V12" i="2" s="1"/>
  <c r="U19" i="2"/>
  <c r="V19" i="2" s="1"/>
  <c r="U26" i="2"/>
  <c r="U34" i="2"/>
  <c r="X34" i="2" s="1"/>
  <c r="U41" i="2"/>
  <c r="U48" i="2"/>
  <c r="X48" i="2" s="1"/>
  <c r="U55" i="2"/>
  <c r="X55" i="2" s="1"/>
  <c r="U62" i="2"/>
  <c r="V62" i="2" s="1"/>
  <c r="U70" i="2"/>
  <c r="V70" i="2" s="1"/>
  <c r="U77" i="2"/>
  <c r="V77" i="2" s="1"/>
  <c r="U84" i="2"/>
  <c r="U91" i="2"/>
  <c r="X91" i="2" s="1"/>
  <c r="U98" i="2"/>
  <c r="U106" i="2"/>
  <c r="U113" i="2"/>
  <c r="X113" i="2" s="1"/>
  <c r="U120" i="2"/>
  <c r="X120" i="2" s="1"/>
  <c r="U127" i="2"/>
  <c r="V127" i="2" s="1"/>
  <c r="U134" i="2"/>
  <c r="V134" i="2" s="1"/>
  <c r="U142" i="2"/>
  <c r="U149" i="2"/>
  <c r="V149" i="2" s="1"/>
  <c r="U156" i="2"/>
  <c r="X156" i="2" s="1"/>
  <c r="U163" i="2"/>
  <c r="X163" i="2" s="1"/>
  <c r="U170" i="2"/>
  <c r="U178" i="2"/>
  <c r="X178" i="2" s="1"/>
  <c r="U186" i="2"/>
  <c r="U196" i="2"/>
  <c r="X196" i="2" s="1"/>
  <c r="U208" i="2"/>
  <c r="V208" i="2" s="1"/>
  <c r="U217" i="2"/>
  <c r="V217" i="2" s="1"/>
  <c r="U229" i="2"/>
  <c r="X229" i="2" s="1"/>
  <c r="U244" i="2"/>
  <c r="V244" i="2" s="1"/>
  <c r="U258" i="2"/>
  <c r="U272" i="2"/>
  <c r="V272" i="2" s="1"/>
  <c r="U287" i="2"/>
  <c r="X287" i="2" s="1"/>
  <c r="U301" i="2"/>
  <c r="X301" i="2" s="1"/>
  <c r="U316" i="2"/>
  <c r="V316" i="2" s="1"/>
  <c r="U330" i="2"/>
  <c r="X330" i="2" s="1"/>
  <c r="U344" i="2"/>
  <c r="U359" i="2"/>
  <c r="V359" i="2" s="1"/>
  <c r="U373" i="2"/>
  <c r="U388" i="2"/>
  <c r="V388" i="2" s="1"/>
  <c r="U402" i="2"/>
  <c r="U416" i="2"/>
  <c r="X416" i="2" s="1"/>
  <c r="U431" i="2"/>
  <c r="U445" i="2"/>
  <c r="V445" i="2" s="1"/>
  <c r="U460" i="2"/>
  <c r="U474" i="2"/>
  <c r="V474" i="2" s="1"/>
  <c r="U488" i="2"/>
  <c r="U503" i="2"/>
  <c r="V503" i="2" s="1"/>
  <c r="U517" i="2"/>
  <c r="U532" i="2"/>
  <c r="X532" i="2" s="1"/>
  <c r="U546" i="2"/>
  <c r="U560" i="2"/>
  <c r="X560" i="2" s="1"/>
  <c r="U575" i="2"/>
  <c r="X575" i="2" s="1"/>
  <c r="U589" i="2"/>
  <c r="X589" i="2" s="1"/>
  <c r="U604" i="2"/>
  <c r="U618" i="2"/>
  <c r="X618" i="2" s="1"/>
  <c r="U638" i="2"/>
  <c r="U667" i="2"/>
  <c r="U701" i="2"/>
  <c r="X701" i="2" s="1"/>
  <c r="U744" i="2"/>
  <c r="V744" i="2" s="1"/>
  <c r="U787" i="2"/>
  <c r="U830" i="2"/>
  <c r="V830" i="2" s="1"/>
  <c r="U874" i="2"/>
  <c r="U917" i="2"/>
  <c r="X917" i="2" s="1"/>
  <c r="U960" i="2"/>
  <c r="U1003" i="2"/>
  <c r="X1003" i="2" s="1"/>
  <c r="U1046" i="2"/>
  <c r="U1090" i="2"/>
  <c r="X1090" i="2" s="1"/>
  <c r="U1133" i="2"/>
  <c r="X1133" i="2" s="1"/>
  <c r="U1393" i="2"/>
  <c r="U1856" i="2"/>
  <c r="X1856" i="2" s="1"/>
  <c r="U13" i="2"/>
  <c r="X13" i="2" s="1"/>
  <c r="U20" i="2"/>
  <c r="U28" i="2"/>
  <c r="X28" i="2" s="1"/>
  <c r="U35" i="2"/>
  <c r="V35" i="2" s="1"/>
  <c r="U42" i="2"/>
  <c r="U49" i="2"/>
  <c r="U56" i="2"/>
  <c r="X56" i="2" s="1"/>
  <c r="U64" i="2"/>
  <c r="U71" i="2"/>
  <c r="X71" i="2" s="1"/>
  <c r="U78" i="2"/>
  <c r="X78" i="2" s="1"/>
  <c r="U85" i="2"/>
  <c r="V85" i="2" s="1"/>
  <c r="U92" i="2"/>
  <c r="U100" i="2"/>
  <c r="X100" i="2" s="1"/>
  <c r="U107" i="2"/>
  <c r="U114" i="2"/>
  <c r="X114" i="2" s="1"/>
  <c r="U121" i="2"/>
  <c r="X121" i="2" s="1"/>
  <c r="U128" i="2"/>
  <c r="V128" i="2" s="1"/>
  <c r="U136" i="2"/>
  <c r="X136" i="2" s="1"/>
  <c r="U143" i="2"/>
  <c r="X143" i="2" s="1"/>
  <c r="U150" i="2"/>
  <c r="U157" i="2"/>
  <c r="U164" i="2"/>
  <c r="V164" i="2" s="1"/>
  <c r="U172" i="2"/>
  <c r="U179" i="2"/>
  <c r="V179" i="2" s="1"/>
  <c r="U187" i="2"/>
  <c r="V187" i="2" s="1"/>
  <c r="U198" i="2"/>
  <c r="U209" i="2"/>
  <c r="X209" i="2" s="1"/>
  <c r="U220" i="2"/>
  <c r="U230" i="2"/>
  <c r="X230" i="2" s="1"/>
  <c r="U245" i="2"/>
  <c r="X245" i="2" s="1"/>
  <c r="U259" i="2"/>
  <c r="U274" i="2"/>
  <c r="U288" i="2"/>
  <c r="X288" i="2" s="1"/>
  <c r="U302" i="2"/>
  <c r="U317" i="2"/>
  <c r="V317" i="2" s="1"/>
  <c r="U331" i="2"/>
  <c r="U346" i="2"/>
  <c r="X346" i="2" s="1"/>
  <c r="U360" i="2"/>
  <c r="X360" i="2" s="1"/>
  <c r="U374" i="2"/>
  <c r="X374" i="2" s="1"/>
  <c r="U389" i="2"/>
  <c r="V389" i="2" s="1"/>
  <c r="U403" i="2"/>
  <c r="X403" i="2" s="1"/>
  <c r="U418" i="2"/>
  <c r="X418" i="2" s="1"/>
  <c r="U432" i="2"/>
  <c r="X432" i="2" s="1"/>
  <c r="U446" i="2"/>
  <c r="U461" i="2"/>
  <c r="X461" i="2" s="1"/>
  <c r="U475" i="2"/>
  <c r="U490" i="2"/>
  <c r="V490" i="2" s="1"/>
  <c r="U504" i="2"/>
  <c r="U518" i="2"/>
  <c r="V518" i="2" s="1"/>
  <c r="U533" i="2"/>
  <c r="U547" i="2"/>
  <c r="V547" i="2" s="1"/>
  <c r="U562" i="2"/>
  <c r="U576" i="2"/>
  <c r="V576" i="2" s="1"/>
  <c r="U590" i="2"/>
  <c r="X590" i="2" s="1"/>
  <c r="U605" i="2"/>
  <c r="X605" i="2" s="1"/>
  <c r="U619" i="2"/>
  <c r="U643" i="2"/>
  <c r="X643" i="2" s="1"/>
  <c r="U672" i="2"/>
  <c r="U702" i="2"/>
  <c r="X702" i="2" s="1"/>
  <c r="U745" i="2"/>
  <c r="U788" i="2"/>
  <c r="X788" i="2" s="1"/>
  <c r="U832" i="2"/>
  <c r="U875" i="2"/>
  <c r="U918" i="2"/>
  <c r="U961" i="2"/>
  <c r="U1004" i="2"/>
  <c r="V1004" i="2" s="1"/>
  <c r="U1048" i="2"/>
  <c r="V1048" i="2" s="1"/>
  <c r="U1091" i="2"/>
  <c r="U1134" i="2"/>
  <c r="V1134" i="2" s="1"/>
  <c r="U1402" i="2"/>
  <c r="U1877" i="2"/>
  <c r="X1877" i="2" s="1"/>
  <c r="X37" i="2"/>
  <c r="X66" i="2"/>
  <c r="V66" i="2"/>
  <c r="X102" i="2"/>
  <c r="V102" i="2"/>
  <c r="V548" i="2"/>
  <c r="X642" i="2"/>
  <c r="V642" i="2"/>
  <c r="V707" i="2"/>
  <c r="X772" i="2"/>
  <c r="X815" i="2"/>
  <c r="V815" i="2"/>
  <c r="X851" i="2"/>
  <c r="V944" i="2"/>
  <c r="X1117" i="2"/>
  <c r="V1117" i="2"/>
  <c r="X1160" i="2"/>
  <c r="X1280" i="2"/>
  <c r="V1280" i="2"/>
  <c r="X14" i="2"/>
  <c r="V14" i="2"/>
  <c r="X22" i="2"/>
  <c r="X36" i="2"/>
  <c r="V36" i="2"/>
  <c r="X43" i="2"/>
  <c r="X58" i="2"/>
  <c r="V58" i="2"/>
  <c r="X79" i="2"/>
  <c r="V79" i="2"/>
  <c r="X86" i="2"/>
  <c r="X101" i="2"/>
  <c r="V101" i="2"/>
  <c r="X122" i="2"/>
  <c r="V122" i="2"/>
  <c r="X130" i="2"/>
  <c r="X144" i="2"/>
  <c r="V144" i="2"/>
  <c r="V151" i="2"/>
  <c r="X158" i="2"/>
  <c r="X166" i="2"/>
  <c r="V166" i="2"/>
  <c r="X173" i="2"/>
  <c r="V202" i="2"/>
  <c r="X223" i="2"/>
  <c r="V223" i="2"/>
  <c r="V230" i="2"/>
  <c r="X238" i="2"/>
  <c r="V238" i="2"/>
  <c r="X252" i="2"/>
  <c r="V252" i="2"/>
  <c r="X274" i="2"/>
  <c r="V274" i="2"/>
  <c r="X295" i="2"/>
  <c r="V295" i="2"/>
  <c r="X310" i="2"/>
  <c r="V310" i="2"/>
  <c r="X324" i="2"/>
  <c r="V324" i="2"/>
  <c r="V360" i="2"/>
  <c r="X367" i="2"/>
  <c r="V367" i="2"/>
  <c r="X382" i="2"/>
  <c r="V382" i="2"/>
  <c r="X410" i="2"/>
  <c r="V410" i="2"/>
  <c r="X439" i="2"/>
  <c r="V439" i="2"/>
  <c r="X446" i="2"/>
  <c r="V446" i="2"/>
  <c r="X454" i="2"/>
  <c r="V454" i="2"/>
  <c r="V468" i="2"/>
  <c r="X482" i="2"/>
  <c r="V482" i="2"/>
  <c r="X497" i="2"/>
  <c r="X511" i="2"/>
  <c r="V511" i="2"/>
  <c r="X540" i="2"/>
  <c r="X554" i="2"/>
  <c r="V554" i="2"/>
  <c r="X569" i="2"/>
  <c r="V569" i="2"/>
  <c r="X583" i="2"/>
  <c r="V583" i="2"/>
  <c r="X634" i="2"/>
  <c r="V634" i="2"/>
  <c r="X655" i="2"/>
  <c r="X677" i="2"/>
  <c r="V677" i="2"/>
  <c r="V684" i="2"/>
  <c r="X698" i="2"/>
  <c r="X720" i="2"/>
  <c r="V720" i="2"/>
  <c r="V742" i="2"/>
  <c r="X806" i="2"/>
  <c r="V806" i="2"/>
  <c r="X828" i="2"/>
  <c r="X842" i="2"/>
  <c r="X850" i="2"/>
  <c r="V850" i="2"/>
  <c r="V871" i="2"/>
  <c r="V878" i="2"/>
  <c r="V188" i="2"/>
  <c r="V452" i="2"/>
  <c r="V763" i="2"/>
  <c r="X109" i="2"/>
  <c r="V109" i="2"/>
  <c r="X160" i="2"/>
  <c r="V160" i="2"/>
  <c r="X311" i="2"/>
  <c r="V311" i="2"/>
  <c r="X462" i="2"/>
  <c r="V592" i="2"/>
  <c r="X750" i="2"/>
  <c r="X966" i="2"/>
  <c r="X1237" i="2"/>
  <c r="X1375" i="2"/>
  <c r="V1410" i="2"/>
  <c r="V1522" i="2"/>
  <c r="X1550" i="2"/>
  <c r="V1550" i="2"/>
  <c r="V1565" i="2"/>
  <c r="X1594" i="2"/>
  <c r="V1594" i="2"/>
  <c r="X1651" i="2"/>
  <c r="V1651" i="2"/>
  <c r="X1709" i="2"/>
  <c r="V1709" i="2"/>
  <c r="X1785" i="2"/>
  <c r="V1785" i="2"/>
  <c r="X1820" i="2"/>
  <c r="X1959" i="2"/>
  <c r="X2001" i="2"/>
  <c r="X2054" i="2"/>
  <c r="V2094" i="2"/>
  <c r="X2186" i="2"/>
  <c r="V2186" i="2"/>
  <c r="X2234" i="2"/>
  <c r="V2234" i="2"/>
  <c r="X2375" i="2"/>
  <c r="V2375" i="2"/>
  <c r="V2420" i="2"/>
  <c r="X2466" i="2"/>
  <c r="V2466" i="2"/>
  <c r="V224" i="2"/>
  <c r="V17" i="2"/>
  <c r="X24" i="2"/>
  <c r="V24" i="2"/>
  <c r="X31" i="2"/>
  <c r="V31" i="2"/>
  <c r="X38" i="2"/>
  <c r="X53" i="2"/>
  <c r="X60" i="2"/>
  <c r="V60" i="2"/>
  <c r="X67" i="2"/>
  <c r="V67" i="2"/>
  <c r="X82" i="2"/>
  <c r="V82" i="2"/>
  <c r="X96" i="2"/>
  <c r="V96" i="2"/>
  <c r="X110" i="2"/>
  <c r="V110" i="2"/>
  <c r="X118" i="2"/>
  <c r="V118" i="2"/>
  <c r="X125" i="2"/>
  <c r="V125" i="2"/>
  <c r="X132" i="2"/>
  <c r="V132" i="2"/>
  <c r="X146" i="2"/>
  <c r="X161" i="2"/>
  <c r="V161" i="2"/>
  <c r="X168" i="2"/>
  <c r="X175" i="2"/>
  <c r="V175" i="2"/>
  <c r="V190" i="2"/>
  <c r="X211" i="2"/>
  <c r="V211" i="2"/>
  <c r="V233" i="2"/>
  <c r="X254" i="2"/>
  <c r="V254" i="2"/>
  <c r="X341" i="2"/>
  <c r="V341" i="2"/>
  <c r="X362" i="2"/>
  <c r="X384" i="2"/>
  <c r="V384" i="2"/>
  <c r="X30" i="2"/>
  <c r="V30" i="2"/>
  <c r="X217" i="2"/>
  <c r="X268" i="2"/>
  <c r="V268" i="2"/>
  <c r="X354" i="2"/>
  <c r="V354" i="2"/>
  <c r="X397" i="2"/>
  <c r="V397" i="2"/>
  <c r="X484" i="2"/>
  <c r="V484" i="2"/>
  <c r="X527" i="2"/>
  <c r="V527" i="2"/>
  <c r="X685" i="2"/>
  <c r="V685" i="2"/>
  <c r="V808" i="2"/>
  <c r="X858" i="2"/>
  <c r="V858" i="2"/>
  <c r="X901" i="2"/>
  <c r="V901" i="2"/>
  <c r="X1031" i="2"/>
  <c r="V1031" i="2"/>
  <c r="V1067" i="2"/>
  <c r="X1220" i="2"/>
  <c r="V1220" i="2"/>
  <c r="X1298" i="2"/>
  <c r="V1298" i="2"/>
  <c r="V1324" i="2"/>
  <c r="X1436" i="2"/>
  <c r="V1436" i="2"/>
  <c r="X1666" i="2"/>
  <c r="V1666" i="2"/>
  <c r="V25" i="2"/>
  <c r="X47" i="2"/>
  <c r="V47" i="2"/>
  <c r="V68" i="2"/>
  <c r="X90" i="2"/>
  <c r="V90" i="2"/>
  <c r="X112" i="2"/>
  <c r="X133" i="2"/>
  <c r="V133" i="2"/>
  <c r="X176" i="2"/>
  <c r="V176" i="2"/>
  <c r="X198" i="2"/>
  <c r="V198" i="2"/>
  <c r="X212" i="2"/>
  <c r="V212" i="2"/>
  <c r="V241" i="2"/>
  <c r="X263" i="2"/>
  <c r="V263" i="2"/>
  <c r="V277" i="2"/>
  <c r="X306" i="2"/>
  <c r="V306" i="2"/>
  <c r="V328" i="2"/>
  <c r="V364" i="2"/>
  <c r="V371" i="2"/>
  <c r="X392" i="2"/>
  <c r="V392" i="2"/>
  <c r="X407" i="2"/>
  <c r="X414" i="2"/>
  <c r="V414" i="2"/>
  <c r="X421" i="2"/>
  <c r="X436" i="2"/>
  <c r="V436" i="2"/>
  <c r="X457" i="2"/>
  <c r="X479" i="2"/>
  <c r="V479" i="2"/>
  <c r="X486" i="2"/>
  <c r="X493" i="2"/>
  <c r="X500" i="2"/>
  <c r="X522" i="2"/>
  <c r="V522" i="2"/>
  <c r="V536" i="2"/>
  <c r="V544" i="2"/>
  <c r="V551" i="2"/>
  <c r="X565" i="2"/>
  <c r="V565" i="2"/>
  <c r="X580" i="2"/>
  <c r="X587" i="2"/>
  <c r="V587" i="2"/>
  <c r="V623" i="2"/>
  <c r="X644" i="2"/>
  <c r="X673" i="2"/>
  <c r="X688" i="2"/>
  <c r="V688" i="2"/>
  <c r="X695" i="2"/>
  <c r="V702" i="2"/>
  <c r="V716" i="2"/>
  <c r="V724" i="2"/>
  <c r="V767" i="2"/>
  <c r="X774" i="2"/>
  <c r="V774" i="2"/>
  <c r="X781" i="2"/>
  <c r="X810" i="2"/>
  <c r="V810" i="2"/>
  <c r="V817" i="2"/>
  <c r="X832" i="2"/>
  <c r="V832" i="2"/>
  <c r="X839" i="2"/>
  <c r="V846" i="2"/>
  <c r="V853" i="2"/>
  <c r="X860" i="2"/>
  <c r="X904" i="2"/>
  <c r="V904" i="2"/>
  <c r="X940" i="2"/>
  <c r="V940" i="2"/>
  <c r="X947" i="2"/>
  <c r="X968" i="2"/>
  <c r="V968" i="2"/>
  <c r="X976" i="2"/>
  <c r="V976" i="2"/>
  <c r="X983" i="2"/>
  <c r="V983" i="2"/>
  <c r="X1026" i="2"/>
  <c r="V1026" i="2"/>
  <c r="X1033" i="2"/>
  <c r="V1033" i="2"/>
  <c r="X1040" i="2"/>
  <c r="V1062" i="2"/>
  <c r="X1091" i="2"/>
  <c r="V1091" i="2"/>
  <c r="X1098" i="2"/>
  <c r="V1098" i="2"/>
  <c r="X1105" i="2"/>
  <c r="X1112" i="2"/>
  <c r="V1112" i="2"/>
  <c r="X1148" i="2"/>
  <c r="V1148" i="2"/>
  <c r="V1156" i="2"/>
  <c r="X1171" i="2"/>
  <c r="V1171" i="2"/>
  <c r="X1198" i="2"/>
  <c r="V1198" i="2"/>
  <c r="X1223" i="2"/>
  <c r="V1223" i="2"/>
  <c r="V1231" i="2"/>
  <c r="X1241" i="2"/>
  <c r="V1241" i="2"/>
  <c r="X1249" i="2"/>
  <c r="V1249" i="2"/>
  <c r="X1274" i="2"/>
  <c r="V1274" i="2"/>
  <c r="V1292" i="2"/>
  <c r="X1301" i="2"/>
  <c r="V1301" i="2"/>
  <c r="X1327" i="2"/>
  <c r="V1327" i="2"/>
  <c r="X1336" i="2"/>
  <c r="V1344" i="2"/>
  <c r="X1352" i="2"/>
  <c r="V1352" i="2"/>
  <c r="V1361" i="2"/>
  <c r="X1379" i="2"/>
  <c r="V1379" i="2"/>
  <c r="X1404" i="2"/>
  <c r="V1404" i="2"/>
  <c r="X1430" i="2"/>
  <c r="V1430" i="2"/>
  <c r="X1457" i="2"/>
  <c r="V1457" i="2"/>
  <c r="X1482" i="2"/>
  <c r="V1482" i="2"/>
  <c r="V1493" i="2"/>
  <c r="X1504" i="2"/>
  <c r="V1504" i="2"/>
  <c r="X1514" i="2"/>
  <c r="V1514" i="2"/>
  <c r="X1554" i="2"/>
  <c r="V1554" i="2"/>
  <c r="V1583" i="2"/>
  <c r="X1597" i="2"/>
  <c r="V1597" i="2"/>
  <c r="X1640" i="2"/>
  <c r="V1640" i="2"/>
  <c r="X1684" i="2"/>
  <c r="V1684" i="2"/>
  <c r="X1727" i="2"/>
  <c r="V1727" i="2"/>
  <c r="V1756" i="2"/>
  <c r="X1772" i="2"/>
  <c r="V1772" i="2"/>
  <c r="X1824" i="2"/>
  <c r="V1824" i="2"/>
  <c r="V1862" i="2"/>
  <c r="X1881" i="2"/>
  <c r="V1881" i="2"/>
  <c r="X1945" i="2"/>
  <c r="V1945" i="2"/>
  <c r="V1965" i="2"/>
  <c r="X2009" i="2"/>
  <c r="V2009" i="2"/>
  <c r="X2108" i="2"/>
  <c r="V2108" i="2"/>
  <c r="X2202" i="2"/>
  <c r="X2249" i="2"/>
  <c r="V2249" i="2"/>
  <c r="X2390" i="2"/>
  <c r="V2390" i="2"/>
  <c r="V80" i="2"/>
  <c r="V298" i="2"/>
  <c r="V608" i="2"/>
  <c r="V955" i="2"/>
  <c r="X23" i="2"/>
  <c r="V23" i="2"/>
  <c r="X73" i="2"/>
  <c r="V73" i="2"/>
  <c r="X145" i="2"/>
  <c r="V145" i="2"/>
  <c r="X167" i="2"/>
  <c r="V275" i="2"/>
  <c r="X383" i="2"/>
  <c r="X419" i="2"/>
  <c r="X541" i="2"/>
  <c r="X613" i="2"/>
  <c r="V613" i="2"/>
  <c r="X721" i="2"/>
  <c r="X836" i="2"/>
  <c r="V959" i="2"/>
  <c r="X988" i="2"/>
  <c r="V988" i="2"/>
  <c r="X1024" i="2"/>
  <c r="X1074" i="2"/>
  <c r="V1074" i="2"/>
  <c r="X1153" i="2"/>
  <c r="X1246" i="2"/>
  <c r="V1246" i="2"/>
  <c r="V1289" i="2"/>
  <c r="X1315" i="2"/>
  <c r="V1315" i="2"/>
  <c r="X1358" i="2"/>
  <c r="V1358" i="2"/>
  <c r="X1500" i="2"/>
  <c r="V1500" i="2"/>
  <c r="V2028" i="2"/>
  <c r="X12" i="2"/>
  <c r="X19" i="2"/>
  <c r="V34" i="2"/>
  <c r="V55" i="2"/>
  <c r="X77" i="2"/>
  <c r="V91" i="2"/>
  <c r="X98" i="2"/>
  <c r="V98" i="2"/>
  <c r="X142" i="2"/>
  <c r="V142" i="2"/>
  <c r="X149" i="2"/>
  <c r="X192" i="2"/>
  <c r="V214" i="2"/>
  <c r="X235" i="2"/>
  <c r="V235" i="2"/>
  <c r="V257" i="2"/>
  <c r="X278" i="2"/>
  <c r="X300" i="2"/>
  <c r="X322" i="2"/>
  <c r="V322" i="2"/>
  <c r="X343" i="2"/>
  <c r="V365" i="2"/>
  <c r="X408" i="2"/>
  <c r="V408" i="2"/>
  <c r="X430" i="2"/>
  <c r="X451" i="2"/>
  <c r="V451" i="2"/>
  <c r="V473" i="2"/>
  <c r="X494" i="2"/>
  <c r="V494" i="2"/>
  <c r="X509" i="2"/>
  <c r="V516" i="2"/>
  <c r="X538" i="2"/>
  <c r="V538" i="2"/>
  <c r="V559" i="2"/>
  <c r="X581" i="2"/>
  <c r="V581" i="2"/>
  <c r="V602" i="2"/>
  <c r="X624" i="2"/>
  <c r="V624" i="2"/>
  <c r="X646" i="2"/>
  <c r="X653" i="2"/>
  <c r="V653" i="2"/>
  <c r="X667" i="2"/>
  <c r="V667" i="2"/>
  <c r="V682" i="2"/>
  <c r="V689" i="2"/>
  <c r="X696" i="2"/>
  <c r="V696" i="2"/>
  <c r="V703" i="2"/>
  <c r="X718" i="2"/>
  <c r="V718" i="2"/>
  <c r="X739" i="2"/>
  <c r="V739" i="2"/>
  <c r="V761" i="2"/>
  <c r="V768" i="2"/>
  <c r="X782" i="2"/>
  <c r="V782" i="2"/>
  <c r="X790" i="2"/>
  <c r="V804" i="2"/>
  <c r="V811" i="2"/>
  <c r="X826" i="2"/>
  <c r="V826" i="2"/>
  <c r="V847" i="2"/>
  <c r="X854" i="2"/>
  <c r="X869" i="2"/>
  <c r="V869" i="2"/>
  <c r="V876" i="2"/>
  <c r="X890" i="2"/>
  <c r="V890" i="2"/>
  <c r="V898" i="2"/>
  <c r="X912" i="2"/>
  <c r="V912" i="2"/>
  <c r="V934" i="2"/>
  <c r="X970" i="2"/>
  <c r="V970" i="2"/>
  <c r="X977" i="2"/>
  <c r="V977" i="2"/>
  <c r="X998" i="2"/>
  <c r="V998" i="2"/>
  <c r="V1013" i="2"/>
  <c r="V1020" i="2"/>
  <c r="X1042" i="2"/>
  <c r="V1042" i="2"/>
  <c r="V349" i="2"/>
  <c r="V660" i="2"/>
  <c r="X16" i="2"/>
  <c r="V16" i="2"/>
  <c r="X95" i="2"/>
  <c r="V95" i="2"/>
  <c r="X138" i="2"/>
  <c r="V138" i="2"/>
  <c r="X174" i="2"/>
  <c r="V174" i="2"/>
  <c r="V289" i="2"/>
  <c r="X376" i="2"/>
  <c r="X412" i="2"/>
  <c r="X440" i="2"/>
  <c r="V440" i="2"/>
  <c r="X505" i="2"/>
  <c r="X570" i="2"/>
  <c r="V570" i="2"/>
  <c r="V606" i="2"/>
  <c r="X728" i="2"/>
  <c r="V728" i="2"/>
  <c r="X793" i="2"/>
  <c r="V793" i="2"/>
  <c r="X880" i="2"/>
  <c r="V880" i="2"/>
  <c r="V952" i="2"/>
  <c r="V1009" i="2"/>
  <c r="V1096" i="2"/>
  <c r="V1202" i="2"/>
  <c r="V1350" i="2"/>
  <c r="X20" i="2"/>
  <c r="V20" i="2"/>
  <c r="V28" i="2"/>
  <c r="X42" i="2"/>
  <c r="V42" i="2"/>
  <c r="X64" i="2"/>
  <c r="V64" i="2"/>
  <c r="V78" i="2"/>
  <c r="X85" i="2"/>
  <c r="X107" i="2"/>
  <c r="V107" i="2"/>
  <c r="X128" i="2"/>
  <c r="V136" i="2"/>
  <c r="X150" i="2"/>
  <c r="V150" i="2"/>
  <c r="X172" i="2"/>
  <c r="V172" i="2"/>
  <c r="X179" i="2"/>
  <c r="X186" i="2"/>
  <c r="V186" i="2"/>
  <c r="X193" i="2"/>
  <c r="V193" i="2"/>
  <c r="X200" i="2"/>
  <c r="X208" i="2"/>
  <c r="X222" i="2"/>
  <c r="V222" i="2"/>
  <c r="V236" i="2"/>
  <c r="X251" i="2"/>
  <c r="X258" i="2"/>
  <c r="V258" i="2"/>
  <c r="X265" i="2"/>
  <c r="V265" i="2"/>
  <c r="V301" i="2"/>
  <c r="X323" i="2"/>
  <c r="V323" i="2"/>
  <c r="X337" i="2"/>
  <c r="V337" i="2"/>
  <c r="X344" i="2"/>
  <c r="V344" i="2"/>
  <c r="X352" i="2"/>
  <c r="V352" i="2"/>
  <c r="X366" i="2"/>
  <c r="X380" i="2"/>
  <c r="V380" i="2"/>
  <c r="X388" i="2"/>
  <c r="V395" i="2"/>
  <c r="X409" i="2"/>
  <c r="V409" i="2"/>
  <c r="X431" i="2"/>
  <c r="V431" i="2"/>
  <c r="V438" i="2"/>
  <c r="X467" i="2"/>
  <c r="V467" i="2"/>
  <c r="X474" i="2"/>
  <c r="X481" i="2"/>
  <c r="V481" i="2"/>
  <c r="X496" i="2"/>
  <c r="V496" i="2"/>
  <c r="V510" i="2"/>
  <c r="X517" i="2"/>
  <c r="V517" i="2"/>
  <c r="X524" i="2"/>
  <c r="V524" i="2"/>
  <c r="X539" i="2"/>
  <c r="V539" i="2"/>
  <c r="V553" i="2"/>
  <c r="V560" i="2"/>
  <c r="X582" i="2"/>
  <c r="V582" i="2"/>
  <c r="X596" i="2"/>
  <c r="V596" i="2"/>
  <c r="X604" i="2"/>
  <c r="V604" i="2"/>
  <c r="X611" i="2"/>
  <c r="V611" i="2"/>
  <c r="V618" i="2"/>
  <c r="X625" i="2"/>
  <c r="V625" i="2"/>
  <c r="V640" i="2"/>
  <c r="X647" i="2"/>
  <c r="V647" i="2"/>
  <c r="X668" i="2"/>
  <c r="V683" i="2"/>
  <c r="X690" i="2"/>
  <c r="V690" i="2"/>
  <c r="X712" i="2"/>
  <c r="V712" i="2"/>
  <c r="V726" i="2"/>
  <c r="X733" i="2"/>
  <c r="V733" i="2"/>
  <c r="X755" i="2"/>
  <c r="V755" i="2"/>
  <c r="V769" i="2"/>
  <c r="X776" i="2"/>
  <c r="V776" i="2"/>
  <c r="X784" i="2"/>
  <c r="X798" i="2"/>
  <c r="V798" i="2"/>
  <c r="V812" i="2"/>
  <c r="X820" i="2"/>
  <c r="V820" i="2"/>
  <c r="V827" i="2"/>
  <c r="V841" i="2"/>
  <c r="V856" i="2"/>
  <c r="X863" i="2"/>
  <c r="V863" i="2"/>
  <c r="X884" i="2"/>
  <c r="V899" i="2"/>
  <c r="X906" i="2"/>
  <c r="V906" i="2"/>
  <c r="X928" i="2"/>
  <c r="V928" i="2"/>
  <c r="V942" i="2"/>
  <c r="X949" i="2"/>
  <c r="V949" i="2"/>
  <c r="X956" i="2"/>
  <c r="V964" i="2"/>
  <c r="X971" i="2"/>
  <c r="V971" i="2"/>
  <c r="V152" i="2"/>
  <c r="X406" i="2"/>
  <c r="V406" i="2"/>
  <c r="V413" i="2"/>
  <c r="V420" i="2"/>
  <c r="X427" i="2"/>
  <c r="V427" i="2"/>
  <c r="V449" i="2"/>
  <c r="V463" i="2"/>
  <c r="X470" i="2"/>
  <c r="V470" i="2"/>
  <c r="X492" i="2"/>
  <c r="X514" i="2"/>
  <c r="V514" i="2"/>
  <c r="X528" i="2"/>
  <c r="X535" i="2"/>
  <c r="V557" i="2"/>
  <c r="X557" i="2"/>
  <c r="X578" i="2"/>
  <c r="V578" i="2"/>
  <c r="X600" i="2"/>
  <c r="V600" i="2"/>
  <c r="X622" i="2"/>
  <c r="X629" i="2"/>
  <c r="V629" i="2"/>
  <c r="V636" i="2"/>
  <c r="V650" i="2"/>
  <c r="X658" i="2"/>
  <c r="V658" i="2"/>
  <c r="X679" i="2"/>
  <c r="V679" i="2"/>
  <c r="V701" i="2"/>
  <c r="V715" i="2"/>
  <c r="X737" i="2"/>
  <c r="V737" i="2"/>
  <c r="X751" i="2"/>
  <c r="V751" i="2"/>
  <c r="V780" i="2"/>
  <c r="X787" i="2"/>
  <c r="V787" i="2"/>
  <c r="X802" i="2"/>
  <c r="V802" i="2"/>
  <c r="X816" i="2"/>
  <c r="V816" i="2"/>
  <c r="X852" i="2"/>
  <c r="V852" i="2"/>
  <c r="V859" i="2"/>
  <c r="V866" i="2"/>
  <c r="X881" i="2"/>
  <c r="V881" i="2"/>
  <c r="X888" i="2"/>
  <c r="X895" i="2"/>
  <c r="V895" i="2"/>
  <c r="V917" i="2"/>
  <c r="X931" i="2"/>
  <c r="V931" i="2"/>
  <c r="X938" i="2"/>
  <c r="V938" i="2"/>
  <c r="X946" i="2"/>
  <c r="V946" i="2"/>
  <c r="V974" i="2"/>
  <c r="X996" i="2"/>
  <c r="V996" i="2"/>
  <c r="X1010" i="2"/>
  <c r="X1025" i="2"/>
  <c r="V1039" i="2"/>
  <c r="X1046" i="2"/>
  <c r="V1046" i="2"/>
  <c r="X1061" i="2"/>
  <c r="V1061" i="2"/>
  <c r="X1068" i="2"/>
  <c r="V1068" i="2"/>
  <c r="X1075" i="2"/>
  <c r="V1075" i="2"/>
  <c r="X1104" i="2"/>
  <c r="V1104" i="2"/>
  <c r="X1111" i="2"/>
  <c r="V1111" i="2"/>
  <c r="X1118" i="2"/>
  <c r="X1126" i="2"/>
  <c r="V1126" i="2"/>
  <c r="V1140" i="2"/>
  <c r="V1147" i="2"/>
  <c r="X1154" i="2"/>
  <c r="V1154" i="2"/>
  <c r="V1170" i="2"/>
  <c r="X1178" i="2"/>
  <c r="V1178" i="2"/>
  <c r="V1195" i="2"/>
  <c r="X1205" i="2"/>
  <c r="V1205" i="2"/>
  <c r="X1213" i="2"/>
  <c r="V1222" i="2"/>
  <c r="X1230" i="2"/>
  <c r="V1230" i="2"/>
  <c r="V1248" i="2"/>
  <c r="X1256" i="2"/>
  <c r="V1256" i="2"/>
  <c r="V1273" i="2"/>
  <c r="X1282" i="2"/>
  <c r="V1282" i="2"/>
  <c r="V1300" i="2"/>
  <c r="X1308" i="2"/>
  <c r="V1308" i="2"/>
  <c r="V1325" i="2"/>
  <c r="X1334" i="2"/>
  <c r="V1334" i="2"/>
  <c r="X1360" i="2"/>
  <c r="V1360" i="2"/>
  <c r="X1386" i="2"/>
  <c r="V1386" i="2"/>
  <c r="V1403" i="2"/>
  <c r="X1411" i="2"/>
  <c r="V1411" i="2"/>
  <c r="X1438" i="2"/>
  <c r="V1438" i="2"/>
  <c r="V1464" i="2"/>
  <c r="X1490" i="2"/>
  <c r="V1490" i="2"/>
  <c r="V1512" i="2"/>
  <c r="X1524" i="2"/>
  <c r="V1524" i="2"/>
  <c r="X1567" i="2"/>
  <c r="V1567" i="2"/>
  <c r="X1596" i="2"/>
  <c r="X1610" i="2"/>
  <c r="V1610" i="2"/>
  <c r="X1654" i="2"/>
  <c r="V1654" i="2"/>
  <c r="X1668" i="2"/>
  <c r="X1697" i="2"/>
  <c r="V1697" i="2"/>
  <c r="X1740" i="2"/>
  <c r="V1740" i="2"/>
  <c r="X1771" i="2"/>
  <c r="V1771" i="2"/>
  <c r="X1788" i="2"/>
  <c r="V1788" i="2"/>
  <c r="X1839" i="2"/>
  <c r="V1839" i="2"/>
  <c r="V1880" i="2"/>
  <c r="X1901" i="2"/>
  <c r="V1901" i="2"/>
  <c r="X1964" i="2"/>
  <c r="V1964" i="2"/>
  <c r="X1984" i="2"/>
  <c r="V2007" i="2"/>
  <c r="X2030" i="2"/>
  <c r="V2030" i="2"/>
  <c r="X2150" i="2"/>
  <c r="V2150" i="2"/>
  <c r="X2246" i="2"/>
  <c r="X2291" i="2"/>
  <c r="V2291" i="2"/>
  <c r="X2430" i="2"/>
  <c r="V2430" i="2"/>
  <c r="V1099" i="2"/>
  <c r="V2483" i="2"/>
  <c r="X1056" i="2"/>
  <c r="X1063" i="2"/>
  <c r="V1063" i="2"/>
  <c r="X1085" i="2"/>
  <c r="V1085" i="2"/>
  <c r="X1106" i="2"/>
  <c r="X1128" i="2"/>
  <c r="V1128" i="2"/>
  <c r="X1142" i="2"/>
  <c r="V1142" i="2"/>
  <c r="X1157" i="2"/>
  <c r="X1164" i="2"/>
  <c r="V1164" i="2"/>
  <c r="V1172" i="2"/>
  <c r="X1181" i="2"/>
  <c r="X1190" i="2"/>
  <c r="V1190" i="2"/>
  <c r="X1207" i="2"/>
  <c r="X1216" i="2"/>
  <c r="V1216" i="2"/>
  <c r="X1234" i="2"/>
  <c r="X1242" i="2"/>
  <c r="V1242" i="2"/>
  <c r="X1259" i="2"/>
  <c r="X1267" i="2"/>
  <c r="V1267" i="2"/>
  <c r="X1285" i="2"/>
  <c r="X1294" i="2"/>
  <c r="V1294" i="2"/>
  <c r="X1310" i="2"/>
  <c r="X1320" i="2"/>
  <c r="V1320" i="2"/>
  <c r="X1337" i="2"/>
  <c r="X1345" i="2"/>
  <c r="V1345" i="2"/>
  <c r="X1363" i="2"/>
  <c r="X1372" i="2"/>
  <c r="V1372" i="2"/>
  <c r="X1388" i="2"/>
  <c r="X1397" i="2"/>
  <c r="V1397" i="2"/>
  <c r="V1406" i="2"/>
  <c r="X1415" i="2"/>
  <c r="X1423" i="2"/>
  <c r="V1423" i="2"/>
  <c r="X1432" i="2"/>
  <c r="X1440" i="2"/>
  <c r="V1440" i="2"/>
  <c r="X1450" i="2"/>
  <c r="V1450" i="2"/>
  <c r="X1466" i="2"/>
  <c r="X1475" i="2"/>
  <c r="V1475" i="2"/>
  <c r="V1483" i="2"/>
  <c r="X1495" i="2"/>
  <c r="V1495" i="2"/>
  <c r="X1505" i="2"/>
  <c r="V1505" i="2"/>
  <c r="X1529" i="2"/>
  <c r="X1543" i="2"/>
  <c r="V1543" i="2"/>
  <c r="X1572" i="2"/>
  <c r="V1572" i="2"/>
  <c r="X1586" i="2"/>
  <c r="V1586" i="2"/>
  <c r="X1615" i="2"/>
  <c r="X1630" i="2"/>
  <c r="V1630" i="2"/>
  <c r="X1658" i="2"/>
  <c r="V1658" i="2"/>
  <c r="X1673" i="2"/>
  <c r="V1673" i="2"/>
  <c r="X1702" i="2"/>
  <c r="X1716" i="2"/>
  <c r="V1716" i="2"/>
  <c r="X1745" i="2"/>
  <c r="V1745" i="2"/>
  <c r="X1759" i="2"/>
  <c r="V1759" i="2"/>
  <c r="X1794" i="2"/>
  <c r="X1811" i="2"/>
  <c r="V1811" i="2"/>
  <c r="X1845" i="2"/>
  <c r="V1845" i="2"/>
  <c r="X1867" i="2"/>
  <c r="V1867" i="2"/>
  <c r="X1907" i="2"/>
  <c r="X1929" i="2"/>
  <c r="V1929" i="2"/>
  <c r="X1949" i="2"/>
  <c r="X1971" i="2"/>
  <c r="V1971" i="2"/>
  <c r="X1991" i="2"/>
  <c r="V1991" i="2"/>
  <c r="X2039" i="2"/>
  <c r="X2076" i="2"/>
  <c r="V2076" i="2"/>
  <c r="V2120" i="2"/>
  <c r="X2166" i="2"/>
  <c r="V2166" i="2"/>
  <c r="X2213" i="2"/>
  <c r="V2213" i="2"/>
  <c r="X2259" i="2"/>
  <c r="X2304" i="2"/>
  <c r="X2354" i="2"/>
  <c r="V2354" i="2"/>
  <c r="X2445" i="2"/>
  <c r="V2445" i="2"/>
  <c r="X2493" i="2"/>
  <c r="V2493" i="2"/>
  <c r="X992" i="2"/>
  <c r="V992" i="2"/>
  <c r="X1007" i="2"/>
  <c r="X1014" i="2"/>
  <c r="V1014" i="2"/>
  <c r="X1036" i="2"/>
  <c r="V1036" i="2"/>
  <c r="X1050" i="2"/>
  <c r="X1057" i="2"/>
  <c r="V1057" i="2"/>
  <c r="X1079" i="2"/>
  <c r="V1079" i="2"/>
  <c r="V1086" i="2"/>
  <c r="X1093" i="2"/>
  <c r="V1093" i="2"/>
  <c r="V1100" i="2"/>
  <c r="X1122" i="2"/>
  <c r="V1122" i="2"/>
  <c r="X1136" i="2"/>
  <c r="V1151" i="2"/>
  <c r="X1158" i="2"/>
  <c r="V1158" i="2"/>
  <c r="V1165" i="2"/>
  <c r="X1174" i="2"/>
  <c r="V1174" i="2"/>
  <c r="X1183" i="2"/>
  <c r="V1183" i="2"/>
  <c r="V1200" i="2"/>
  <c r="X1208" i="2"/>
  <c r="V1208" i="2"/>
  <c r="X1226" i="2"/>
  <c r="V1226" i="2"/>
  <c r="X1235" i="2"/>
  <c r="V1235" i="2"/>
  <c r="X1260" i="2"/>
  <c r="V1260" i="2"/>
  <c r="X1270" i="2"/>
  <c r="X1278" i="2"/>
  <c r="V1278" i="2"/>
  <c r="X1286" i="2"/>
  <c r="V1286" i="2"/>
  <c r="X1313" i="2"/>
  <c r="V1313" i="2"/>
  <c r="X1330" i="2"/>
  <c r="V1330" i="2"/>
  <c r="X1338" i="2"/>
  <c r="V1338" i="2"/>
  <c r="X1364" i="2"/>
  <c r="V1364" i="2"/>
  <c r="X1381" i="2"/>
  <c r="V1381" i="2"/>
  <c r="X1390" i="2"/>
  <c r="V1390" i="2"/>
  <c r="X1416" i="2"/>
  <c r="V1416" i="2"/>
  <c r="X1424" i="2"/>
  <c r="X1433" i="2"/>
  <c r="V1433" i="2"/>
  <c r="X1442" i="2"/>
  <c r="V1442" i="2"/>
  <c r="X1451" i="2"/>
  <c r="X1468" i="2"/>
  <c r="V1468" i="2"/>
  <c r="X1486" i="2"/>
  <c r="V1486" i="2"/>
  <c r="X1496" i="2"/>
  <c r="V1496" i="2"/>
  <c r="X1531" i="2"/>
  <c r="V1531" i="2"/>
  <c r="X1560" i="2"/>
  <c r="V1560" i="2"/>
  <c r="X1574" i="2"/>
  <c r="V1574" i="2"/>
  <c r="X1618" i="2"/>
  <c r="V1618" i="2"/>
  <c r="X1632" i="2"/>
  <c r="X1646" i="2"/>
  <c r="V1646" i="2"/>
  <c r="X1661" i="2"/>
  <c r="V1661" i="2"/>
  <c r="X1704" i="2"/>
  <c r="V1704" i="2"/>
  <c r="X1733" i="2"/>
  <c r="V1733" i="2"/>
  <c r="X1747" i="2"/>
  <c r="V1747" i="2"/>
  <c r="X1796" i="2"/>
  <c r="V1796" i="2"/>
  <c r="X1831" i="2"/>
  <c r="V1831" i="2"/>
  <c r="X1850" i="2"/>
  <c r="V1850" i="2"/>
  <c r="V1870" i="2"/>
  <c r="X1912" i="2"/>
  <c r="V1912" i="2"/>
  <c r="X1931" i="2"/>
  <c r="X1953" i="2"/>
  <c r="V1953" i="2"/>
  <c r="X1973" i="2"/>
  <c r="V1973" i="2"/>
  <c r="X2043" i="2"/>
  <c r="V2043" i="2"/>
  <c r="X2123" i="2"/>
  <c r="V2123" i="2"/>
  <c r="X2171" i="2"/>
  <c r="V2171" i="2"/>
  <c r="X2312" i="2"/>
  <c r="V2312" i="2"/>
  <c r="X2403" i="2"/>
  <c r="V2403" i="2"/>
  <c r="X2453" i="2"/>
  <c r="V2453" i="2"/>
  <c r="V1022" i="2"/>
  <c r="V886" i="2"/>
  <c r="X893" i="2"/>
  <c r="V893" i="2"/>
  <c r="X907" i="2"/>
  <c r="V907" i="2"/>
  <c r="X914" i="2"/>
  <c r="X922" i="2"/>
  <c r="V929" i="2"/>
  <c r="X936" i="2"/>
  <c r="V936" i="2"/>
  <c r="V950" i="2"/>
  <c r="X958" i="2"/>
  <c r="V958" i="2"/>
  <c r="V972" i="2"/>
  <c r="X979" i="2"/>
  <c r="V979" i="2"/>
  <c r="V994" i="2"/>
  <c r="X1001" i="2"/>
  <c r="V1001" i="2"/>
  <c r="X1030" i="2"/>
  <c r="X1037" i="2"/>
  <c r="V1037" i="2"/>
  <c r="X1044" i="2"/>
  <c r="V1044" i="2"/>
  <c r="X1066" i="2"/>
  <c r="V1066" i="2"/>
  <c r="V1080" i="2"/>
  <c r="X1087" i="2"/>
  <c r="V1087" i="2"/>
  <c r="X1109" i="2"/>
  <c r="V1109" i="2"/>
  <c r="X1123" i="2"/>
  <c r="X1130" i="2"/>
  <c r="X1152" i="2"/>
  <c r="V1152" i="2"/>
  <c r="X1159" i="2"/>
  <c r="V1159" i="2"/>
  <c r="X1184" i="2"/>
  <c r="V1184" i="2"/>
  <c r="V1201" i="2"/>
  <c r="X1210" i="2"/>
  <c r="V1219" i="2"/>
  <c r="X1236" i="2"/>
  <c r="V1236" i="2"/>
  <c r="X1253" i="2"/>
  <c r="V1253" i="2"/>
  <c r="X1262" i="2"/>
  <c r="V1262" i="2"/>
  <c r="X1288" i="2"/>
  <c r="V1288" i="2"/>
  <c r="V1306" i="2"/>
  <c r="X1314" i="2"/>
  <c r="V1314" i="2"/>
  <c r="X1339" i="2"/>
  <c r="V1339" i="2"/>
  <c r="X1349" i="2"/>
  <c r="V1357" i="2"/>
  <c r="X1366" i="2"/>
  <c r="X1392" i="2"/>
  <c r="V1392" i="2"/>
  <c r="X1409" i="2"/>
  <c r="V1409" i="2"/>
  <c r="X1417" i="2"/>
  <c r="V1417" i="2"/>
  <c r="X1444" i="2"/>
  <c r="V1444" i="2"/>
  <c r="V1460" i="2"/>
  <c r="X1469" i="2"/>
  <c r="V1469" i="2"/>
  <c r="X1498" i="2"/>
  <c r="V1498" i="2"/>
  <c r="V1510" i="2"/>
  <c r="V1519" i="2"/>
  <c r="X1532" i="2"/>
  <c r="X1576" i="2"/>
  <c r="V1576" i="2"/>
  <c r="X1604" i="2"/>
  <c r="V1604" i="2"/>
  <c r="X1619" i="2"/>
  <c r="V1619" i="2"/>
  <c r="X1633" i="2"/>
  <c r="X1662" i="2"/>
  <c r="V1662" i="2"/>
  <c r="X1676" i="2"/>
  <c r="X1691" i="2"/>
  <c r="V1691" i="2"/>
  <c r="X1705" i="2"/>
  <c r="V1705" i="2"/>
  <c r="X1748" i="2"/>
  <c r="V1748" i="2"/>
  <c r="V1781" i="2"/>
  <c r="X1799" i="2"/>
  <c r="V1799" i="2"/>
  <c r="X1851" i="2"/>
  <c r="V1851" i="2"/>
  <c r="X1893" i="2"/>
  <c r="V1893" i="2"/>
  <c r="X1913" i="2"/>
  <c r="V1913" i="2"/>
  <c r="X1975" i="2"/>
  <c r="V1975" i="2"/>
  <c r="X1996" i="2"/>
  <c r="X2021" i="2"/>
  <c r="X2052" i="2"/>
  <c r="V2052" i="2"/>
  <c r="X2089" i="2"/>
  <c r="X2183" i="2"/>
  <c r="V2183" i="2"/>
  <c r="X2274" i="2"/>
  <c r="V2274" i="2"/>
  <c r="X2322" i="2"/>
  <c r="V2322" i="2"/>
  <c r="X2462" i="2"/>
  <c r="V2462" i="2"/>
  <c r="V1243" i="2"/>
  <c r="BG14" i="5"/>
  <c r="U15" i="2"/>
  <c r="U21" i="2"/>
  <c r="U27" i="2"/>
  <c r="U33" i="2"/>
  <c r="U39" i="2"/>
  <c r="U45" i="2"/>
  <c r="U51" i="2"/>
  <c r="U57" i="2"/>
  <c r="U63" i="2"/>
  <c r="U69" i="2"/>
  <c r="U75" i="2"/>
  <c r="U81" i="2"/>
  <c r="U87" i="2"/>
  <c r="U93" i="2"/>
  <c r="U99" i="2"/>
  <c r="U105" i="2"/>
  <c r="U111" i="2"/>
  <c r="U117" i="2"/>
  <c r="U123" i="2"/>
  <c r="U129" i="2"/>
  <c r="U135" i="2"/>
  <c r="U141" i="2"/>
  <c r="U147" i="2"/>
  <c r="U153" i="2"/>
  <c r="U159" i="2"/>
  <c r="U165" i="2"/>
  <c r="U171" i="2"/>
  <c r="U177" i="2"/>
  <c r="U183" i="2"/>
  <c r="U189" i="2"/>
  <c r="U195" i="2"/>
  <c r="U201" i="2"/>
  <c r="U207" i="2"/>
  <c r="U213" i="2"/>
  <c r="U219" i="2"/>
  <c r="U225" i="2"/>
  <c r="U231" i="2"/>
  <c r="U237" i="2"/>
  <c r="U243" i="2"/>
  <c r="U249" i="2"/>
  <c r="U255" i="2"/>
  <c r="U261" i="2"/>
  <c r="U267" i="2"/>
  <c r="U273" i="2"/>
  <c r="U279" i="2"/>
  <c r="U285" i="2"/>
  <c r="U291" i="2"/>
  <c r="U297" i="2"/>
  <c r="U303" i="2"/>
  <c r="U309" i="2"/>
  <c r="U315" i="2"/>
  <c r="U321" i="2"/>
  <c r="U327" i="2"/>
  <c r="U333" i="2"/>
  <c r="U339" i="2"/>
  <c r="U345" i="2"/>
  <c r="U351" i="2"/>
  <c r="U357" i="2"/>
  <c r="U363" i="2"/>
  <c r="U369" i="2"/>
  <c r="U375" i="2"/>
  <c r="U381" i="2"/>
  <c r="U387" i="2"/>
  <c r="U393" i="2"/>
  <c r="U399" i="2"/>
  <c r="U405" i="2"/>
  <c r="U411" i="2"/>
  <c r="U417" i="2"/>
  <c r="U423" i="2"/>
  <c r="U429" i="2"/>
  <c r="U435" i="2"/>
  <c r="U441" i="2"/>
  <c r="U447" i="2"/>
  <c r="U453" i="2"/>
  <c r="U459" i="2"/>
  <c r="U465" i="2"/>
  <c r="U471" i="2"/>
  <c r="U477" i="2"/>
  <c r="U483" i="2"/>
  <c r="U489" i="2"/>
  <c r="U495" i="2"/>
  <c r="U501" i="2"/>
  <c r="U507" i="2"/>
  <c r="U513" i="2"/>
  <c r="U519" i="2"/>
  <c r="U525" i="2"/>
  <c r="U531" i="2"/>
  <c r="U537" i="2"/>
  <c r="U543" i="2"/>
  <c r="U549" i="2"/>
  <c r="U555" i="2"/>
  <c r="U561" i="2"/>
  <c r="U567" i="2"/>
  <c r="U573" i="2"/>
  <c r="U579" i="2"/>
  <c r="U585" i="2"/>
  <c r="U591" i="2"/>
  <c r="U597" i="2"/>
  <c r="U603" i="2"/>
  <c r="U609" i="2"/>
  <c r="U615" i="2"/>
  <c r="U621" i="2"/>
  <c r="U627" i="2"/>
  <c r="U633" i="2"/>
  <c r="U639" i="2"/>
  <c r="U645" i="2"/>
  <c r="U651" i="2"/>
  <c r="U657" i="2"/>
  <c r="U663" i="2"/>
  <c r="U669" i="2"/>
  <c r="U675" i="2"/>
  <c r="U681" i="2"/>
  <c r="U687" i="2"/>
  <c r="U693" i="2"/>
  <c r="U699" i="2"/>
  <c r="U705" i="2"/>
  <c r="U711" i="2"/>
  <c r="U717" i="2"/>
  <c r="U723" i="2"/>
  <c r="U729" i="2"/>
  <c r="U735" i="2"/>
  <c r="U741" i="2"/>
  <c r="U747" i="2"/>
  <c r="U753" i="2"/>
  <c r="U759" i="2"/>
  <c r="U765" i="2"/>
  <c r="U771" i="2"/>
  <c r="U777" i="2"/>
  <c r="U783" i="2"/>
  <c r="U789" i="2"/>
  <c r="U795" i="2"/>
  <c r="U801" i="2"/>
  <c r="U807" i="2"/>
  <c r="U813" i="2"/>
  <c r="U819" i="2"/>
  <c r="U825" i="2"/>
  <c r="U831" i="2"/>
  <c r="U837" i="2"/>
  <c r="U843" i="2"/>
  <c r="U849" i="2"/>
  <c r="U855" i="2"/>
  <c r="U861" i="2"/>
  <c r="U867" i="2"/>
  <c r="U873" i="2"/>
  <c r="U879" i="2"/>
  <c r="U885" i="2"/>
  <c r="U891" i="2"/>
  <c r="U897" i="2"/>
  <c r="U903" i="2"/>
  <c r="U909" i="2"/>
  <c r="U915" i="2"/>
  <c r="U921" i="2"/>
  <c r="U927" i="2"/>
  <c r="U933" i="2"/>
  <c r="U939" i="2"/>
  <c r="U945" i="2"/>
  <c r="U951" i="2"/>
  <c r="U957" i="2"/>
  <c r="U963" i="2"/>
  <c r="U969" i="2"/>
  <c r="U975" i="2"/>
  <c r="U981" i="2"/>
  <c r="U987" i="2"/>
  <c r="U993" i="2"/>
  <c r="U999" i="2"/>
  <c r="U1005" i="2"/>
  <c r="U1011" i="2"/>
  <c r="U1017" i="2"/>
  <c r="U1023" i="2"/>
  <c r="U1029" i="2"/>
  <c r="U1035" i="2"/>
  <c r="U1041" i="2"/>
  <c r="U1047" i="2"/>
  <c r="U1053" i="2"/>
  <c r="U1059" i="2"/>
  <c r="U1065" i="2"/>
  <c r="U1071" i="2"/>
  <c r="U1077" i="2"/>
  <c r="U1083" i="2"/>
  <c r="U1089" i="2"/>
  <c r="U1095" i="2"/>
  <c r="U1101" i="2"/>
  <c r="U1107" i="2"/>
  <c r="U1113" i="2"/>
  <c r="U1119" i="2"/>
  <c r="U1125" i="2"/>
  <c r="U1131" i="2"/>
  <c r="U1137" i="2"/>
  <c r="U1143" i="2"/>
  <c r="U1149" i="2"/>
  <c r="U1155" i="2"/>
  <c r="U1161" i="2"/>
  <c r="U1168" i="2"/>
  <c r="U1175" i="2"/>
  <c r="U1182" i="2"/>
  <c r="U1189" i="2"/>
  <c r="U1196" i="2"/>
  <c r="U1204" i="2"/>
  <c r="U1211" i="2"/>
  <c r="U1218" i="2"/>
  <c r="U1225" i="2"/>
  <c r="U1232" i="2"/>
  <c r="U1240" i="2"/>
  <c r="U1247" i="2"/>
  <c r="U1254" i="2"/>
  <c r="U1261" i="2"/>
  <c r="U1268" i="2"/>
  <c r="U1276" i="2"/>
  <c r="U1283" i="2"/>
  <c r="U1290" i="2"/>
  <c r="U1297" i="2"/>
  <c r="U1304" i="2"/>
  <c r="U1312" i="2"/>
  <c r="U1319" i="2"/>
  <c r="U1326" i="2"/>
  <c r="U1333" i="2"/>
  <c r="U1340" i="2"/>
  <c r="U1348" i="2"/>
  <c r="U1355" i="2"/>
  <c r="U1362" i="2"/>
  <c r="U1369" i="2"/>
  <c r="U1376" i="2"/>
  <c r="U1384" i="2"/>
  <c r="U1391" i="2"/>
  <c r="U1398" i="2"/>
  <c r="U1405" i="2"/>
  <c r="U1412" i="2"/>
  <c r="U1420" i="2"/>
  <c r="U1427" i="2"/>
  <c r="U1434" i="2"/>
  <c r="U1441" i="2"/>
  <c r="U1448" i="2"/>
  <c r="U1456" i="2"/>
  <c r="U1463" i="2"/>
  <c r="U1470" i="2"/>
  <c r="U1477" i="2"/>
  <c r="U1484" i="2"/>
  <c r="U1492" i="2"/>
  <c r="U1499" i="2"/>
  <c r="U1506" i="2"/>
  <c r="U1513" i="2"/>
  <c r="U1520" i="2"/>
  <c r="U1528" i="2"/>
  <c r="U1535" i="2"/>
  <c r="U1542" i="2"/>
  <c r="U1549" i="2"/>
  <c r="U1556" i="2"/>
  <c r="U1564" i="2"/>
  <c r="U1571" i="2"/>
  <c r="U1578" i="2"/>
  <c r="U1585" i="2"/>
  <c r="U1592" i="2"/>
  <c r="U1600" i="2"/>
  <c r="U1607" i="2"/>
  <c r="U1614" i="2"/>
  <c r="U1621" i="2"/>
  <c r="U1628" i="2"/>
  <c r="U1636" i="2"/>
  <c r="U1643" i="2"/>
  <c r="U1650" i="2"/>
  <c r="U1657" i="2"/>
  <c r="U1664" i="2"/>
  <c r="U1672" i="2"/>
  <c r="U1679" i="2"/>
  <c r="U1686" i="2"/>
  <c r="U1693" i="2"/>
  <c r="U1700" i="2"/>
  <c r="U1708" i="2"/>
  <c r="U1715" i="2"/>
  <c r="U1722" i="2"/>
  <c r="U1729" i="2"/>
  <c r="U1736" i="2"/>
  <c r="U1744" i="2"/>
  <c r="U1751" i="2"/>
  <c r="U1758" i="2"/>
  <c r="U1766" i="2"/>
  <c r="U1775" i="2"/>
  <c r="U1784" i="2"/>
  <c r="U1793" i="2"/>
  <c r="U1801" i="2"/>
  <c r="U1809" i="2"/>
  <c r="U1818" i="2"/>
  <c r="U1827" i="2"/>
  <c r="U1836" i="2"/>
  <c r="U1844" i="2"/>
  <c r="U1855" i="2"/>
  <c r="U1864" i="2"/>
  <c r="U1876" i="2"/>
  <c r="U1886" i="2"/>
  <c r="U1895" i="2"/>
  <c r="U1906" i="2"/>
  <c r="U1916" i="2"/>
  <c r="U1928" i="2"/>
  <c r="U1937" i="2"/>
  <c r="U1948" i="2"/>
  <c r="U1958" i="2"/>
  <c r="U1967" i="2"/>
  <c r="U1979" i="2"/>
  <c r="U1989" i="2"/>
  <c r="U2000" i="2"/>
  <c r="U2011" i="2"/>
  <c r="U2024" i="2"/>
  <c r="U2037" i="2"/>
  <c r="U2051" i="2"/>
  <c r="U2061" i="2"/>
  <c r="U2073" i="2"/>
  <c r="U2087" i="2"/>
  <c r="U2102" i="2"/>
  <c r="U2117" i="2"/>
  <c r="U2132" i="2"/>
  <c r="U2148" i="2"/>
  <c r="U2162" i="2"/>
  <c r="U2180" i="2"/>
  <c r="U2195" i="2"/>
  <c r="U2210" i="2"/>
  <c r="U2225" i="2"/>
  <c r="U2240" i="2"/>
  <c r="U2258" i="2"/>
  <c r="U2273" i="2"/>
  <c r="U2288" i="2"/>
  <c r="U2303" i="2"/>
  <c r="U2318" i="2"/>
  <c r="U2336" i="2"/>
  <c r="U2349" i="2"/>
  <c r="U2366" i="2"/>
  <c r="U2381" i="2"/>
  <c r="U2396" i="2"/>
  <c r="U2412" i="2"/>
  <c r="U2429" i="2"/>
  <c r="U2444" i="2"/>
  <c r="U2457" i="2"/>
  <c r="U2474" i="2"/>
  <c r="U2490" i="2"/>
  <c r="U2507" i="2"/>
  <c r="U1487" i="2"/>
  <c r="U1494" i="2"/>
  <c r="U1501" i="2"/>
  <c r="U1508" i="2"/>
  <c r="U1516" i="2"/>
  <c r="U1523" i="2"/>
  <c r="U1530" i="2"/>
  <c r="U1537" i="2"/>
  <c r="U1544" i="2"/>
  <c r="U1552" i="2"/>
  <c r="U1559" i="2"/>
  <c r="U1566" i="2"/>
  <c r="U1573" i="2"/>
  <c r="U1580" i="2"/>
  <c r="U1588" i="2"/>
  <c r="U1595" i="2"/>
  <c r="U1602" i="2"/>
  <c r="U1609" i="2"/>
  <c r="U1616" i="2"/>
  <c r="U1624" i="2"/>
  <c r="U1631" i="2"/>
  <c r="U1638" i="2"/>
  <c r="U1645" i="2"/>
  <c r="U1652" i="2"/>
  <c r="U1660" i="2"/>
  <c r="U1667" i="2"/>
  <c r="U1674" i="2"/>
  <c r="U1681" i="2"/>
  <c r="U1688" i="2"/>
  <c r="U1696" i="2"/>
  <c r="U1703" i="2"/>
  <c r="U1710" i="2"/>
  <c r="U1717" i="2"/>
  <c r="U1724" i="2"/>
  <c r="U1732" i="2"/>
  <c r="U1739" i="2"/>
  <c r="U1746" i="2"/>
  <c r="U1753" i="2"/>
  <c r="U1760" i="2"/>
  <c r="U1770" i="2"/>
  <c r="U1778" i="2"/>
  <c r="U1787" i="2"/>
  <c r="U1795" i="2"/>
  <c r="U1803" i="2"/>
  <c r="U1813" i="2"/>
  <c r="U1821" i="2"/>
  <c r="U1830" i="2"/>
  <c r="U1838" i="2"/>
  <c r="U1847" i="2"/>
  <c r="U1858" i="2"/>
  <c r="U1869" i="2"/>
  <c r="U1879" i="2"/>
  <c r="U1888" i="2"/>
  <c r="U1899" i="2"/>
  <c r="U1910" i="2"/>
  <c r="U1921" i="2"/>
  <c r="U1930" i="2"/>
  <c r="U1941" i="2"/>
  <c r="U1951" i="2"/>
  <c r="U1963" i="2"/>
  <c r="U1972" i="2"/>
  <c r="U1982" i="2"/>
  <c r="U1993" i="2"/>
  <c r="U2003" i="2"/>
  <c r="U2017" i="2"/>
  <c r="U2029" i="2"/>
  <c r="U2042" i="2"/>
  <c r="U2053" i="2"/>
  <c r="U2065" i="2"/>
  <c r="U2079" i="2"/>
  <c r="U2090" i="2"/>
  <c r="U2106" i="2"/>
  <c r="U2121" i="2"/>
  <c r="U2138" i="2"/>
  <c r="U2153" i="2"/>
  <c r="U2169" i="2"/>
  <c r="U2184" i="2"/>
  <c r="U2198" i="2"/>
  <c r="U2214" i="2"/>
  <c r="U2231" i="2"/>
  <c r="U2247" i="2"/>
  <c r="U2261" i="2"/>
  <c r="U2277" i="2"/>
  <c r="U2292" i="2"/>
  <c r="U2310" i="2"/>
  <c r="U2324" i="2"/>
  <c r="U2339" i="2"/>
  <c r="U2355" i="2"/>
  <c r="U2369" i="2"/>
  <c r="U2387" i="2"/>
  <c r="U2402" i="2"/>
  <c r="U2418" i="2"/>
  <c r="U2432" i="2"/>
  <c r="U2447" i="2"/>
  <c r="U2465" i="2"/>
  <c r="U2480" i="2"/>
  <c r="U2495" i="2"/>
  <c r="U2510" i="2"/>
  <c r="U2045" i="2"/>
  <c r="U2059" i="2"/>
  <c r="U2071" i="2"/>
  <c r="U2082" i="2"/>
  <c r="U2096" i="2"/>
  <c r="U2111" i="2"/>
  <c r="U2129" i="2"/>
  <c r="U2142" i="2"/>
  <c r="U2159" i="2"/>
  <c r="U2174" i="2"/>
  <c r="U2187" i="2"/>
  <c r="U2205" i="2"/>
  <c r="U2220" i="2"/>
  <c r="U2237" i="2"/>
  <c r="U2250" i="2"/>
  <c r="U2267" i="2"/>
  <c r="U2283" i="2"/>
  <c r="U2300" i="2"/>
  <c r="U2313" i="2"/>
  <c r="U2328" i="2"/>
  <c r="U2345" i="2"/>
  <c r="U2360" i="2"/>
  <c r="U2376" i="2"/>
  <c r="U2391" i="2"/>
  <c r="U2408" i="2"/>
  <c r="U2421" i="2"/>
  <c r="U2439" i="2"/>
  <c r="U2454" i="2"/>
  <c r="U2468" i="2"/>
  <c r="U2484" i="2"/>
  <c r="U2499" i="2"/>
  <c r="U1526" i="2"/>
  <c r="U1534" i="2"/>
  <c r="U1541" i="2"/>
  <c r="U1548" i="2"/>
  <c r="U1555" i="2"/>
  <c r="U1562" i="2"/>
  <c r="U1570" i="2"/>
  <c r="U1577" i="2"/>
  <c r="U1584" i="2"/>
  <c r="U1591" i="2"/>
  <c r="U1598" i="2"/>
  <c r="U1606" i="2"/>
  <c r="U1613" i="2"/>
  <c r="U1620" i="2"/>
  <c r="U1627" i="2"/>
  <c r="U1634" i="2"/>
  <c r="U1642" i="2"/>
  <c r="U1649" i="2"/>
  <c r="U1656" i="2"/>
  <c r="U1663" i="2"/>
  <c r="U1670" i="2"/>
  <c r="U1678" i="2"/>
  <c r="U1685" i="2"/>
  <c r="U1692" i="2"/>
  <c r="U1699" i="2"/>
  <c r="U1706" i="2"/>
  <c r="U1714" i="2"/>
  <c r="U1721" i="2"/>
  <c r="U1728" i="2"/>
  <c r="U1735" i="2"/>
  <c r="U1742" i="2"/>
  <c r="U1750" i="2"/>
  <c r="U1757" i="2"/>
  <c r="U1765" i="2"/>
  <c r="U1773" i="2"/>
  <c r="U1782" i="2"/>
  <c r="U1791" i="2"/>
  <c r="U1800" i="2"/>
  <c r="U1808" i="2"/>
  <c r="U1817" i="2"/>
  <c r="U1825" i="2"/>
  <c r="U1835" i="2"/>
  <c r="U1843" i="2"/>
  <c r="U1852" i="2"/>
  <c r="U1863" i="2"/>
  <c r="U1873" i="2"/>
  <c r="U1885" i="2"/>
  <c r="U1894" i="2"/>
  <c r="U1905" i="2"/>
  <c r="U1915" i="2"/>
  <c r="U1924" i="2"/>
  <c r="U1936" i="2"/>
  <c r="U1946" i="2"/>
  <c r="U1957" i="2"/>
  <c r="U1966" i="2"/>
  <c r="U1977" i="2"/>
  <c r="U1988" i="2"/>
  <c r="U1999" i="2"/>
  <c r="U2010" i="2"/>
  <c r="U2022" i="2"/>
  <c r="U2035" i="2"/>
  <c r="U2047" i="2"/>
  <c r="U2060" i="2"/>
  <c r="U2072" i="2"/>
  <c r="U2085" i="2"/>
  <c r="U2097" i="2"/>
  <c r="U2115" i="2"/>
  <c r="U2130" i="2"/>
  <c r="U2144" i="2"/>
  <c r="U2160" i="2"/>
  <c r="U2175" i="2"/>
  <c r="U2193" i="2"/>
  <c r="U2207" i="2"/>
  <c r="U2223" i="2"/>
  <c r="U2238" i="2"/>
  <c r="U2252" i="2"/>
  <c r="U2270" i="2"/>
  <c r="U2285" i="2"/>
  <c r="U2301" i="2"/>
  <c r="U2315" i="2"/>
  <c r="U2331" i="2"/>
  <c r="U2348" i="2"/>
  <c r="U2364" i="2"/>
  <c r="U2378" i="2"/>
  <c r="U2393" i="2"/>
  <c r="U2409" i="2"/>
  <c r="U2426" i="2"/>
  <c r="U2441" i="2"/>
  <c r="U2456" i="2"/>
  <c r="U2472" i="2"/>
  <c r="U2486" i="2"/>
  <c r="U2504" i="2"/>
  <c r="U1167" i="2"/>
  <c r="U1173" i="2"/>
  <c r="U1179" i="2"/>
  <c r="U1185" i="2"/>
  <c r="U1191" i="2"/>
  <c r="U1197" i="2"/>
  <c r="U1203" i="2"/>
  <c r="U1209" i="2"/>
  <c r="U1215" i="2"/>
  <c r="U1221" i="2"/>
  <c r="U1227" i="2"/>
  <c r="U1233" i="2"/>
  <c r="U1239" i="2"/>
  <c r="U1245" i="2"/>
  <c r="U1251" i="2"/>
  <c r="U1257" i="2"/>
  <c r="U1263" i="2"/>
  <c r="U1269" i="2"/>
  <c r="U1275" i="2"/>
  <c r="U1281" i="2"/>
  <c r="U1287" i="2"/>
  <c r="U1293" i="2"/>
  <c r="U1299" i="2"/>
  <c r="U1305" i="2"/>
  <c r="U1311" i="2"/>
  <c r="U1317" i="2"/>
  <c r="U1323" i="2"/>
  <c r="U1329" i="2"/>
  <c r="U1335" i="2"/>
  <c r="U1341" i="2"/>
  <c r="U1347" i="2"/>
  <c r="U1353" i="2"/>
  <c r="U1359" i="2"/>
  <c r="U1365" i="2"/>
  <c r="U1371" i="2"/>
  <c r="U1377" i="2"/>
  <c r="U1383" i="2"/>
  <c r="U1389" i="2"/>
  <c r="U1395" i="2"/>
  <c r="U1401" i="2"/>
  <c r="U1407" i="2"/>
  <c r="U1413" i="2"/>
  <c r="U1419" i="2"/>
  <c r="U1425" i="2"/>
  <c r="U1431" i="2"/>
  <c r="U1437" i="2"/>
  <c r="U1443" i="2"/>
  <c r="U1449" i="2"/>
  <c r="U1455" i="2"/>
  <c r="U1461" i="2"/>
  <c r="U1467" i="2"/>
  <c r="U1473" i="2"/>
  <c r="U1479" i="2"/>
  <c r="U1485" i="2"/>
  <c r="U1491" i="2"/>
  <c r="U1497" i="2"/>
  <c r="U1503" i="2"/>
  <c r="U1509" i="2"/>
  <c r="U1515" i="2"/>
  <c r="U1521" i="2"/>
  <c r="U1527" i="2"/>
  <c r="U1533" i="2"/>
  <c r="U1539" i="2"/>
  <c r="U1545" i="2"/>
  <c r="U1551" i="2"/>
  <c r="U1557" i="2"/>
  <c r="U1563" i="2"/>
  <c r="U1569" i="2"/>
  <c r="U1575" i="2"/>
  <c r="U1581" i="2"/>
  <c r="U1587" i="2"/>
  <c r="U1593" i="2"/>
  <c r="U1599" i="2"/>
  <c r="U1605" i="2"/>
  <c r="U1611" i="2"/>
  <c r="U1617" i="2"/>
  <c r="U1623" i="2"/>
  <c r="U1629" i="2"/>
  <c r="U1635" i="2"/>
  <c r="U1641" i="2"/>
  <c r="U1647" i="2"/>
  <c r="U1653" i="2"/>
  <c r="U1659" i="2"/>
  <c r="U1665" i="2"/>
  <c r="U1671" i="2"/>
  <c r="U1677" i="2"/>
  <c r="U1683" i="2"/>
  <c r="U1689" i="2"/>
  <c r="U1695" i="2"/>
  <c r="U1701" i="2"/>
  <c r="U1707" i="2"/>
  <c r="U1713" i="2"/>
  <c r="U1719" i="2"/>
  <c r="U1725" i="2"/>
  <c r="U1731" i="2"/>
  <c r="U1737" i="2"/>
  <c r="U1743" i="2"/>
  <c r="U1749" i="2"/>
  <c r="U1755" i="2"/>
  <c r="U1761" i="2"/>
  <c r="U1769" i="2"/>
  <c r="U1776" i="2"/>
  <c r="U1783" i="2"/>
  <c r="U1790" i="2"/>
  <c r="U1797" i="2"/>
  <c r="U1805" i="2"/>
  <c r="U1812" i="2"/>
  <c r="U1819" i="2"/>
  <c r="U1826" i="2"/>
  <c r="U1833" i="2"/>
  <c r="U1841" i="2"/>
  <c r="U1849" i="2"/>
  <c r="U1857" i="2"/>
  <c r="U1865" i="2"/>
  <c r="U1874" i="2"/>
  <c r="U1883" i="2"/>
  <c r="U1892" i="2"/>
  <c r="U1900" i="2"/>
  <c r="U1909" i="2"/>
  <c r="U1917" i="2"/>
  <c r="U1927" i="2"/>
  <c r="U1935" i="2"/>
  <c r="U1943" i="2"/>
  <c r="U1952" i="2"/>
  <c r="U1960" i="2"/>
  <c r="U1970" i="2"/>
  <c r="U1978" i="2"/>
  <c r="U1987" i="2"/>
  <c r="U1995" i="2"/>
  <c r="U2004" i="2"/>
  <c r="U2016" i="2"/>
  <c r="U2025" i="2"/>
  <c r="U2036" i="2"/>
  <c r="U2046" i="2"/>
  <c r="U2057" i="2"/>
  <c r="U2067" i="2"/>
  <c r="U2078" i="2"/>
  <c r="U2088" i="2"/>
  <c r="U2099" i="2"/>
  <c r="U2112" i="2"/>
  <c r="U2126" i="2"/>
  <c r="U2139" i="2"/>
  <c r="U2151" i="2"/>
  <c r="U2165" i="2"/>
  <c r="U2177" i="2"/>
  <c r="U2192" i="2"/>
  <c r="U2204" i="2"/>
  <c r="U2216" i="2"/>
  <c r="U2229" i="2"/>
  <c r="U2241" i="2"/>
  <c r="U2256" i="2"/>
  <c r="U2268" i="2"/>
  <c r="U2282" i="2"/>
  <c r="U2294" i="2"/>
  <c r="U2306" i="2"/>
  <c r="U2321" i="2"/>
  <c r="U2333" i="2"/>
  <c r="U2346" i="2"/>
  <c r="U2358" i="2"/>
  <c r="U2372" i="2"/>
  <c r="U2385" i="2"/>
  <c r="U2399" i="2"/>
  <c r="U2411" i="2"/>
  <c r="U2423" i="2"/>
  <c r="U2436" i="2"/>
  <c r="U2450" i="2"/>
  <c r="U2463" i="2"/>
  <c r="U2475" i="2"/>
  <c r="U2489" i="2"/>
  <c r="U2509" i="2"/>
  <c r="U2505" i="2"/>
  <c r="U2496" i="2"/>
  <c r="U2487" i="2"/>
  <c r="U2478" i="2"/>
  <c r="U2469" i="2"/>
  <c r="U2460" i="2"/>
  <c r="U2451" i="2"/>
  <c r="U2442" i="2"/>
  <c r="U2433" i="2"/>
  <c r="U2424" i="2"/>
  <c r="U2415" i="2"/>
  <c r="U2406" i="2"/>
  <c r="U2397" i="2"/>
  <c r="U2388" i="2"/>
  <c r="U2379" i="2"/>
  <c r="U2370" i="2"/>
  <c r="U2361" i="2"/>
  <c r="U2352" i="2"/>
  <c r="U2343" i="2"/>
  <c r="U2334" i="2"/>
  <c r="U2325" i="2"/>
  <c r="U2316" i="2"/>
  <c r="U2307" i="2"/>
  <c r="U2298" i="2"/>
  <c r="U2289" i="2"/>
  <c r="U2280" i="2"/>
  <c r="U2271" i="2"/>
  <c r="U2262" i="2"/>
  <c r="U2253" i="2"/>
  <c r="U2244" i="2"/>
  <c r="U2235" i="2"/>
  <c r="U2226" i="2"/>
  <c r="U2217" i="2"/>
  <c r="U2208" i="2"/>
  <c r="U2199" i="2"/>
  <c r="U2190" i="2"/>
  <c r="U2181" i="2"/>
  <c r="U2172" i="2"/>
  <c r="U2163" i="2"/>
  <c r="U2154" i="2"/>
  <c r="U2145" i="2"/>
  <c r="U2136" i="2"/>
  <c r="U2127" i="2"/>
  <c r="U2118" i="2"/>
  <c r="U2109" i="2"/>
  <c r="U2100" i="2"/>
  <c r="U2091" i="2"/>
  <c r="U2084" i="2"/>
  <c r="U2077" i="2"/>
  <c r="U2070" i="2"/>
  <c r="U2063" i="2"/>
  <c r="U2055" i="2"/>
  <c r="U2048" i="2"/>
  <c r="U2041" i="2"/>
  <c r="U2034" i="2"/>
  <c r="U2027" i="2"/>
  <c r="U2019" i="2"/>
  <c r="U2012" i="2"/>
  <c r="U2005" i="2"/>
  <c r="U1998" i="2"/>
  <c r="U1992" i="2"/>
  <c r="U1986" i="2"/>
  <c r="U1980" i="2"/>
  <c r="U1974" i="2"/>
  <c r="U1968" i="2"/>
  <c r="U1962" i="2"/>
  <c r="U1956" i="2"/>
  <c r="U1950" i="2"/>
  <c r="U1944" i="2"/>
  <c r="U1938" i="2"/>
  <c r="U1932" i="2"/>
  <c r="U1926" i="2"/>
  <c r="U1920" i="2"/>
  <c r="U1914" i="2"/>
  <c r="U1908" i="2"/>
  <c r="U1902" i="2"/>
  <c r="U1896" i="2"/>
  <c r="U1890" i="2"/>
  <c r="U1884" i="2"/>
  <c r="U1878" i="2"/>
  <c r="U1872" i="2"/>
  <c r="U1866" i="2"/>
  <c r="U1860" i="2"/>
  <c r="U1854" i="2"/>
  <c r="U1848" i="2"/>
  <c r="U2502" i="2"/>
  <c r="U2492" i="2"/>
  <c r="U2481" i="2"/>
  <c r="U2471" i="2"/>
  <c r="U2459" i="2"/>
  <c r="U2448" i="2"/>
  <c r="U2438" i="2"/>
  <c r="U2427" i="2"/>
  <c r="U2417" i="2"/>
  <c r="U2405" i="2"/>
  <c r="U2394" i="2"/>
  <c r="U2384" i="2"/>
  <c r="U2373" i="2"/>
  <c r="U2363" i="2"/>
  <c r="U2351" i="2"/>
  <c r="U2340" i="2"/>
  <c r="U2330" i="2"/>
  <c r="U2319" i="2"/>
  <c r="U2309" i="2"/>
  <c r="U2297" i="2"/>
  <c r="U2286" i="2"/>
  <c r="U2276" i="2"/>
  <c r="U2265" i="2"/>
  <c r="U2255" i="2"/>
  <c r="U2243" i="2"/>
  <c r="U2232" i="2"/>
  <c r="U2222" i="2"/>
  <c r="U2211" i="2"/>
  <c r="U2201" i="2"/>
  <c r="U2189" i="2"/>
  <c r="U2178" i="2"/>
  <c r="U2168" i="2"/>
  <c r="U2157" i="2"/>
  <c r="U2147" i="2"/>
  <c r="U2135" i="2"/>
  <c r="U2124" i="2"/>
  <c r="U2114" i="2"/>
  <c r="U2103" i="2"/>
  <c r="U2093" i="2"/>
  <c r="U2083" i="2"/>
  <c r="U2075" i="2"/>
  <c r="U2066" i="2"/>
  <c r="U2058" i="2"/>
  <c r="U2049" i="2"/>
  <c r="U2040" i="2"/>
  <c r="U2031" i="2"/>
  <c r="U2023" i="2"/>
  <c r="U2015" i="2"/>
  <c r="U2006" i="2"/>
  <c r="U1997" i="2"/>
  <c r="U1990" i="2"/>
  <c r="U1983" i="2"/>
  <c r="U1976" i="2"/>
  <c r="U1969" i="2"/>
  <c r="U1961" i="2"/>
  <c r="U1954" i="2"/>
  <c r="U1947" i="2"/>
  <c r="U1940" i="2"/>
  <c r="U1933" i="2"/>
  <c r="U1925" i="2"/>
  <c r="U1918" i="2"/>
  <c r="U1911" i="2"/>
  <c r="U1904" i="2"/>
  <c r="U1897" i="2"/>
  <c r="U1889" i="2"/>
  <c r="U1882" i="2"/>
  <c r="U1875" i="2"/>
  <c r="U1868" i="2"/>
  <c r="U1861" i="2"/>
  <c r="U1853" i="2"/>
  <c r="U1846" i="2"/>
  <c r="U1840" i="2"/>
  <c r="U1834" i="2"/>
  <c r="U1828" i="2"/>
  <c r="U1822" i="2"/>
  <c r="U1816" i="2"/>
  <c r="U1810" i="2"/>
  <c r="U1804" i="2"/>
  <c r="U1798" i="2"/>
  <c r="U1792" i="2"/>
  <c r="U1786" i="2"/>
  <c r="U1780" i="2"/>
  <c r="U1774" i="2"/>
  <c r="U1768" i="2"/>
  <c r="U1762" i="2"/>
  <c r="U2002" i="2"/>
  <c r="U2008" i="2"/>
  <c r="U2014" i="2"/>
  <c r="U2020" i="2"/>
  <c r="U2026" i="2"/>
  <c r="U2032" i="2"/>
  <c r="U2038" i="2"/>
  <c r="U2044" i="2"/>
  <c r="U2050" i="2"/>
  <c r="U2056" i="2"/>
  <c r="U2062" i="2"/>
  <c r="U2068" i="2"/>
  <c r="U2074" i="2"/>
  <c r="U2080" i="2"/>
  <c r="U2086" i="2"/>
  <c r="U2092" i="2"/>
  <c r="U2098" i="2"/>
  <c r="U2104" i="2"/>
  <c r="U2110" i="2"/>
  <c r="U2116" i="2"/>
  <c r="U2122" i="2"/>
  <c r="U2128" i="2"/>
  <c r="U2134" i="2"/>
  <c r="U2140" i="2"/>
  <c r="U2146" i="2"/>
  <c r="U2152" i="2"/>
  <c r="U2158" i="2"/>
  <c r="U2164" i="2"/>
  <c r="U2170" i="2"/>
  <c r="U2176" i="2"/>
  <c r="U2182" i="2"/>
  <c r="U2188" i="2"/>
  <c r="U2194" i="2"/>
  <c r="U2200" i="2"/>
  <c r="U2206" i="2"/>
  <c r="U2212" i="2"/>
  <c r="U2218" i="2"/>
  <c r="U2224" i="2"/>
  <c r="U2230" i="2"/>
  <c r="U2236" i="2"/>
  <c r="U2242" i="2"/>
  <c r="U2248" i="2"/>
  <c r="U2254" i="2"/>
  <c r="U2260" i="2"/>
  <c r="U2266" i="2"/>
  <c r="U2272" i="2"/>
  <c r="U2278" i="2"/>
  <c r="U2284" i="2"/>
  <c r="U2290" i="2"/>
  <c r="U2296" i="2"/>
  <c r="U2302" i="2"/>
  <c r="U2308" i="2"/>
  <c r="U2314" i="2"/>
  <c r="U2320" i="2"/>
  <c r="U2326" i="2"/>
  <c r="U2332" i="2"/>
  <c r="U2338" i="2"/>
  <c r="U2344" i="2"/>
  <c r="U2350" i="2"/>
  <c r="U2356" i="2"/>
  <c r="U2362" i="2"/>
  <c r="U2368" i="2"/>
  <c r="U2374" i="2"/>
  <c r="U2380" i="2"/>
  <c r="U2386" i="2"/>
  <c r="U2392" i="2"/>
  <c r="U2398" i="2"/>
  <c r="U2404" i="2"/>
  <c r="U2410" i="2"/>
  <c r="U2416" i="2"/>
  <c r="U2422" i="2"/>
  <c r="U2428" i="2"/>
  <c r="U2434" i="2"/>
  <c r="U2440" i="2"/>
  <c r="U2446" i="2"/>
  <c r="U2452" i="2"/>
  <c r="U2458" i="2"/>
  <c r="U2464" i="2"/>
  <c r="U2470" i="2"/>
  <c r="U2476" i="2"/>
  <c r="U2482" i="2"/>
  <c r="U2488" i="2"/>
  <c r="U2494" i="2"/>
  <c r="U2500" i="2"/>
  <c r="U2506" i="2"/>
  <c r="U2095" i="2"/>
  <c r="U2101" i="2"/>
  <c r="U2107" i="2"/>
  <c r="U2113" i="2"/>
  <c r="U2119" i="2"/>
  <c r="U2125" i="2"/>
  <c r="U2131" i="2"/>
  <c r="U2137" i="2"/>
  <c r="U2143" i="2"/>
  <c r="U2149" i="2"/>
  <c r="U2155" i="2"/>
  <c r="U2161" i="2"/>
  <c r="U2167" i="2"/>
  <c r="U2173" i="2"/>
  <c r="U2179" i="2"/>
  <c r="U2185" i="2"/>
  <c r="U2191" i="2"/>
  <c r="U2197" i="2"/>
  <c r="U2203" i="2"/>
  <c r="U2209" i="2"/>
  <c r="U2215" i="2"/>
  <c r="U2221" i="2"/>
  <c r="U2227" i="2"/>
  <c r="U2233" i="2"/>
  <c r="U2239" i="2"/>
  <c r="U2245" i="2"/>
  <c r="U2251" i="2"/>
  <c r="U2257" i="2"/>
  <c r="U2263" i="2"/>
  <c r="U2269" i="2"/>
  <c r="U2275" i="2"/>
  <c r="U2281" i="2"/>
  <c r="U2287" i="2"/>
  <c r="U2293" i="2"/>
  <c r="U2299" i="2"/>
  <c r="U2305" i="2"/>
  <c r="U2311" i="2"/>
  <c r="U2317" i="2"/>
  <c r="U2323" i="2"/>
  <c r="U2329" i="2"/>
  <c r="U2335" i="2"/>
  <c r="U2341" i="2"/>
  <c r="U2347" i="2"/>
  <c r="U2353" i="2"/>
  <c r="U2359" i="2"/>
  <c r="U2365" i="2"/>
  <c r="U2371" i="2"/>
  <c r="U2377" i="2"/>
  <c r="U2383" i="2"/>
  <c r="U2389" i="2"/>
  <c r="U2395" i="2"/>
  <c r="U2401" i="2"/>
  <c r="U2407" i="2"/>
  <c r="U2413" i="2"/>
  <c r="U2419" i="2"/>
  <c r="U2425" i="2"/>
  <c r="U2431" i="2"/>
  <c r="U2437" i="2"/>
  <c r="U2443" i="2"/>
  <c r="U2449" i="2"/>
  <c r="U2455" i="2"/>
  <c r="U2461" i="2"/>
  <c r="U2467" i="2"/>
  <c r="U2473" i="2"/>
  <c r="U2479" i="2"/>
  <c r="U2485" i="2"/>
  <c r="U2491" i="2"/>
  <c r="U2497" i="2"/>
  <c r="U2503" i="2"/>
  <c r="N18" i="2"/>
  <c r="N38" i="2"/>
  <c r="N62" i="2"/>
  <c r="N84" i="2"/>
  <c r="N104" i="2"/>
  <c r="N126" i="2"/>
  <c r="N146" i="2"/>
  <c r="N170" i="2"/>
  <c r="N192" i="2"/>
  <c r="N212" i="2"/>
  <c r="N234" i="2"/>
  <c r="N264" i="2"/>
  <c r="N288" i="2"/>
  <c r="N322" i="2"/>
  <c r="N361" i="2"/>
  <c r="N433" i="2"/>
  <c r="N505" i="2"/>
  <c r="N577" i="2"/>
  <c r="N657" i="2"/>
  <c r="N1234" i="2"/>
  <c r="O7" i="2"/>
  <c r="C7" i="2" s="1"/>
  <c r="N12" i="2"/>
  <c r="N32" i="2"/>
  <c r="N54" i="2"/>
  <c r="N74" i="2"/>
  <c r="N98" i="2"/>
  <c r="N120" i="2"/>
  <c r="N140" i="2"/>
  <c r="N162" i="2"/>
  <c r="N182" i="2"/>
  <c r="N206" i="2"/>
  <c r="N228" i="2"/>
  <c r="N252" i="2"/>
  <c r="N282" i="2"/>
  <c r="N307" i="2"/>
  <c r="N349" i="2"/>
  <c r="N402" i="2"/>
  <c r="N474" i="2"/>
  <c r="N546" i="2"/>
  <c r="N618" i="2"/>
  <c r="N921" i="2"/>
  <c r="N14" i="2"/>
  <c r="N36" i="2"/>
  <c r="N56" i="2"/>
  <c r="N80" i="2"/>
  <c r="N102" i="2"/>
  <c r="N122" i="2"/>
  <c r="N144" i="2"/>
  <c r="N164" i="2"/>
  <c r="N188" i="2"/>
  <c r="N210" i="2"/>
  <c r="N230" i="2"/>
  <c r="N254" i="2"/>
  <c r="N284" i="2"/>
  <c r="N310" i="2"/>
  <c r="N354" i="2"/>
  <c r="N421" i="2"/>
  <c r="N493" i="2"/>
  <c r="N565" i="2"/>
  <c r="N638" i="2"/>
  <c r="N390" i="2"/>
  <c r="N426" i="2"/>
  <c r="N462" i="2"/>
  <c r="N498" i="2"/>
  <c r="N534" i="2"/>
  <c r="N570" i="2"/>
  <c r="N606" i="2"/>
  <c r="N644" i="2"/>
  <c r="N723" i="2"/>
  <c r="N885" i="2"/>
  <c r="N1132" i="2"/>
  <c r="N664" i="2"/>
  <c r="N777" i="2"/>
  <c r="N939" i="2"/>
  <c r="N1592" i="2"/>
  <c r="N24" i="2"/>
  <c r="N42" i="2"/>
  <c r="N60" i="2"/>
  <c r="N78" i="2"/>
  <c r="N96" i="2"/>
  <c r="N114" i="2"/>
  <c r="N132" i="2"/>
  <c r="N150" i="2"/>
  <c r="N168" i="2"/>
  <c r="N186" i="2"/>
  <c r="N204" i="2"/>
  <c r="N222" i="2"/>
  <c r="N240" i="2"/>
  <c r="N258" i="2"/>
  <c r="N276" i="2"/>
  <c r="N294" i="2"/>
  <c r="N314" i="2"/>
  <c r="N337" i="2"/>
  <c r="N373" i="2"/>
  <c r="N409" i="2"/>
  <c r="N445" i="2"/>
  <c r="N481" i="2"/>
  <c r="N517" i="2"/>
  <c r="N553" i="2"/>
  <c r="N589" i="2"/>
  <c r="N625" i="2"/>
  <c r="N681" i="2"/>
  <c r="N813" i="2"/>
  <c r="N988" i="2"/>
  <c r="N242" i="2"/>
  <c r="N260" i="2"/>
  <c r="N278" i="2"/>
  <c r="N296" i="2"/>
  <c r="N317" i="2"/>
  <c r="N342" i="2"/>
  <c r="N378" i="2"/>
  <c r="N414" i="2"/>
  <c r="N450" i="2"/>
  <c r="N486" i="2"/>
  <c r="N522" i="2"/>
  <c r="N558" i="2"/>
  <c r="N594" i="2"/>
  <c r="N630" i="2"/>
  <c r="N689" i="2"/>
  <c r="N831" i="2"/>
  <c r="N1024" i="2"/>
  <c r="N13" i="2"/>
  <c r="N19" i="2"/>
  <c r="N25" i="2"/>
  <c r="N31" i="2"/>
  <c r="N37" i="2"/>
  <c r="N43" i="2"/>
  <c r="N49" i="2"/>
  <c r="N55" i="2"/>
  <c r="N61" i="2"/>
  <c r="N67" i="2"/>
  <c r="N73" i="2"/>
  <c r="N79" i="2"/>
  <c r="N85" i="2"/>
  <c r="N91" i="2"/>
  <c r="N97" i="2"/>
  <c r="N103" i="2"/>
  <c r="N109" i="2"/>
  <c r="N115" i="2"/>
  <c r="N121" i="2"/>
  <c r="N127" i="2"/>
  <c r="N133" i="2"/>
  <c r="N139" i="2"/>
  <c r="N145" i="2"/>
  <c r="N151" i="2"/>
  <c r="N157" i="2"/>
  <c r="N163" i="2"/>
  <c r="N169" i="2"/>
  <c r="N175" i="2"/>
  <c r="N181" i="2"/>
  <c r="N187" i="2"/>
  <c r="N193" i="2"/>
  <c r="N199" i="2"/>
  <c r="N205" i="2"/>
  <c r="N211" i="2"/>
  <c r="N217" i="2"/>
  <c r="N223" i="2"/>
  <c r="N229" i="2"/>
  <c r="N235" i="2"/>
  <c r="N241" i="2"/>
  <c r="N247" i="2"/>
  <c r="N253" i="2"/>
  <c r="N259" i="2"/>
  <c r="N265" i="2"/>
  <c r="N271" i="2"/>
  <c r="N277" i="2"/>
  <c r="N283" i="2"/>
  <c r="N289" i="2"/>
  <c r="N295" i="2"/>
  <c r="N301" i="2"/>
  <c r="N308" i="2"/>
  <c r="N316" i="2"/>
  <c r="N323" i="2"/>
  <c r="N330" i="2"/>
  <c r="N338" i="2"/>
  <c r="N350" i="2"/>
  <c r="N362" i="2"/>
  <c r="N374" i="2"/>
  <c r="N386" i="2"/>
  <c r="N398" i="2"/>
  <c r="N410" i="2"/>
  <c r="N422" i="2"/>
  <c r="N434" i="2"/>
  <c r="N446" i="2"/>
  <c r="N458" i="2"/>
  <c r="N470" i="2"/>
  <c r="N482" i="2"/>
  <c r="N494" i="2"/>
  <c r="N506" i="2"/>
  <c r="N518" i="2"/>
  <c r="N530" i="2"/>
  <c r="N542" i="2"/>
  <c r="N554" i="2"/>
  <c r="N566" i="2"/>
  <c r="N578" i="2"/>
  <c r="N590" i="2"/>
  <c r="N602" i="2"/>
  <c r="N614" i="2"/>
  <c r="N626" i="2"/>
  <c r="N642" i="2"/>
  <c r="N662" i="2"/>
  <c r="N687" i="2"/>
  <c r="N717" i="2"/>
  <c r="N771" i="2"/>
  <c r="N825" i="2"/>
  <c r="N879" i="2"/>
  <c r="N933" i="2"/>
  <c r="N1012" i="2"/>
  <c r="N1120" i="2"/>
  <c r="N1270" i="2"/>
  <c r="N2373" i="2"/>
  <c r="N2506" i="2"/>
  <c r="N2500" i="2"/>
  <c r="N2494" i="2"/>
  <c r="N2488" i="2"/>
  <c r="N2482" i="2"/>
  <c r="N2476" i="2"/>
  <c r="N2470" i="2"/>
  <c r="N2464" i="2"/>
  <c r="N2458" i="2"/>
  <c r="N2452" i="2"/>
  <c r="N2446" i="2"/>
  <c r="N2440" i="2"/>
  <c r="N2434" i="2"/>
  <c r="N2428" i="2"/>
  <c r="N2422" i="2"/>
  <c r="N2416" i="2"/>
  <c r="N2410" i="2"/>
  <c r="N2404" i="2"/>
  <c r="N2398" i="2"/>
  <c r="N2392" i="2"/>
  <c r="N2386" i="2"/>
  <c r="N2380" i="2"/>
  <c r="N2374" i="2"/>
  <c r="N2368" i="2"/>
  <c r="N2362" i="2"/>
  <c r="N2356" i="2"/>
  <c r="N2350" i="2"/>
  <c r="N2344" i="2"/>
  <c r="N2338" i="2"/>
  <c r="N2332" i="2"/>
  <c r="N2326" i="2"/>
  <c r="N2320" i="2"/>
  <c r="N2314" i="2"/>
  <c r="N2308" i="2"/>
  <c r="N2302" i="2"/>
  <c r="N2296" i="2"/>
  <c r="N2290" i="2"/>
  <c r="N2284" i="2"/>
  <c r="N2278" i="2"/>
  <c r="N2272" i="2"/>
  <c r="N2266" i="2"/>
  <c r="N2260" i="2"/>
  <c r="N2254" i="2"/>
  <c r="N2248" i="2"/>
  <c r="N2242" i="2"/>
  <c r="N2236" i="2"/>
  <c r="N2230" i="2"/>
  <c r="N2224" i="2"/>
  <c r="N2218" i="2"/>
  <c r="N2212" i="2"/>
  <c r="N2206" i="2"/>
  <c r="N2200" i="2"/>
  <c r="N2194" i="2"/>
  <c r="N2188" i="2"/>
  <c r="N2182" i="2"/>
  <c r="N2176" i="2"/>
  <c r="N2170" i="2"/>
  <c r="N2164" i="2"/>
  <c r="N2158" i="2"/>
  <c r="N2152" i="2"/>
  <c r="N2146" i="2"/>
  <c r="N2140" i="2"/>
  <c r="N2134" i="2"/>
  <c r="N2128" i="2"/>
  <c r="N2122" i="2"/>
  <c r="N2116" i="2"/>
  <c r="N2110" i="2"/>
  <c r="N2104" i="2"/>
  <c r="N2098" i="2"/>
  <c r="N2092" i="2"/>
  <c r="N2086" i="2"/>
  <c r="N2080" i="2"/>
  <c r="N2074" i="2"/>
  <c r="N2068" i="2"/>
  <c r="N2062" i="2"/>
  <c r="N2056" i="2"/>
  <c r="N2050" i="2"/>
  <c r="N2044" i="2"/>
  <c r="N2038" i="2"/>
  <c r="N2032" i="2"/>
  <c r="N2026" i="2"/>
  <c r="N2020" i="2"/>
  <c r="N2014" i="2"/>
  <c r="N2008" i="2"/>
  <c r="N2505" i="2"/>
  <c r="N2499" i="2"/>
  <c r="N2493" i="2"/>
  <c r="N2510" i="2"/>
  <c r="N2504" i="2"/>
  <c r="N2498" i="2"/>
  <c r="N2492" i="2"/>
  <c r="N2486" i="2"/>
  <c r="N2480" i="2"/>
  <c r="N2474" i="2"/>
  <c r="N2468" i="2"/>
  <c r="N2462" i="2"/>
  <c r="N2456" i="2"/>
  <c r="N2450" i="2"/>
  <c r="N2444" i="2"/>
  <c r="N2438" i="2"/>
  <c r="N2432" i="2"/>
  <c r="N2426" i="2"/>
  <c r="N2420" i="2"/>
  <c r="N2414" i="2"/>
  <c r="N2408" i="2"/>
  <c r="N2402" i="2"/>
  <c r="N2396" i="2"/>
  <c r="N2390" i="2"/>
  <c r="N2384" i="2"/>
  <c r="N2378" i="2"/>
  <c r="N2372" i="2"/>
  <c r="N2366" i="2"/>
  <c r="N2360" i="2"/>
  <c r="N2354" i="2"/>
  <c r="N2348" i="2"/>
  <c r="N2342" i="2"/>
  <c r="N2336" i="2"/>
  <c r="N2330" i="2"/>
  <c r="N2324" i="2"/>
  <c r="N2318" i="2"/>
  <c r="N2312" i="2"/>
  <c r="N2306" i="2"/>
  <c r="N2300" i="2"/>
  <c r="N2294" i="2"/>
  <c r="N2288" i="2"/>
  <c r="N2282" i="2"/>
  <c r="N2276" i="2"/>
  <c r="N2270" i="2"/>
  <c r="N2264" i="2"/>
  <c r="N2258" i="2"/>
  <c r="N2252" i="2"/>
  <c r="N2246" i="2"/>
  <c r="N2240" i="2"/>
  <c r="N2234" i="2"/>
  <c r="N2228" i="2"/>
  <c r="N2222" i="2"/>
  <c r="N2216" i="2"/>
  <c r="N2210" i="2"/>
  <c r="N2204" i="2"/>
  <c r="N2198" i="2"/>
  <c r="N2192" i="2"/>
  <c r="N2186" i="2"/>
  <c r="N2180" i="2"/>
  <c r="N2174" i="2"/>
  <c r="N2168" i="2"/>
  <c r="N2162" i="2"/>
  <c r="N2156" i="2"/>
  <c r="N2150" i="2"/>
  <c r="N2144" i="2"/>
  <c r="N2138" i="2"/>
  <c r="N2132" i="2"/>
  <c r="N2126" i="2"/>
  <c r="N2120" i="2"/>
  <c r="N2114" i="2"/>
  <c r="N2108" i="2"/>
  <c r="N2102" i="2"/>
  <c r="N2096" i="2"/>
  <c r="N2090" i="2"/>
  <c r="N2084" i="2"/>
  <c r="N2078" i="2"/>
  <c r="N2072" i="2"/>
  <c r="N2066" i="2"/>
  <c r="N2060" i="2"/>
  <c r="N2054" i="2"/>
  <c r="N2048" i="2"/>
  <c r="N2042" i="2"/>
  <c r="N2036" i="2"/>
  <c r="N2030" i="2"/>
  <c r="N2024" i="2"/>
  <c r="N2018" i="2"/>
  <c r="N2012" i="2"/>
  <c r="N2509" i="2"/>
  <c r="N2503" i="2"/>
  <c r="N2497" i="2"/>
  <c r="N2491" i="2"/>
  <c r="N2485" i="2"/>
  <c r="N2479" i="2"/>
  <c r="N2473" i="2"/>
  <c r="N2467" i="2"/>
  <c r="N2461" i="2"/>
  <c r="N2455" i="2"/>
  <c r="N2449" i="2"/>
  <c r="N2443" i="2"/>
  <c r="N2437" i="2"/>
  <c r="N2431" i="2"/>
  <c r="N2425" i="2"/>
  <c r="N2419" i="2"/>
  <c r="N2413" i="2"/>
  <c r="N2407" i="2"/>
  <c r="N2401" i="2"/>
  <c r="N2395" i="2"/>
  <c r="N2389" i="2"/>
  <c r="N2383" i="2"/>
  <c r="N2377" i="2"/>
  <c r="N2371" i="2"/>
  <c r="N2365" i="2"/>
  <c r="N2359" i="2"/>
  <c r="N2353" i="2"/>
  <c r="N2347" i="2"/>
  <c r="N2341" i="2"/>
  <c r="N2335" i="2"/>
  <c r="N2329" i="2"/>
  <c r="N2323" i="2"/>
  <c r="N2317" i="2"/>
  <c r="N2311" i="2"/>
  <c r="N2305" i="2"/>
  <c r="N2299" i="2"/>
  <c r="N2293" i="2"/>
  <c r="N2287" i="2"/>
  <c r="N2281" i="2"/>
  <c r="N2275" i="2"/>
  <c r="N2269" i="2"/>
  <c r="N2263" i="2"/>
  <c r="N2257" i="2"/>
  <c r="N2251" i="2"/>
  <c r="N2245" i="2"/>
  <c r="N2239" i="2"/>
  <c r="N2233" i="2"/>
  <c r="N2227" i="2"/>
  <c r="N2221" i="2"/>
  <c r="N2215" i="2"/>
  <c r="N2209" i="2"/>
  <c r="N2203" i="2"/>
  <c r="N2197" i="2"/>
  <c r="N2191" i="2"/>
  <c r="N2185" i="2"/>
  <c r="N2179" i="2"/>
  <c r="N2173" i="2"/>
  <c r="N2167" i="2"/>
  <c r="N2161" i="2"/>
  <c r="N2155" i="2"/>
  <c r="N2149" i="2"/>
  <c r="N2143" i="2"/>
  <c r="N2137" i="2"/>
  <c r="N2131" i="2"/>
  <c r="N2125" i="2"/>
  <c r="N2119" i="2"/>
  <c r="N2113" i="2"/>
  <c r="N2107" i="2"/>
  <c r="N2101" i="2"/>
  <c r="N2095" i="2"/>
  <c r="N2089" i="2"/>
  <c r="N2083" i="2"/>
  <c r="N2077" i="2"/>
  <c r="N2071" i="2"/>
  <c r="N2065" i="2"/>
  <c r="N2059" i="2"/>
  <c r="N2053" i="2"/>
  <c r="N2047" i="2"/>
  <c r="N2041" i="2"/>
  <c r="N2035" i="2"/>
  <c r="N2029" i="2"/>
  <c r="N2023" i="2"/>
  <c r="N2508" i="2"/>
  <c r="N2502" i="2"/>
  <c r="N2496" i="2"/>
  <c r="N2490" i="2"/>
  <c r="N2484" i="2"/>
  <c r="N2478" i="2"/>
  <c r="N2472" i="2"/>
  <c r="N2466" i="2"/>
  <c r="N2460" i="2"/>
  <c r="N2454" i="2"/>
  <c r="N2448" i="2"/>
  <c r="N2442" i="2"/>
  <c r="N2436" i="2"/>
  <c r="N2430" i="2"/>
  <c r="N2424" i="2"/>
  <c r="N2418" i="2"/>
  <c r="N2412" i="2"/>
  <c r="N2406" i="2"/>
  <c r="N2400" i="2"/>
  <c r="N2394" i="2"/>
  <c r="N2388" i="2"/>
  <c r="N2382" i="2"/>
  <c r="N2376" i="2"/>
  <c r="N2370" i="2"/>
  <c r="N2364" i="2"/>
  <c r="N2358" i="2"/>
  <c r="N2352" i="2"/>
  <c r="N2346" i="2"/>
  <c r="N2340" i="2"/>
  <c r="N2334" i="2"/>
  <c r="N2328" i="2"/>
  <c r="N2322" i="2"/>
  <c r="N2316" i="2"/>
  <c r="N2310" i="2"/>
  <c r="N2304" i="2"/>
  <c r="N2298" i="2"/>
  <c r="N2292" i="2"/>
  <c r="N2286" i="2"/>
  <c r="N2280" i="2"/>
  <c r="N2274" i="2"/>
  <c r="N2268" i="2"/>
  <c r="N2262" i="2"/>
  <c r="N2256" i="2"/>
  <c r="N2250" i="2"/>
  <c r="N2244" i="2"/>
  <c r="N2238" i="2"/>
  <c r="N2232" i="2"/>
  <c r="N2226" i="2"/>
  <c r="N2220" i="2"/>
  <c r="N2214" i="2"/>
  <c r="N2208" i="2"/>
  <c r="N2202" i="2"/>
  <c r="N2196" i="2"/>
  <c r="N2190" i="2"/>
  <c r="N2184" i="2"/>
  <c r="N2178" i="2"/>
  <c r="N2172" i="2"/>
  <c r="N2166" i="2"/>
  <c r="N2160" i="2"/>
  <c r="N2154" i="2"/>
  <c r="N2148" i="2"/>
  <c r="N2142" i="2"/>
  <c r="N2136" i="2"/>
  <c r="N2130" i="2"/>
  <c r="N2124" i="2"/>
  <c r="N2118" i="2"/>
  <c r="N2112" i="2"/>
  <c r="N2106" i="2"/>
  <c r="N2100" i="2"/>
  <c r="N2094" i="2"/>
  <c r="N2088" i="2"/>
  <c r="N2082" i="2"/>
  <c r="N2076" i="2"/>
  <c r="N2070" i="2"/>
  <c r="N2064" i="2"/>
  <c r="N2058" i="2"/>
  <c r="N2052" i="2"/>
  <c r="N2046" i="2"/>
  <c r="N2040" i="2"/>
  <c r="N2034" i="2"/>
  <c r="N2028" i="2"/>
  <c r="N2022" i="2"/>
  <c r="N2016" i="2"/>
  <c r="N2010" i="2"/>
  <c r="N2507" i="2"/>
  <c r="N2501" i="2"/>
  <c r="N2495" i="2"/>
  <c r="N2489" i="2"/>
  <c r="N2483" i="2"/>
  <c r="N2477" i="2"/>
  <c r="N2471" i="2"/>
  <c r="N2465" i="2"/>
  <c r="N2459" i="2"/>
  <c r="N2453" i="2"/>
  <c r="N2447" i="2"/>
  <c r="N2441" i="2"/>
  <c r="N2435" i="2"/>
  <c r="N2429" i="2"/>
  <c r="N2423" i="2"/>
  <c r="N2417" i="2"/>
  <c r="N2411" i="2"/>
  <c r="N2405" i="2"/>
  <c r="N2399" i="2"/>
  <c r="N2393" i="2"/>
  <c r="N2387" i="2"/>
  <c r="N2381" i="2"/>
  <c r="N2375" i="2"/>
  <c r="N2369" i="2"/>
  <c r="N2363" i="2"/>
  <c r="N2357" i="2"/>
  <c r="N2351" i="2"/>
  <c r="N2345" i="2"/>
  <c r="N2339" i="2"/>
  <c r="N2333" i="2"/>
  <c r="N2327" i="2"/>
  <c r="N2321" i="2"/>
  <c r="N2315" i="2"/>
  <c r="N2309" i="2"/>
  <c r="N2303" i="2"/>
  <c r="N2297" i="2"/>
  <c r="N2291" i="2"/>
  <c r="N2285" i="2"/>
  <c r="N2279" i="2"/>
  <c r="N2273" i="2"/>
  <c r="N2267" i="2"/>
  <c r="N2261" i="2"/>
  <c r="N2255" i="2"/>
  <c r="N2249" i="2"/>
  <c r="N2243" i="2"/>
  <c r="N2237" i="2"/>
  <c r="N2231" i="2"/>
  <c r="N2225" i="2"/>
  <c r="N2219" i="2"/>
  <c r="N2213" i="2"/>
  <c r="N2207" i="2"/>
  <c r="N2201" i="2"/>
  <c r="N2195" i="2"/>
  <c r="N2189" i="2"/>
  <c r="N2183" i="2"/>
  <c r="N2177" i="2"/>
  <c r="N2171" i="2"/>
  <c r="N2165" i="2"/>
  <c r="N2159" i="2"/>
  <c r="N2153" i="2"/>
  <c r="N2147" i="2"/>
  <c r="N2141" i="2"/>
  <c r="N2135" i="2"/>
  <c r="N2129" i="2"/>
  <c r="N2123" i="2"/>
  <c r="N2117" i="2"/>
  <c r="N2111" i="2"/>
  <c r="N2105" i="2"/>
  <c r="N2099" i="2"/>
  <c r="N2093" i="2"/>
  <c r="N2087" i="2"/>
  <c r="N2081" i="2"/>
  <c r="N2075" i="2"/>
  <c r="N2069" i="2"/>
  <c r="N2063" i="2"/>
  <c r="N2057" i="2"/>
  <c r="N2051" i="2"/>
  <c r="N2045" i="2"/>
  <c r="N2039" i="2"/>
  <c r="N2033" i="2"/>
  <c r="N2027" i="2"/>
  <c r="N2021" i="2"/>
  <c r="N2015" i="2"/>
  <c r="N2475" i="2"/>
  <c r="N2439" i="2"/>
  <c r="N2403" i="2"/>
  <c r="N2367" i="2"/>
  <c r="N2331" i="2"/>
  <c r="N2295" i="2"/>
  <c r="N2259" i="2"/>
  <c r="N2223" i="2"/>
  <c r="N2187" i="2"/>
  <c r="N2151" i="2"/>
  <c r="N2115" i="2"/>
  <c r="N2079" i="2"/>
  <c r="N2043" i="2"/>
  <c r="N2013" i="2"/>
  <c r="N2004" i="2"/>
  <c r="N1998" i="2"/>
  <c r="N1992" i="2"/>
  <c r="N1986" i="2"/>
  <c r="N1980" i="2"/>
  <c r="N1974" i="2"/>
  <c r="N1968" i="2"/>
  <c r="N1962" i="2"/>
  <c r="N1956" i="2"/>
  <c r="N1950" i="2"/>
  <c r="N1944" i="2"/>
  <c r="N1938" i="2"/>
  <c r="N1932" i="2"/>
  <c r="N1926" i="2"/>
  <c r="N1920" i="2"/>
  <c r="N1914" i="2"/>
  <c r="N1908" i="2"/>
  <c r="N1902" i="2"/>
  <c r="N1896" i="2"/>
  <c r="N1890" i="2"/>
  <c r="N1884" i="2"/>
  <c r="N1878" i="2"/>
  <c r="N1872" i="2"/>
  <c r="N1866" i="2"/>
  <c r="N1860" i="2"/>
  <c r="N1854" i="2"/>
  <c r="N1848" i="2"/>
  <c r="N1842" i="2"/>
  <c r="N1836" i="2"/>
  <c r="N1830" i="2"/>
  <c r="N1824" i="2"/>
  <c r="N1818" i="2"/>
  <c r="N1812" i="2"/>
  <c r="N1806" i="2"/>
  <c r="N1800" i="2"/>
  <c r="N1794" i="2"/>
  <c r="N1788" i="2"/>
  <c r="N1782" i="2"/>
  <c r="N1776" i="2"/>
  <c r="N1770" i="2"/>
  <c r="N1764" i="2"/>
  <c r="N1758" i="2"/>
  <c r="N1752" i="2"/>
  <c r="N1746" i="2"/>
  <c r="N1740" i="2"/>
  <c r="N1734" i="2"/>
  <c r="N1728" i="2"/>
  <c r="N1722" i="2"/>
  <c r="N1716" i="2"/>
  <c r="N1710" i="2"/>
  <c r="N1704" i="2"/>
  <c r="N1698" i="2"/>
  <c r="N1692" i="2"/>
  <c r="N1686" i="2"/>
  <c r="N1680" i="2"/>
  <c r="N1674" i="2"/>
  <c r="N1668" i="2"/>
  <c r="N1662" i="2"/>
  <c r="N1656" i="2"/>
  <c r="N1650" i="2"/>
  <c r="N1644" i="2"/>
  <c r="N1638" i="2"/>
  <c r="N1632" i="2"/>
  <c r="N1626" i="2"/>
  <c r="N1620" i="2"/>
  <c r="N1614" i="2"/>
  <c r="N1608" i="2"/>
  <c r="N1602" i="2"/>
  <c r="N1596" i="2"/>
  <c r="N1590" i="2"/>
  <c r="N1584" i="2"/>
  <c r="N2469" i="2"/>
  <c r="N2433" i="2"/>
  <c r="N2397" i="2"/>
  <c r="N2361" i="2"/>
  <c r="N2325" i="2"/>
  <c r="N2289" i="2"/>
  <c r="N2253" i="2"/>
  <c r="N2217" i="2"/>
  <c r="N2181" i="2"/>
  <c r="N2145" i="2"/>
  <c r="N2109" i="2"/>
  <c r="N2073" i="2"/>
  <c r="N2037" i="2"/>
  <c r="N2011" i="2"/>
  <c r="N2003" i="2"/>
  <c r="N1997" i="2"/>
  <c r="N1991" i="2"/>
  <c r="N1985" i="2"/>
  <c r="N1979" i="2"/>
  <c r="N1973" i="2"/>
  <c r="N1967" i="2"/>
  <c r="N1961" i="2"/>
  <c r="N1955" i="2"/>
  <c r="N1949" i="2"/>
  <c r="N1943" i="2"/>
  <c r="N1937" i="2"/>
  <c r="N1931" i="2"/>
  <c r="N1925" i="2"/>
  <c r="N1919" i="2"/>
  <c r="N1913" i="2"/>
  <c r="N1907" i="2"/>
  <c r="N1901" i="2"/>
  <c r="N1895" i="2"/>
  <c r="N1889" i="2"/>
  <c r="N1883" i="2"/>
  <c r="N1877" i="2"/>
  <c r="N1871" i="2"/>
  <c r="N1865" i="2"/>
  <c r="N1859" i="2"/>
  <c r="N1853" i="2"/>
  <c r="N1847" i="2"/>
  <c r="N2463" i="2"/>
  <c r="N2427" i="2"/>
  <c r="N2391" i="2"/>
  <c r="N2355" i="2"/>
  <c r="N2319" i="2"/>
  <c r="N2283" i="2"/>
  <c r="N2247" i="2"/>
  <c r="N2211" i="2"/>
  <c r="N2175" i="2"/>
  <c r="N2139" i="2"/>
  <c r="N2103" i="2"/>
  <c r="N2067" i="2"/>
  <c r="N2031" i="2"/>
  <c r="N2009" i="2"/>
  <c r="N2002" i="2"/>
  <c r="N1996" i="2"/>
  <c r="N1990" i="2"/>
  <c r="N1984" i="2"/>
  <c r="N1978" i="2"/>
  <c r="N1972" i="2"/>
  <c r="N1966" i="2"/>
  <c r="N1960" i="2"/>
  <c r="N1954" i="2"/>
  <c r="N1948" i="2"/>
  <c r="N1942" i="2"/>
  <c r="N1936" i="2"/>
  <c r="N1930" i="2"/>
  <c r="N1924" i="2"/>
  <c r="N1918" i="2"/>
  <c r="N1912" i="2"/>
  <c r="N1906" i="2"/>
  <c r="N1900" i="2"/>
  <c r="N1894" i="2"/>
  <c r="N1888" i="2"/>
  <c r="N1882" i="2"/>
  <c r="N1876" i="2"/>
  <c r="N1870" i="2"/>
  <c r="N1864" i="2"/>
  <c r="N1858" i="2"/>
  <c r="N1852" i="2"/>
  <c r="N1846" i="2"/>
  <c r="N1840" i="2"/>
  <c r="N1834" i="2"/>
  <c r="N1828" i="2"/>
  <c r="N1822" i="2"/>
  <c r="N1816" i="2"/>
  <c r="N1810" i="2"/>
  <c r="N1804" i="2"/>
  <c r="N1798" i="2"/>
  <c r="N1792" i="2"/>
  <c r="N1786" i="2"/>
  <c r="N1780" i="2"/>
  <c r="N1774" i="2"/>
  <c r="N1768" i="2"/>
  <c r="N1762" i="2"/>
  <c r="N1756" i="2"/>
  <c r="N1750" i="2"/>
  <c r="N1744" i="2"/>
  <c r="N1738" i="2"/>
  <c r="N1732" i="2"/>
  <c r="N1726" i="2"/>
  <c r="N1720" i="2"/>
  <c r="N1714" i="2"/>
  <c r="N1708" i="2"/>
  <c r="N1702" i="2"/>
  <c r="N1696" i="2"/>
  <c r="N1690" i="2"/>
  <c r="N1684" i="2"/>
  <c r="N1678" i="2"/>
  <c r="N1672" i="2"/>
  <c r="N1666" i="2"/>
  <c r="N1660" i="2"/>
  <c r="N1654" i="2"/>
  <c r="N1648" i="2"/>
  <c r="N1642" i="2"/>
  <c r="N1636" i="2"/>
  <c r="N1630" i="2"/>
  <c r="N1624" i="2"/>
  <c r="N1618" i="2"/>
  <c r="N1612" i="2"/>
  <c r="N1606" i="2"/>
  <c r="N1600" i="2"/>
  <c r="N1594" i="2"/>
  <c r="N2457" i="2"/>
  <c r="N2421" i="2"/>
  <c r="N2385" i="2"/>
  <c r="N2349" i="2"/>
  <c r="N2313" i="2"/>
  <c r="N2277" i="2"/>
  <c r="N2241" i="2"/>
  <c r="N2205" i="2"/>
  <c r="N2169" i="2"/>
  <c r="N2133" i="2"/>
  <c r="N2097" i="2"/>
  <c r="N2061" i="2"/>
  <c r="N2025" i="2"/>
  <c r="N2007" i="2"/>
  <c r="N2001" i="2"/>
  <c r="N1995" i="2"/>
  <c r="N1989" i="2"/>
  <c r="N1983" i="2"/>
  <c r="N1977" i="2"/>
  <c r="N1971" i="2"/>
  <c r="N1965" i="2"/>
  <c r="N1959" i="2"/>
  <c r="N1953" i="2"/>
  <c r="N1947" i="2"/>
  <c r="N1941" i="2"/>
  <c r="N1935" i="2"/>
  <c r="N1929" i="2"/>
  <c r="N1923" i="2"/>
  <c r="N1917" i="2"/>
  <c r="N1911" i="2"/>
  <c r="N1905" i="2"/>
  <c r="N1899" i="2"/>
  <c r="N1893" i="2"/>
  <c r="N1887" i="2"/>
  <c r="N1881" i="2"/>
  <c r="N1875" i="2"/>
  <c r="N1869" i="2"/>
  <c r="N1863" i="2"/>
  <c r="N1857" i="2"/>
  <c r="N1851" i="2"/>
  <c r="N1845" i="2"/>
  <c r="N1839" i="2"/>
  <c r="N1833" i="2"/>
  <c r="N1827" i="2"/>
  <c r="N1821" i="2"/>
  <c r="N1815" i="2"/>
  <c r="N1809" i="2"/>
  <c r="N1803" i="2"/>
  <c r="N1797" i="2"/>
  <c r="N1791" i="2"/>
  <c r="N1785" i="2"/>
  <c r="N1779" i="2"/>
  <c r="N1773" i="2"/>
  <c r="N1767" i="2"/>
  <c r="N1761" i="2"/>
  <c r="N1755" i="2"/>
  <c r="N1749" i="2"/>
  <c r="N1743" i="2"/>
  <c r="N1737" i="2"/>
  <c r="N1731" i="2"/>
  <c r="N1725" i="2"/>
  <c r="N1719" i="2"/>
  <c r="N1713" i="2"/>
  <c r="N1707" i="2"/>
  <c r="N1701" i="2"/>
  <c r="N1695" i="2"/>
  <c r="N1689" i="2"/>
  <c r="N1683" i="2"/>
  <c r="N1677" i="2"/>
  <c r="N1671" i="2"/>
  <c r="N1665" i="2"/>
  <c r="N1659" i="2"/>
  <c r="N1653" i="2"/>
  <c r="N1647" i="2"/>
  <c r="N1641" i="2"/>
  <c r="N1635" i="2"/>
  <c r="N1629" i="2"/>
  <c r="N1623" i="2"/>
  <c r="N1617" i="2"/>
  <c r="N2481" i="2"/>
  <c r="N2445" i="2"/>
  <c r="N2337" i="2"/>
  <c r="N2229" i="2"/>
  <c r="N2121" i="2"/>
  <c r="N2017" i="2"/>
  <c r="N1993" i="2"/>
  <c r="N1975" i="2"/>
  <c r="N1957" i="2"/>
  <c r="N1939" i="2"/>
  <c r="N1921" i="2"/>
  <c r="N1903" i="2"/>
  <c r="N1885" i="2"/>
  <c r="N1867" i="2"/>
  <c r="N1849" i="2"/>
  <c r="N1835" i="2"/>
  <c r="N1823" i="2"/>
  <c r="N1811" i="2"/>
  <c r="N1799" i="2"/>
  <c r="N1787" i="2"/>
  <c r="N1775" i="2"/>
  <c r="N1763" i="2"/>
  <c r="N1751" i="2"/>
  <c r="N1739" i="2"/>
  <c r="N1727" i="2"/>
  <c r="N1715" i="2"/>
  <c r="N1703" i="2"/>
  <c r="N1691" i="2"/>
  <c r="N1679" i="2"/>
  <c r="N1667" i="2"/>
  <c r="N1655" i="2"/>
  <c r="N1643" i="2"/>
  <c r="N1631" i="2"/>
  <c r="N1619" i="2"/>
  <c r="N1609" i="2"/>
  <c r="N1599" i="2"/>
  <c r="N1591" i="2"/>
  <c r="N1583" i="2"/>
  <c r="N1577" i="2"/>
  <c r="N1571" i="2"/>
  <c r="N1565" i="2"/>
  <c r="N1559" i="2"/>
  <c r="N1553" i="2"/>
  <c r="N1547" i="2"/>
  <c r="N1541" i="2"/>
  <c r="N1535" i="2"/>
  <c r="N1529" i="2"/>
  <c r="N1523" i="2"/>
  <c r="N1517" i="2"/>
  <c r="N1511" i="2"/>
  <c r="N1505" i="2"/>
  <c r="N1499" i="2"/>
  <c r="N1493" i="2"/>
  <c r="N1487" i="2"/>
  <c r="N1481" i="2"/>
  <c r="N1475" i="2"/>
  <c r="N1469" i="2"/>
  <c r="N1463" i="2"/>
  <c r="N1457" i="2"/>
  <c r="N1451" i="2"/>
  <c r="N1445" i="2"/>
  <c r="N1439" i="2"/>
  <c r="N1433" i="2"/>
  <c r="N1427" i="2"/>
  <c r="N1421" i="2"/>
  <c r="N1415" i="2"/>
  <c r="N1409" i="2"/>
  <c r="N1403" i="2"/>
  <c r="N1397" i="2"/>
  <c r="N1391" i="2"/>
  <c r="N1385" i="2"/>
  <c r="N1379" i="2"/>
  <c r="N1373" i="2"/>
  <c r="N1367" i="2"/>
  <c r="N1361" i="2"/>
  <c r="N1355" i="2"/>
  <c r="N1349" i="2"/>
  <c r="N1343" i="2"/>
  <c r="N1337" i="2"/>
  <c r="N1331" i="2"/>
  <c r="N1325" i="2"/>
  <c r="N1319" i="2"/>
  <c r="N1313" i="2"/>
  <c r="N1307" i="2"/>
  <c r="N1301" i="2"/>
  <c r="N1295" i="2"/>
  <c r="N2415" i="2"/>
  <c r="N2307" i="2"/>
  <c r="N2199" i="2"/>
  <c r="N2091" i="2"/>
  <c r="N2006" i="2"/>
  <c r="N1988" i="2"/>
  <c r="N1970" i="2"/>
  <c r="N1952" i="2"/>
  <c r="N1934" i="2"/>
  <c r="N1916" i="2"/>
  <c r="N1898" i="2"/>
  <c r="N1880" i="2"/>
  <c r="N1862" i="2"/>
  <c r="N1844" i="2"/>
  <c r="N1832" i="2"/>
  <c r="N1820" i="2"/>
  <c r="N1808" i="2"/>
  <c r="N1796" i="2"/>
  <c r="N1784" i="2"/>
  <c r="N1772" i="2"/>
  <c r="N1760" i="2"/>
  <c r="N1748" i="2"/>
  <c r="N1736" i="2"/>
  <c r="N1724" i="2"/>
  <c r="N1712" i="2"/>
  <c r="N1700" i="2"/>
  <c r="N1688" i="2"/>
  <c r="N1676" i="2"/>
  <c r="N1664" i="2"/>
  <c r="N1652" i="2"/>
  <c r="N1640" i="2"/>
  <c r="N1628" i="2"/>
  <c r="N1616" i="2"/>
  <c r="N1607" i="2"/>
  <c r="N1598" i="2"/>
  <c r="N1589" i="2"/>
  <c r="N1582" i="2"/>
  <c r="N1576" i="2"/>
  <c r="N1570" i="2"/>
  <c r="N1564" i="2"/>
  <c r="N1558" i="2"/>
  <c r="N1552" i="2"/>
  <c r="N1546" i="2"/>
  <c r="N1540" i="2"/>
  <c r="N1534" i="2"/>
  <c r="N1528" i="2"/>
  <c r="N1522" i="2"/>
  <c r="N1516" i="2"/>
  <c r="N1510" i="2"/>
  <c r="N1504" i="2"/>
  <c r="N1498" i="2"/>
  <c r="N1492" i="2"/>
  <c r="N1486" i="2"/>
  <c r="N1480" i="2"/>
  <c r="N1474" i="2"/>
  <c r="N1468" i="2"/>
  <c r="N1462" i="2"/>
  <c r="N1456" i="2"/>
  <c r="N1450" i="2"/>
  <c r="N1444" i="2"/>
  <c r="N1438" i="2"/>
  <c r="N1432" i="2"/>
  <c r="N1426" i="2"/>
  <c r="N1420" i="2"/>
  <c r="N1414" i="2"/>
  <c r="N1408" i="2"/>
  <c r="N1402" i="2"/>
  <c r="N1396" i="2"/>
  <c r="N1390" i="2"/>
  <c r="N1384" i="2"/>
  <c r="N1378" i="2"/>
  <c r="N1372" i="2"/>
  <c r="N1366" i="2"/>
  <c r="N1360" i="2"/>
  <c r="N1354" i="2"/>
  <c r="N1348" i="2"/>
  <c r="N1342" i="2"/>
  <c r="N1336" i="2"/>
  <c r="N1330" i="2"/>
  <c r="N1324" i="2"/>
  <c r="N1318" i="2"/>
  <c r="N2409" i="2"/>
  <c r="N2301" i="2"/>
  <c r="N2193" i="2"/>
  <c r="N2085" i="2"/>
  <c r="N2005" i="2"/>
  <c r="N1987" i="2"/>
  <c r="N1969" i="2"/>
  <c r="N1951" i="2"/>
  <c r="N1933" i="2"/>
  <c r="N1915" i="2"/>
  <c r="N1897" i="2"/>
  <c r="N1879" i="2"/>
  <c r="N1861" i="2"/>
  <c r="N1843" i="2"/>
  <c r="N1831" i="2"/>
  <c r="N1819" i="2"/>
  <c r="N1807" i="2"/>
  <c r="N1795" i="2"/>
  <c r="N1783" i="2"/>
  <c r="N1771" i="2"/>
  <c r="N1759" i="2"/>
  <c r="N1747" i="2"/>
  <c r="N1735" i="2"/>
  <c r="N1723" i="2"/>
  <c r="N1711" i="2"/>
  <c r="N1699" i="2"/>
  <c r="N1687" i="2"/>
  <c r="N1675" i="2"/>
  <c r="N1663" i="2"/>
  <c r="N1651" i="2"/>
  <c r="N1639" i="2"/>
  <c r="N1627" i="2"/>
  <c r="N1615" i="2"/>
  <c r="N1605" i="2"/>
  <c r="N1597" i="2"/>
  <c r="N1588" i="2"/>
  <c r="N1581" i="2"/>
  <c r="N1575" i="2"/>
  <c r="N1569" i="2"/>
  <c r="N1563" i="2"/>
  <c r="N1557" i="2"/>
  <c r="N1551" i="2"/>
  <c r="N1545" i="2"/>
  <c r="N1539" i="2"/>
  <c r="N1533" i="2"/>
  <c r="N1527" i="2"/>
  <c r="N1521" i="2"/>
  <c r="N1515" i="2"/>
  <c r="N1509" i="2"/>
  <c r="N1503" i="2"/>
  <c r="N1497" i="2"/>
  <c r="N1491" i="2"/>
  <c r="N1485" i="2"/>
  <c r="N1479" i="2"/>
  <c r="N1473" i="2"/>
  <c r="N1467" i="2"/>
  <c r="N1461" i="2"/>
  <c r="N1455" i="2"/>
  <c r="N1449" i="2"/>
  <c r="N1443" i="2"/>
  <c r="N1437" i="2"/>
  <c r="N1431" i="2"/>
  <c r="N1425" i="2"/>
  <c r="N1419" i="2"/>
  <c r="N1413" i="2"/>
  <c r="N1407" i="2"/>
  <c r="N1401" i="2"/>
  <c r="N1395" i="2"/>
  <c r="N1389" i="2"/>
  <c r="N1383" i="2"/>
  <c r="N1377" i="2"/>
  <c r="N1371" i="2"/>
  <c r="N1365" i="2"/>
  <c r="N1359" i="2"/>
  <c r="N1353" i="2"/>
  <c r="N1347" i="2"/>
  <c r="N1341" i="2"/>
  <c r="N1335" i="2"/>
  <c r="N1329" i="2"/>
  <c r="N1323" i="2"/>
  <c r="N1317" i="2"/>
  <c r="N1311" i="2"/>
  <c r="N1305" i="2"/>
  <c r="N2379" i="2"/>
  <c r="N2271" i="2"/>
  <c r="N2163" i="2"/>
  <c r="N2055" i="2"/>
  <c r="N2000" i="2"/>
  <c r="N1982" i="2"/>
  <c r="N1964" i="2"/>
  <c r="N1946" i="2"/>
  <c r="N1928" i="2"/>
  <c r="N1910" i="2"/>
  <c r="N1892" i="2"/>
  <c r="N1874" i="2"/>
  <c r="N1856" i="2"/>
  <c r="N1841" i="2"/>
  <c r="N1829" i="2"/>
  <c r="N1817" i="2"/>
  <c r="N1805" i="2"/>
  <c r="N1793" i="2"/>
  <c r="N1781" i="2"/>
  <c r="N1769" i="2"/>
  <c r="N1757" i="2"/>
  <c r="N1745" i="2"/>
  <c r="N1733" i="2"/>
  <c r="N1721" i="2"/>
  <c r="N1709" i="2"/>
  <c r="N1697" i="2"/>
  <c r="N1685" i="2"/>
  <c r="N1673" i="2"/>
  <c r="N1661" i="2"/>
  <c r="N1649" i="2"/>
  <c r="N1637" i="2"/>
  <c r="N1625" i="2"/>
  <c r="N1613" i="2"/>
  <c r="N1604" i="2"/>
  <c r="N1595" i="2"/>
  <c r="N1587" i="2"/>
  <c r="N1580" i="2"/>
  <c r="N1574" i="2"/>
  <c r="N1568" i="2"/>
  <c r="N1562" i="2"/>
  <c r="N1556" i="2"/>
  <c r="N1550" i="2"/>
  <c r="N1544" i="2"/>
  <c r="N1538" i="2"/>
  <c r="N1532" i="2"/>
  <c r="N1526" i="2"/>
  <c r="N1520" i="2"/>
  <c r="N1514" i="2"/>
  <c r="N1508" i="2"/>
  <c r="N1502" i="2"/>
  <c r="N1496" i="2"/>
  <c r="N1490" i="2"/>
  <c r="N1484" i="2"/>
  <c r="N1478" i="2"/>
  <c r="N1472" i="2"/>
  <c r="N1466" i="2"/>
  <c r="N1460" i="2"/>
  <c r="N1454" i="2"/>
  <c r="N1448" i="2"/>
  <c r="N1442" i="2"/>
  <c r="N1436" i="2"/>
  <c r="N1430" i="2"/>
  <c r="N1424" i="2"/>
  <c r="N1418" i="2"/>
  <c r="N1412" i="2"/>
  <c r="N1406" i="2"/>
  <c r="N1400" i="2"/>
  <c r="N1394" i="2"/>
  <c r="N1388" i="2"/>
  <c r="N1382" i="2"/>
  <c r="N1376" i="2"/>
  <c r="N1370" i="2"/>
  <c r="N1364" i="2"/>
  <c r="N1358" i="2"/>
  <c r="N1352" i="2"/>
  <c r="N1346" i="2"/>
  <c r="N1340" i="2"/>
  <c r="N1334" i="2"/>
  <c r="N1328" i="2"/>
  <c r="N1322" i="2"/>
  <c r="N1316" i="2"/>
  <c r="N1310" i="2"/>
  <c r="N1304" i="2"/>
  <c r="N1298" i="2"/>
  <c r="N1292" i="2"/>
  <c r="N2451" i="2"/>
  <c r="N2343" i="2"/>
  <c r="N2019" i="2"/>
  <c r="N1958" i="2"/>
  <c r="N1904" i="2"/>
  <c r="N1850" i="2"/>
  <c r="N1813" i="2"/>
  <c r="N1777" i="2"/>
  <c r="N1741" i="2"/>
  <c r="N1705" i="2"/>
  <c r="N1669" i="2"/>
  <c r="N1633" i="2"/>
  <c r="N1601" i="2"/>
  <c r="N1578" i="2"/>
  <c r="N1560" i="2"/>
  <c r="N1542" i="2"/>
  <c r="N1524" i="2"/>
  <c r="N1506" i="2"/>
  <c r="N1488" i="2"/>
  <c r="N1470" i="2"/>
  <c r="N1452" i="2"/>
  <c r="N1434" i="2"/>
  <c r="N1416" i="2"/>
  <c r="N1398" i="2"/>
  <c r="N1380" i="2"/>
  <c r="N1362" i="2"/>
  <c r="N1344" i="2"/>
  <c r="N1326" i="2"/>
  <c r="N1309" i="2"/>
  <c r="N1299" i="2"/>
  <c r="N1290" i="2"/>
  <c r="N1284" i="2"/>
  <c r="N1278" i="2"/>
  <c r="N1272" i="2"/>
  <c r="N1266" i="2"/>
  <c r="N1260" i="2"/>
  <c r="N1254" i="2"/>
  <c r="N1248" i="2"/>
  <c r="N1242" i="2"/>
  <c r="N1236" i="2"/>
  <c r="N1230" i="2"/>
  <c r="N1224" i="2"/>
  <c r="N1218" i="2"/>
  <c r="N1212" i="2"/>
  <c r="N1206" i="2"/>
  <c r="N1200" i="2"/>
  <c r="N1194" i="2"/>
  <c r="N1188" i="2"/>
  <c r="N1182" i="2"/>
  <c r="N1176" i="2"/>
  <c r="N1170" i="2"/>
  <c r="N1164" i="2"/>
  <c r="N1158" i="2"/>
  <c r="N1152" i="2"/>
  <c r="N1146" i="2"/>
  <c r="N1140" i="2"/>
  <c r="N1134" i="2"/>
  <c r="N1128" i="2"/>
  <c r="N1122" i="2"/>
  <c r="N1116" i="2"/>
  <c r="N1110" i="2"/>
  <c r="N1104" i="2"/>
  <c r="N1098" i="2"/>
  <c r="N1092" i="2"/>
  <c r="N1086" i="2"/>
  <c r="N1080" i="2"/>
  <c r="N1074" i="2"/>
  <c r="N1068" i="2"/>
  <c r="N1062" i="2"/>
  <c r="N1056" i="2"/>
  <c r="N1050" i="2"/>
  <c r="N1044" i="2"/>
  <c r="N1038" i="2"/>
  <c r="N1032" i="2"/>
  <c r="N1026" i="2"/>
  <c r="N1020" i="2"/>
  <c r="N1014" i="2"/>
  <c r="N1008" i="2"/>
  <c r="N1002" i="2"/>
  <c r="N996" i="2"/>
  <c r="N990" i="2"/>
  <c r="N984" i="2"/>
  <c r="N978" i="2"/>
  <c r="N972" i="2"/>
  <c r="N2265" i="2"/>
  <c r="N1999" i="2"/>
  <c r="N1945" i="2"/>
  <c r="N1891" i="2"/>
  <c r="N1838" i="2"/>
  <c r="N1802" i="2"/>
  <c r="N1766" i="2"/>
  <c r="N1730" i="2"/>
  <c r="N1694" i="2"/>
  <c r="N1658" i="2"/>
  <c r="N1622" i="2"/>
  <c r="N1593" i="2"/>
  <c r="N1573" i="2"/>
  <c r="N1555" i="2"/>
  <c r="N1537" i="2"/>
  <c r="N1519" i="2"/>
  <c r="N1501" i="2"/>
  <c r="N1483" i="2"/>
  <c r="N1465" i="2"/>
  <c r="N1447" i="2"/>
  <c r="N1429" i="2"/>
  <c r="N1411" i="2"/>
  <c r="N1393" i="2"/>
  <c r="N1375" i="2"/>
  <c r="N1357" i="2"/>
  <c r="N1339" i="2"/>
  <c r="N1321" i="2"/>
  <c r="N1308" i="2"/>
  <c r="N1297" i="2"/>
  <c r="N1289" i="2"/>
  <c r="N1283" i="2"/>
  <c r="N1277" i="2"/>
  <c r="N1271" i="2"/>
  <c r="N1265" i="2"/>
  <c r="N1259" i="2"/>
  <c r="N1253" i="2"/>
  <c r="N1247" i="2"/>
  <c r="N1241" i="2"/>
  <c r="N1235" i="2"/>
  <c r="N1229" i="2"/>
  <c r="N1223" i="2"/>
  <c r="N1217" i="2"/>
  <c r="N1211" i="2"/>
  <c r="N1205" i="2"/>
  <c r="N1199" i="2"/>
  <c r="N1193" i="2"/>
  <c r="N1187" i="2"/>
  <c r="N1181" i="2"/>
  <c r="N1175" i="2"/>
  <c r="N1169" i="2"/>
  <c r="N1163" i="2"/>
  <c r="N1157" i="2"/>
  <c r="N1151" i="2"/>
  <c r="N1145" i="2"/>
  <c r="N2235" i="2"/>
  <c r="N2157" i="2"/>
  <c r="N1981" i="2"/>
  <c r="N1927" i="2"/>
  <c r="N1873" i="2"/>
  <c r="N1826" i="2"/>
  <c r="N1790" i="2"/>
  <c r="N1754" i="2"/>
  <c r="N1718" i="2"/>
  <c r="N1682" i="2"/>
  <c r="N1646" i="2"/>
  <c r="N1611" i="2"/>
  <c r="N1586" i="2"/>
  <c r="N1567" i="2"/>
  <c r="N1549" i="2"/>
  <c r="N1531" i="2"/>
  <c r="N1513" i="2"/>
  <c r="N1495" i="2"/>
  <c r="N1477" i="2"/>
  <c r="N1459" i="2"/>
  <c r="N1441" i="2"/>
  <c r="N1423" i="2"/>
  <c r="N1405" i="2"/>
  <c r="N1387" i="2"/>
  <c r="N1369" i="2"/>
  <c r="N1351" i="2"/>
  <c r="N1333" i="2"/>
  <c r="N1315" i="2"/>
  <c r="N1303" i="2"/>
  <c r="N1294" i="2"/>
  <c r="N1287" i="2"/>
  <c r="N1281" i="2"/>
  <c r="N1275" i="2"/>
  <c r="N1269" i="2"/>
  <c r="N1263" i="2"/>
  <c r="N1257" i="2"/>
  <c r="N1251" i="2"/>
  <c r="N1245" i="2"/>
  <c r="N1239" i="2"/>
  <c r="N1233" i="2"/>
  <c r="N1227" i="2"/>
  <c r="N1221" i="2"/>
  <c r="N1215" i="2"/>
  <c r="N1209" i="2"/>
  <c r="N1203" i="2"/>
  <c r="N1197" i="2"/>
  <c r="N1191" i="2"/>
  <c r="N1185" i="2"/>
  <c r="N1179" i="2"/>
  <c r="N1173" i="2"/>
  <c r="N1167" i="2"/>
  <c r="N1161" i="2"/>
  <c r="N1155" i="2"/>
  <c r="N1149" i="2"/>
  <c r="N1143" i="2"/>
  <c r="N1137" i="2"/>
  <c r="N1131" i="2"/>
  <c r="N1125" i="2"/>
  <c r="N1119" i="2"/>
  <c r="N1113" i="2"/>
  <c r="N1107" i="2"/>
  <c r="N1101" i="2"/>
  <c r="N1095" i="2"/>
  <c r="N1089" i="2"/>
  <c r="N1083" i="2"/>
  <c r="N1077" i="2"/>
  <c r="N1071" i="2"/>
  <c r="N1065" i="2"/>
  <c r="N1059" i="2"/>
  <c r="N1053" i="2"/>
  <c r="N1047" i="2"/>
  <c r="N1041" i="2"/>
  <c r="N1035" i="2"/>
  <c r="N1029" i="2"/>
  <c r="N1023" i="2"/>
  <c r="N1017" i="2"/>
  <c r="N1011" i="2"/>
  <c r="N1005" i="2"/>
  <c r="N999" i="2"/>
  <c r="N993" i="2"/>
  <c r="N987" i="2"/>
  <c r="N981" i="2"/>
  <c r="N975" i="2"/>
  <c r="N969" i="2"/>
  <c r="N963" i="2"/>
  <c r="N2487" i="2"/>
  <c r="N2127" i="2"/>
  <c r="N1976" i="2"/>
  <c r="N1922" i="2"/>
  <c r="N1868" i="2"/>
  <c r="N1825" i="2"/>
  <c r="N1789" i="2"/>
  <c r="N1753" i="2"/>
  <c r="N1717" i="2"/>
  <c r="N1681" i="2"/>
  <c r="N1645" i="2"/>
  <c r="N1610" i="2"/>
  <c r="N1585" i="2"/>
  <c r="N1566" i="2"/>
  <c r="N1548" i="2"/>
  <c r="N1530" i="2"/>
  <c r="N1512" i="2"/>
  <c r="N1494" i="2"/>
  <c r="N1476" i="2"/>
  <c r="N1458" i="2"/>
  <c r="N1440" i="2"/>
  <c r="N1422" i="2"/>
  <c r="N1404" i="2"/>
  <c r="N1386" i="2"/>
  <c r="N1368" i="2"/>
  <c r="N1350" i="2"/>
  <c r="N1332" i="2"/>
  <c r="N1314" i="2"/>
  <c r="N1302" i="2"/>
  <c r="N1293" i="2"/>
  <c r="N1286" i="2"/>
  <c r="N1280" i="2"/>
  <c r="N1274" i="2"/>
  <c r="N1268" i="2"/>
  <c r="N1262" i="2"/>
  <c r="N1256" i="2"/>
  <c r="N1250" i="2"/>
  <c r="N1244" i="2"/>
  <c r="N1238" i="2"/>
  <c r="N1232" i="2"/>
  <c r="N1226" i="2"/>
  <c r="N1220" i="2"/>
  <c r="N1214" i="2"/>
  <c r="N1208" i="2"/>
  <c r="N1202" i="2"/>
  <c r="N1196" i="2"/>
  <c r="N1190" i="2"/>
  <c r="N1184" i="2"/>
  <c r="N1178" i="2"/>
  <c r="N1172" i="2"/>
  <c r="N1166" i="2"/>
  <c r="N1160" i="2"/>
  <c r="N1154" i="2"/>
  <c r="N1148" i="2"/>
  <c r="N1142" i="2"/>
  <c r="N1136" i="2"/>
  <c r="N1130" i="2"/>
  <c r="N1124" i="2"/>
  <c r="N1118" i="2"/>
  <c r="N1112" i="2"/>
  <c r="N1106" i="2"/>
  <c r="N1100" i="2"/>
  <c r="N1094" i="2"/>
  <c r="N1088" i="2"/>
  <c r="N1082" i="2"/>
  <c r="N1076" i="2"/>
  <c r="N1070" i="2"/>
  <c r="N1064" i="2"/>
  <c r="N1058" i="2"/>
  <c r="N1052" i="2"/>
  <c r="N1046" i="2"/>
  <c r="N1040" i="2"/>
  <c r="N1034" i="2"/>
  <c r="N1028" i="2"/>
  <c r="N1022" i="2"/>
  <c r="N1016" i="2"/>
  <c r="N1010" i="2"/>
  <c r="N1004" i="2"/>
  <c r="N998" i="2"/>
  <c r="N992" i="2"/>
  <c r="N986" i="2"/>
  <c r="N980" i="2"/>
  <c r="N974" i="2"/>
  <c r="N968" i="2"/>
  <c r="N962" i="2"/>
  <c r="N1994" i="2"/>
  <c r="N1837" i="2"/>
  <c r="N1729" i="2"/>
  <c r="N1621" i="2"/>
  <c r="N1554" i="2"/>
  <c r="N1500" i="2"/>
  <c r="N1446" i="2"/>
  <c r="N1392" i="2"/>
  <c r="N1338" i="2"/>
  <c r="N1296" i="2"/>
  <c r="N1276" i="2"/>
  <c r="N1258" i="2"/>
  <c r="N1240" i="2"/>
  <c r="N1222" i="2"/>
  <c r="N1204" i="2"/>
  <c r="N1186" i="2"/>
  <c r="N1168" i="2"/>
  <c r="N1150" i="2"/>
  <c r="N1135" i="2"/>
  <c r="N1123" i="2"/>
  <c r="N1111" i="2"/>
  <c r="N1099" i="2"/>
  <c r="N1087" i="2"/>
  <c r="N1075" i="2"/>
  <c r="N1063" i="2"/>
  <c r="N1051" i="2"/>
  <c r="N1039" i="2"/>
  <c r="N1027" i="2"/>
  <c r="N1015" i="2"/>
  <c r="N1003" i="2"/>
  <c r="N991" i="2"/>
  <c r="N979" i="2"/>
  <c r="N967" i="2"/>
  <c r="N959" i="2"/>
  <c r="N953" i="2"/>
  <c r="N947" i="2"/>
  <c r="N941" i="2"/>
  <c r="N935" i="2"/>
  <c r="N929" i="2"/>
  <c r="N923" i="2"/>
  <c r="N917" i="2"/>
  <c r="N911" i="2"/>
  <c r="N905" i="2"/>
  <c r="N899" i="2"/>
  <c r="N893" i="2"/>
  <c r="N887" i="2"/>
  <c r="N881" i="2"/>
  <c r="N875" i="2"/>
  <c r="N869" i="2"/>
  <c r="N863" i="2"/>
  <c r="N857" i="2"/>
  <c r="N851" i="2"/>
  <c r="N845" i="2"/>
  <c r="N839" i="2"/>
  <c r="N833" i="2"/>
  <c r="N827" i="2"/>
  <c r="N821" i="2"/>
  <c r="N815" i="2"/>
  <c r="N809" i="2"/>
  <c r="N803" i="2"/>
  <c r="N797" i="2"/>
  <c r="N791" i="2"/>
  <c r="N785" i="2"/>
  <c r="N779" i="2"/>
  <c r="N773" i="2"/>
  <c r="N767" i="2"/>
  <c r="N761" i="2"/>
  <c r="N755" i="2"/>
  <c r="N749" i="2"/>
  <c r="N743" i="2"/>
  <c r="N737" i="2"/>
  <c r="N731" i="2"/>
  <c r="N725" i="2"/>
  <c r="N719" i="2"/>
  <c r="N713" i="2"/>
  <c r="N1963" i="2"/>
  <c r="N1814" i="2"/>
  <c r="N1706" i="2"/>
  <c r="N1603" i="2"/>
  <c r="N1543" i="2"/>
  <c r="N1489" i="2"/>
  <c r="N1435" i="2"/>
  <c r="N1381" i="2"/>
  <c r="N1327" i="2"/>
  <c r="N1291" i="2"/>
  <c r="N1273" i="2"/>
  <c r="N1255" i="2"/>
  <c r="N1237" i="2"/>
  <c r="N1219" i="2"/>
  <c r="N1201" i="2"/>
  <c r="N1183" i="2"/>
  <c r="N1165" i="2"/>
  <c r="N1147" i="2"/>
  <c r="N1133" i="2"/>
  <c r="N1121" i="2"/>
  <c r="N1109" i="2"/>
  <c r="N1097" i="2"/>
  <c r="N1085" i="2"/>
  <c r="N1073" i="2"/>
  <c r="N1061" i="2"/>
  <c r="N1049" i="2"/>
  <c r="N1037" i="2"/>
  <c r="N1025" i="2"/>
  <c r="N1013" i="2"/>
  <c r="N1001" i="2"/>
  <c r="N989" i="2"/>
  <c r="N977" i="2"/>
  <c r="N966" i="2"/>
  <c r="N958" i="2"/>
  <c r="N952" i="2"/>
  <c r="N946" i="2"/>
  <c r="N940" i="2"/>
  <c r="N934" i="2"/>
  <c r="N928" i="2"/>
  <c r="N922" i="2"/>
  <c r="N916" i="2"/>
  <c r="N910" i="2"/>
  <c r="N904" i="2"/>
  <c r="N898" i="2"/>
  <c r="N892" i="2"/>
  <c r="N886" i="2"/>
  <c r="N880" i="2"/>
  <c r="N874" i="2"/>
  <c r="N868" i="2"/>
  <c r="N862" i="2"/>
  <c r="N856" i="2"/>
  <c r="N850" i="2"/>
  <c r="N844" i="2"/>
  <c r="N838" i="2"/>
  <c r="N832" i="2"/>
  <c r="N826" i="2"/>
  <c r="N820" i="2"/>
  <c r="N814" i="2"/>
  <c r="N808" i="2"/>
  <c r="N802" i="2"/>
  <c r="N796" i="2"/>
  <c r="N790" i="2"/>
  <c r="N784" i="2"/>
  <c r="N778" i="2"/>
  <c r="N772" i="2"/>
  <c r="N766" i="2"/>
  <c r="N760" i="2"/>
  <c r="N754" i="2"/>
  <c r="N748" i="2"/>
  <c r="N742" i="2"/>
  <c r="N736" i="2"/>
  <c r="N730" i="2"/>
  <c r="N724" i="2"/>
  <c r="N718" i="2"/>
  <c r="N712" i="2"/>
  <c r="N1940" i="2"/>
  <c r="N1909" i="2"/>
  <c r="N1778" i="2"/>
  <c r="N1670" i="2"/>
  <c r="N1579" i="2"/>
  <c r="N1525" i="2"/>
  <c r="N1471" i="2"/>
  <c r="N1417" i="2"/>
  <c r="N1363" i="2"/>
  <c r="N1312" i="2"/>
  <c r="N1285" i="2"/>
  <c r="N1267" i="2"/>
  <c r="N1249" i="2"/>
  <c r="N1231" i="2"/>
  <c r="N1213" i="2"/>
  <c r="N1195" i="2"/>
  <c r="N1177" i="2"/>
  <c r="N1159" i="2"/>
  <c r="N1141" i="2"/>
  <c r="N1129" i="2"/>
  <c r="N1117" i="2"/>
  <c r="N1105" i="2"/>
  <c r="N1093" i="2"/>
  <c r="N1081" i="2"/>
  <c r="N1069" i="2"/>
  <c r="N1057" i="2"/>
  <c r="N1045" i="2"/>
  <c r="N1033" i="2"/>
  <c r="N1021" i="2"/>
  <c r="N1009" i="2"/>
  <c r="N997" i="2"/>
  <c r="N985" i="2"/>
  <c r="N973" i="2"/>
  <c r="N964" i="2"/>
  <c r="N956" i="2"/>
  <c r="N950" i="2"/>
  <c r="N944" i="2"/>
  <c r="N938" i="2"/>
  <c r="N932" i="2"/>
  <c r="N926" i="2"/>
  <c r="N920" i="2"/>
  <c r="N914" i="2"/>
  <c r="N908" i="2"/>
  <c r="N902" i="2"/>
  <c r="N896" i="2"/>
  <c r="N890" i="2"/>
  <c r="N884" i="2"/>
  <c r="N878" i="2"/>
  <c r="N872" i="2"/>
  <c r="N866" i="2"/>
  <c r="N860" i="2"/>
  <c r="N854" i="2"/>
  <c r="N848" i="2"/>
  <c r="N842" i="2"/>
  <c r="N836" i="2"/>
  <c r="N830" i="2"/>
  <c r="N824" i="2"/>
  <c r="N818" i="2"/>
  <c r="N812" i="2"/>
  <c r="N806" i="2"/>
  <c r="N800" i="2"/>
  <c r="N794" i="2"/>
  <c r="N788" i="2"/>
  <c r="N782" i="2"/>
  <c r="N776" i="2"/>
  <c r="N770" i="2"/>
  <c r="N764" i="2"/>
  <c r="N758" i="2"/>
  <c r="N752" i="2"/>
  <c r="N746" i="2"/>
  <c r="N740" i="2"/>
  <c r="N734" i="2"/>
  <c r="N728" i="2"/>
  <c r="N722" i="2"/>
  <c r="N716" i="2"/>
  <c r="N710" i="2"/>
  <c r="N704" i="2"/>
  <c r="N698" i="2"/>
  <c r="N692" i="2"/>
  <c r="N686" i="2"/>
  <c r="N680" i="2"/>
  <c r="N674" i="2"/>
  <c r="N2049" i="2"/>
  <c r="N1855" i="2"/>
  <c r="N1742" i="2"/>
  <c r="N1634" i="2"/>
  <c r="N1561" i="2"/>
  <c r="N1507" i="2"/>
  <c r="N1453" i="2"/>
  <c r="N1399" i="2"/>
  <c r="N1345" i="2"/>
  <c r="N1300" i="2"/>
  <c r="N1279" i="2"/>
  <c r="N1261" i="2"/>
  <c r="N1243" i="2"/>
  <c r="N1225" i="2"/>
  <c r="N1207" i="2"/>
  <c r="N1189" i="2"/>
  <c r="N1171" i="2"/>
  <c r="N1153" i="2"/>
  <c r="N1138" i="2"/>
  <c r="N1126" i="2"/>
  <c r="N1114" i="2"/>
  <c r="N1102" i="2"/>
  <c r="N1090" i="2"/>
  <c r="N1078" i="2"/>
  <c r="N1066" i="2"/>
  <c r="N1054" i="2"/>
  <c r="N1042" i="2"/>
  <c r="N1030" i="2"/>
  <c r="N1018" i="2"/>
  <c r="N1006" i="2"/>
  <c r="N994" i="2"/>
  <c r="N982" i="2"/>
  <c r="N970" i="2"/>
  <c r="N960" i="2"/>
  <c r="N954" i="2"/>
  <c r="N948" i="2"/>
  <c r="N942" i="2"/>
  <c r="N936" i="2"/>
  <c r="N930" i="2"/>
  <c r="N924" i="2"/>
  <c r="N918" i="2"/>
  <c r="N912" i="2"/>
  <c r="N906" i="2"/>
  <c r="N900" i="2"/>
  <c r="N894" i="2"/>
  <c r="N888" i="2"/>
  <c r="N882" i="2"/>
  <c r="N876" i="2"/>
  <c r="N870" i="2"/>
  <c r="N864" i="2"/>
  <c r="N858" i="2"/>
  <c r="N852" i="2"/>
  <c r="N846" i="2"/>
  <c r="N840" i="2"/>
  <c r="N834" i="2"/>
  <c r="N828" i="2"/>
  <c r="N822" i="2"/>
  <c r="N816" i="2"/>
  <c r="N810" i="2"/>
  <c r="N804" i="2"/>
  <c r="N798" i="2"/>
  <c r="N792" i="2"/>
  <c r="N786" i="2"/>
  <c r="N780" i="2"/>
  <c r="N774" i="2"/>
  <c r="N768" i="2"/>
  <c r="N762" i="2"/>
  <c r="N756" i="2"/>
  <c r="N750" i="2"/>
  <c r="N744" i="2"/>
  <c r="N738" i="2"/>
  <c r="N732" i="2"/>
  <c r="N726" i="2"/>
  <c r="N720" i="2"/>
  <c r="N714" i="2"/>
  <c r="N708" i="2"/>
  <c r="N702" i="2"/>
  <c r="N696" i="2"/>
  <c r="N690" i="2"/>
  <c r="N684" i="2"/>
  <c r="N678" i="2"/>
  <c r="N672" i="2"/>
  <c r="N666" i="2"/>
  <c r="N660" i="2"/>
  <c r="N654" i="2"/>
  <c r="N1801" i="2"/>
  <c r="N1765" i="2"/>
  <c r="N1518" i="2"/>
  <c r="N1356" i="2"/>
  <c r="N1264" i="2"/>
  <c r="N1210" i="2"/>
  <c r="N1156" i="2"/>
  <c r="N1115" i="2"/>
  <c r="N1079" i="2"/>
  <c r="N1043" i="2"/>
  <c r="N1007" i="2"/>
  <c r="N971" i="2"/>
  <c r="N949" i="2"/>
  <c r="N931" i="2"/>
  <c r="N913" i="2"/>
  <c r="N895" i="2"/>
  <c r="N877" i="2"/>
  <c r="N859" i="2"/>
  <c r="N841" i="2"/>
  <c r="N823" i="2"/>
  <c r="N805" i="2"/>
  <c r="N787" i="2"/>
  <c r="N769" i="2"/>
  <c r="N751" i="2"/>
  <c r="N733" i="2"/>
  <c r="N715" i="2"/>
  <c r="N703" i="2"/>
  <c r="N694" i="2"/>
  <c r="N685" i="2"/>
  <c r="N676" i="2"/>
  <c r="N668" i="2"/>
  <c r="N661" i="2"/>
  <c r="N653" i="2"/>
  <c r="N647" i="2"/>
  <c r="N641" i="2"/>
  <c r="N635" i="2"/>
  <c r="N629" i="2"/>
  <c r="N623" i="2"/>
  <c r="N617" i="2"/>
  <c r="N611" i="2"/>
  <c r="N605" i="2"/>
  <c r="N599" i="2"/>
  <c r="N593" i="2"/>
  <c r="N587" i="2"/>
  <c r="N581" i="2"/>
  <c r="N575" i="2"/>
  <c r="N569" i="2"/>
  <c r="N563" i="2"/>
  <c r="N557" i="2"/>
  <c r="N551" i="2"/>
  <c r="N545" i="2"/>
  <c r="N539" i="2"/>
  <c r="N533" i="2"/>
  <c r="N527" i="2"/>
  <c r="N521" i="2"/>
  <c r="N515" i="2"/>
  <c r="N509" i="2"/>
  <c r="N503" i="2"/>
  <c r="N497" i="2"/>
  <c r="N491" i="2"/>
  <c r="N485" i="2"/>
  <c r="N479" i="2"/>
  <c r="N473" i="2"/>
  <c r="N467" i="2"/>
  <c r="N461" i="2"/>
  <c r="N455" i="2"/>
  <c r="N449" i="2"/>
  <c r="N443" i="2"/>
  <c r="N437" i="2"/>
  <c r="N431" i="2"/>
  <c r="N425" i="2"/>
  <c r="N419" i="2"/>
  <c r="N413" i="2"/>
  <c r="N407" i="2"/>
  <c r="N401" i="2"/>
  <c r="N395" i="2"/>
  <c r="N389" i="2"/>
  <c r="N383" i="2"/>
  <c r="N377" i="2"/>
  <c r="N371" i="2"/>
  <c r="N365" i="2"/>
  <c r="N359" i="2"/>
  <c r="N353" i="2"/>
  <c r="N347" i="2"/>
  <c r="N341" i="2"/>
  <c r="N335" i="2"/>
  <c r="N1693" i="2"/>
  <c r="N1482" i="2"/>
  <c r="N1320" i="2"/>
  <c r="N1252" i="2"/>
  <c r="N1198" i="2"/>
  <c r="N1144" i="2"/>
  <c r="N1108" i="2"/>
  <c r="N1072" i="2"/>
  <c r="N1036" i="2"/>
  <c r="N1000" i="2"/>
  <c r="N965" i="2"/>
  <c r="N945" i="2"/>
  <c r="N927" i="2"/>
  <c r="N909" i="2"/>
  <c r="N891" i="2"/>
  <c r="N873" i="2"/>
  <c r="N855" i="2"/>
  <c r="N837" i="2"/>
  <c r="N819" i="2"/>
  <c r="N801" i="2"/>
  <c r="N783" i="2"/>
  <c r="N765" i="2"/>
  <c r="N747" i="2"/>
  <c r="N729" i="2"/>
  <c r="N711" i="2"/>
  <c r="N701" i="2"/>
  <c r="N693" i="2"/>
  <c r="N683" i="2"/>
  <c r="N675" i="2"/>
  <c r="N667" i="2"/>
  <c r="N659" i="2"/>
  <c r="N652" i="2"/>
  <c r="N646" i="2"/>
  <c r="N640" i="2"/>
  <c r="N634" i="2"/>
  <c r="N628" i="2"/>
  <c r="N622" i="2"/>
  <c r="N616" i="2"/>
  <c r="N610" i="2"/>
  <c r="N604" i="2"/>
  <c r="N598" i="2"/>
  <c r="N592" i="2"/>
  <c r="N586" i="2"/>
  <c r="N580" i="2"/>
  <c r="N574" i="2"/>
  <c r="N568" i="2"/>
  <c r="N562" i="2"/>
  <c r="N556" i="2"/>
  <c r="N550" i="2"/>
  <c r="N544" i="2"/>
  <c r="N538" i="2"/>
  <c r="N532" i="2"/>
  <c r="N526" i="2"/>
  <c r="N520" i="2"/>
  <c r="N514" i="2"/>
  <c r="N508" i="2"/>
  <c r="N502" i="2"/>
  <c r="N496" i="2"/>
  <c r="N490" i="2"/>
  <c r="N484" i="2"/>
  <c r="N478" i="2"/>
  <c r="N472" i="2"/>
  <c r="N466" i="2"/>
  <c r="N460" i="2"/>
  <c r="N454" i="2"/>
  <c r="N448" i="2"/>
  <c r="N442" i="2"/>
  <c r="N436" i="2"/>
  <c r="N430" i="2"/>
  <c r="N424" i="2"/>
  <c r="N418" i="2"/>
  <c r="N412" i="2"/>
  <c r="N406" i="2"/>
  <c r="N400" i="2"/>
  <c r="N394" i="2"/>
  <c r="N388" i="2"/>
  <c r="N382" i="2"/>
  <c r="N376" i="2"/>
  <c r="N370" i="2"/>
  <c r="N364" i="2"/>
  <c r="N358" i="2"/>
  <c r="N352" i="2"/>
  <c r="N346" i="2"/>
  <c r="N340" i="2"/>
  <c r="N1657" i="2"/>
  <c r="N1464" i="2"/>
  <c r="N1306" i="2"/>
  <c r="N1246" i="2"/>
  <c r="N1192" i="2"/>
  <c r="N1139" i="2"/>
  <c r="N1103" i="2"/>
  <c r="N1067" i="2"/>
  <c r="N1031" i="2"/>
  <c r="N995" i="2"/>
  <c r="N961" i="2"/>
  <c r="N943" i="2"/>
  <c r="N925" i="2"/>
  <c r="N907" i="2"/>
  <c r="N889" i="2"/>
  <c r="N871" i="2"/>
  <c r="N853" i="2"/>
  <c r="N835" i="2"/>
  <c r="N817" i="2"/>
  <c r="N799" i="2"/>
  <c r="N781" i="2"/>
  <c r="N763" i="2"/>
  <c r="N745" i="2"/>
  <c r="N727" i="2"/>
  <c r="N709" i="2"/>
  <c r="N700" i="2"/>
  <c r="N691" i="2"/>
  <c r="N682" i="2"/>
  <c r="N673" i="2"/>
  <c r="N665" i="2"/>
  <c r="N658" i="2"/>
  <c r="N651" i="2"/>
  <c r="N645" i="2"/>
  <c r="N639" i="2"/>
  <c r="N633" i="2"/>
  <c r="N627" i="2"/>
  <c r="N621" i="2"/>
  <c r="N615" i="2"/>
  <c r="N609" i="2"/>
  <c r="N603" i="2"/>
  <c r="N597" i="2"/>
  <c r="N591" i="2"/>
  <c r="N585" i="2"/>
  <c r="N579" i="2"/>
  <c r="N573" i="2"/>
  <c r="N567" i="2"/>
  <c r="N561" i="2"/>
  <c r="N555" i="2"/>
  <c r="N549" i="2"/>
  <c r="N543" i="2"/>
  <c r="N537" i="2"/>
  <c r="N531" i="2"/>
  <c r="N525" i="2"/>
  <c r="N519" i="2"/>
  <c r="N513" i="2"/>
  <c r="N507" i="2"/>
  <c r="N501" i="2"/>
  <c r="N495" i="2"/>
  <c r="N489" i="2"/>
  <c r="N483" i="2"/>
  <c r="N477" i="2"/>
  <c r="N471" i="2"/>
  <c r="N465" i="2"/>
  <c r="N459" i="2"/>
  <c r="N453" i="2"/>
  <c r="N447" i="2"/>
  <c r="N441" i="2"/>
  <c r="N435" i="2"/>
  <c r="N429" i="2"/>
  <c r="N423" i="2"/>
  <c r="N417" i="2"/>
  <c r="N411" i="2"/>
  <c r="N405" i="2"/>
  <c r="N399" i="2"/>
  <c r="N393" i="2"/>
  <c r="N387" i="2"/>
  <c r="N381" i="2"/>
  <c r="N375" i="2"/>
  <c r="N369" i="2"/>
  <c r="N363" i="2"/>
  <c r="N357" i="2"/>
  <c r="N351" i="2"/>
  <c r="N345" i="2"/>
  <c r="N339" i="2"/>
  <c r="N333" i="2"/>
  <c r="N327" i="2"/>
  <c r="N321" i="2"/>
  <c r="N315" i="2"/>
  <c r="N309" i="2"/>
  <c r="N303" i="2"/>
  <c r="N1886" i="2"/>
  <c r="N1572" i="2"/>
  <c r="N1410" i="2"/>
  <c r="N1282" i="2"/>
  <c r="N1228" i="2"/>
  <c r="N1174" i="2"/>
  <c r="N1127" i="2"/>
  <c r="N1091" i="2"/>
  <c r="N1055" i="2"/>
  <c r="N1019" i="2"/>
  <c r="N983" i="2"/>
  <c r="N955" i="2"/>
  <c r="N937" i="2"/>
  <c r="N919" i="2"/>
  <c r="N901" i="2"/>
  <c r="N883" i="2"/>
  <c r="N865" i="2"/>
  <c r="N847" i="2"/>
  <c r="N829" i="2"/>
  <c r="N811" i="2"/>
  <c r="N793" i="2"/>
  <c r="N775" i="2"/>
  <c r="N757" i="2"/>
  <c r="N739" i="2"/>
  <c r="N721" i="2"/>
  <c r="N706" i="2"/>
  <c r="N697" i="2"/>
  <c r="N688" i="2"/>
  <c r="N679" i="2"/>
  <c r="N670" i="2"/>
  <c r="N663" i="2"/>
  <c r="N656" i="2"/>
  <c r="N649" i="2"/>
  <c r="N643" i="2"/>
  <c r="N637" i="2"/>
  <c r="N15" i="2"/>
  <c r="N21" i="2"/>
  <c r="N27" i="2"/>
  <c r="N33" i="2"/>
  <c r="N39" i="2"/>
  <c r="N45" i="2"/>
  <c r="N51" i="2"/>
  <c r="N57" i="2"/>
  <c r="N63" i="2"/>
  <c r="N69" i="2"/>
  <c r="N75" i="2"/>
  <c r="N81" i="2"/>
  <c r="N87" i="2"/>
  <c r="N93" i="2"/>
  <c r="N99" i="2"/>
  <c r="N105" i="2"/>
  <c r="N111" i="2"/>
  <c r="N117" i="2"/>
  <c r="N123" i="2"/>
  <c r="N129" i="2"/>
  <c r="N135" i="2"/>
  <c r="N141" i="2"/>
  <c r="N147" i="2"/>
  <c r="N153" i="2"/>
  <c r="N159" i="2"/>
  <c r="N165" i="2"/>
  <c r="N171" i="2"/>
  <c r="N177" i="2"/>
  <c r="N183" i="2"/>
  <c r="N189" i="2"/>
  <c r="N195" i="2"/>
  <c r="N201" i="2"/>
  <c r="N207" i="2"/>
  <c r="N213" i="2"/>
  <c r="N219" i="2"/>
  <c r="N225" i="2"/>
  <c r="N231" i="2"/>
  <c r="N237" i="2"/>
  <c r="N243" i="2"/>
  <c r="N249" i="2"/>
  <c r="N255" i="2"/>
  <c r="N261" i="2"/>
  <c r="N267" i="2"/>
  <c r="N273" i="2"/>
  <c r="N279" i="2"/>
  <c r="N285" i="2"/>
  <c r="N291" i="2"/>
  <c r="N297" i="2"/>
  <c r="N304" i="2"/>
  <c r="N311" i="2"/>
  <c r="N318" i="2"/>
  <c r="N325" i="2"/>
  <c r="N332" i="2"/>
  <c r="N343" i="2"/>
  <c r="N355" i="2"/>
  <c r="N367" i="2"/>
  <c r="N379" i="2"/>
  <c r="N391" i="2"/>
  <c r="N403" i="2"/>
  <c r="N415" i="2"/>
  <c r="N427" i="2"/>
  <c r="N439" i="2"/>
  <c r="N451" i="2"/>
  <c r="N463" i="2"/>
  <c r="N475" i="2"/>
  <c r="N487" i="2"/>
  <c r="N499" i="2"/>
  <c r="N511" i="2"/>
  <c r="N523" i="2"/>
  <c r="N535" i="2"/>
  <c r="N547" i="2"/>
  <c r="N559" i="2"/>
  <c r="N571" i="2"/>
  <c r="N583" i="2"/>
  <c r="N595" i="2"/>
  <c r="N607" i="2"/>
  <c r="N619" i="2"/>
  <c r="N631" i="2"/>
  <c r="N648" i="2"/>
  <c r="N669" i="2"/>
  <c r="N695" i="2"/>
  <c r="N735" i="2"/>
  <c r="N789" i="2"/>
  <c r="N843" i="2"/>
  <c r="N897" i="2"/>
  <c r="N951" i="2"/>
  <c r="N1048" i="2"/>
  <c r="N1162" i="2"/>
  <c r="N1374" i="2"/>
  <c r="N16" i="2"/>
  <c r="N22" i="2"/>
  <c r="N28" i="2"/>
  <c r="N34" i="2"/>
  <c r="N40" i="2"/>
  <c r="N46" i="2"/>
  <c r="N52" i="2"/>
  <c r="N58" i="2"/>
  <c r="N64" i="2"/>
  <c r="N70" i="2"/>
  <c r="N76" i="2"/>
  <c r="N82" i="2"/>
  <c r="N88" i="2"/>
  <c r="N94" i="2"/>
  <c r="N100" i="2"/>
  <c r="N106" i="2"/>
  <c r="N112" i="2"/>
  <c r="N118" i="2"/>
  <c r="N124" i="2"/>
  <c r="N130" i="2"/>
  <c r="N136" i="2"/>
  <c r="N142" i="2"/>
  <c r="N148" i="2"/>
  <c r="N154" i="2"/>
  <c r="N160" i="2"/>
  <c r="N166" i="2"/>
  <c r="N172" i="2"/>
  <c r="N178" i="2"/>
  <c r="N184" i="2"/>
  <c r="N190" i="2"/>
  <c r="N196" i="2"/>
  <c r="N202" i="2"/>
  <c r="N208" i="2"/>
  <c r="N214" i="2"/>
  <c r="N220" i="2"/>
  <c r="N226" i="2"/>
  <c r="N232" i="2"/>
  <c r="N238" i="2"/>
  <c r="N244" i="2"/>
  <c r="N250" i="2"/>
  <c r="N256" i="2"/>
  <c r="N262" i="2"/>
  <c r="N268" i="2"/>
  <c r="N274" i="2"/>
  <c r="N280" i="2"/>
  <c r="N286" i="2"/>
  <c r="N292" i="2"/>
  <c r="N298" i="2"/>
  <c r="N305" i="2"/>
  <c r="N312" i="2"/>
  <c r="N319" i="2"/>
  <c r="N326" i="2"/>
  <c r="N334" i="2"/>
  <c r="N344" i="2"/>
  <c r="N356" i="2"/>
  <c r="N368" i="2"/>
  <c r="N380" i="2"/>
  <c r="N392" i="2"/>
  <c r="N404" i="2"/>
  <c r="N416" i="2"/>
  <c r="N428" i="2"/>
  <c r="N440" i="2"/>
  <c r="N452" i="2"/>
  <c r="N464" i="2"/>
  <c r="N476" i="2"/>
  <c r="N488" i="2"/>
  <c r="N500" i="2"/>
  <c r="N512" i="2"/>
  <c r="N524" i="2"/>
  <c r="N536" i="2"/>
  <c r="N548" i="2"/>
  <c r="N560" i="2"/>
  <c r="N572" i="2"/>
  <c r="N584" i="2"/>
  <c r="N596" i="2"/>
  <c r="N608" i="2"/>
  <c r="N620" i="2"/>
  <c r="N632" i="2"/>
  <c r="N650" i="2"/>
  <c r="N671" i="2"/>
  <c r="N699" i="2"/>
  <c r="N741" i="2"/>
  <c r="N795" i="2"/>
  <c r="N849" i="2"/>
  <c r="N903" i="2"/>
  <c r="N957" i="2"/>
  <c r="N1060" i="2"/>
  <c r="N1180" i="2"/>
  <c r="N1428" i="2"/>
  <c r="N11" i="2"/>
  <c r="N17" i="2"/>
  <c r="N23" i="2"/>
  <c r="N29" i="2"/>
  <c r="N35" i="2"/>
  <c r="N41" i="2"/>
  <c r="N47" i="2"/>
  <c r="N53" i="2"/>
  <c r="N59" i="2"/>
  <c r="N65" i="2"/>
  <c r="N71" i="2"/>
  <c r="N77" i="2"/>
  <c r="N83" i="2"/>
  <c r="N89" i="2"/>
  <c r="N95" i="2"/>
  <c r="N101" i="2"/>
  <c r="N107" i="2"/>
  <c r="N113" i="2"/>
  <c r="N119" i="2"/>
  <c r="N125" i="2"/>
  <c r="N131" i="2"/>
  <c r="N137" i="2"/>
  <c r="N143" i="2"/>
  <c r="N149" i="2"/>
  <c r="N155" i="2"/>
  <c r="N161" i="2"/>
  <c r="N167" i="2"/>
  <c r="N173" i="2"/>
  <c r="N179" i="2"/>
  <c r="N185" i="2"/>
  <c r="N191" i="2"/>
  <c r="N197" i="2"/>
  <c r="N203" i="2"/>
  <c r="N209" i="2"/>
  <c r="N215" i="2"/>
  <c r="N221" i="2"/>
  <c r="N227" i="2"/>
  <c r="N233" i="2"/>
  <c r="N239" i="2"/>
  <c r="N245" i="2"/>
  <c r="N251" i="2"/>
  <c r="N257" i="2"/>
  <c r="N263" i="2"/>
  <c r="N269" i="2"/>
  <c r="N275" i="2"/>
  <c r="N281" i="2"/>
  <c r="N287" i="2"/>
  <c r="N293" i="2"/>
  <c r="N299" i="2"/>
  <c r="N306" i="2"/>
  <c r="N313" i="2"/>
  <c r="N320" i="2"/>
  <c r="N328" i="2"/>
  <c r="N336" i="2"/>
  <c r="N348" i="2"/>
  <c r="N360" i="2"/>
  <c r="N372" i="2"/>
  <c r="N384" i="2"/>
  <c r="N396" i="2"/>
  <c r="N408" i="2"/>
  <c r="N420" i="2"/>
  <c r="N432" i="2"/>
  <c r="N444" i="2"/>
  <c r="N456" i="2"/>
  <c r="N468" i="2"/>
  <c r="N480" i="2"/>
  <c r="N492" i="2"/>
  <c r="N504" i="2"/>
  <c r="N516" i="2"/>
  <c r="N528" i="2"/>
  <c r="N540" i="2"/>
  <c r="N552" i="2"/>
  <c r="N564" i="2"/>
  <c r="N576" i="2"/>
  <c r="N588" i="2"/>
  <c r="N600" i="2"/>
  <c r="N612" i="2"/>
  <c r="N624" i="2"/>
  <c r="N636" i="2"/>
  <c r="N655" i="2"/>
  <c r="N677" i="2"/>
  <c r="N705" i="2"/>
  <c r="N753" i="2"/>
  <c r="N807" i="2"/>
  <c r="N861" i="2"/>
  <c r="N915" i="2"/>
  <c r="N976" i="2"/>
  <c r="N1084" i="2"/>
  <c r="N1216" i="2"/>
  <c r="N1536" i="2"/>
  <c r="P4" i="2"/>
  <c r="V532" i="2" l="1"/>
  <c r="X672" i="2"/>
  <c r="V672" i="2"/>
  <c r="X302" i="2"/>
  <c r="V302" i="2"/>
  <c r="X546" i="2"/>
  <c r="V546" i="2"/>
  <c r="X823" i="2"/>
  <c r="V823" i="2"/>
  <c r="V443" i="2"/>
  <c r="X443" i="2"/>
  <c r="X18" i="2"/>
  <c r="V18" i="2"/>
  <c r="V437" i="2"/>
  <c r="X437" i="2"/>
  <c r="X803" i="2"/>
  <c r="V803" i="2"/>
  <c r="V253" i="2"/>
  <c r="X253" i="2"/>
  <c r="V340" i="2"/>
  <c r="X340" i="2"/>
  <c r="V512" i="2"/>
  <c r="X512" i="2"/>
  <c r="V659" i="2"/>
  <c r="X659" i="2"/>
  <c r="V240" i="2"/>
  <c r="X240" i="2"/>
  <c r="X326" i="2"/>
  <c r="V326" i="2"/>
  <c r="X1016" i="2"/>
  <c r="V1016" i="2"/>
  <c r="X725" i="2"/>
  <c r="V725" i="2"/>
  <c r="X676" i="2"/>
  <c r="V676" i="2"/>
  <c r="X749" i="2"/>
  <c r="V749" i="2"/>
  <c r="X835" i="2"/>
  <c r="V835" i="2"/>
  <c r="X1806" i="2"/>
  <c r="V1806" i="2"/>
  <c r="X1309" i="2"/>
  <c r="V1309" i="2"/>
  <c r="V1465" i="2"/>
  <c r="X1465" i="2"/>
  <c r="X1698" i="2"/>
  <c r="V1698" i="2"/>
  <c r="X1517" i="2"/>
  <c r="V1517" i="2"/>
  <c r="X1589" i="2"/>
  <c r="V1589" i="2"/>
  <c r="X758" i="2"/>
  <c r="V758" i="2"/>
  <c r="X508" i="2"/>
  <c r="V508" i="2"/>
  <c r="V248" i="2"/>
  <c r="X248" i="2"/>
  <c r="X50" i="2"/>
  <c r="V50" i="2"/>
  <c r="V181" i="2"/>
  <c r="X181" i="2"/>
  <c r="V1934" i="2"/>
  <c r="V1547" i="2"/>
  <c r="X1763" i="2"/>
  <c r="X1192" i="2"/>
  <c r="X1777" i="2"/>
  <c r="V1354" i="2"/>
  <c r="V1070" i="2"/>
  <c r="V1162" i="2"/>
  <c r="V1133" i="2"/>
  <c r="V1032" i="2"/>
  <c r="V989" i="2"/>
  <c r="V586" i="2"/>
  <c r="V499" i="2"/>
  <c r="V424" i="2"/>
  <c r="V287" i="2"/>
  <c r="V1060" i="2"/>
  <c r="X552" i="2"/>
  <c r="V156" i="2"/>
  <c r="X1428" i="2"/>
  <c r="V1414" i="2"/>
  <c r="X731" i="2"/>
  <c r="X2327" i="2"/>
  <c r="X370" i="2"/>
  <c r="V918" i="2"/>
  <c r="X918" i="2"/>
  <c r="X475" i="2"/>
  <c r="V475" i="2"/>
  <c r="X220" i="2"/>
  <c r="V220" i="2"/>
  <c r="X874" i="2"/>
  <c r="V874" i="2"/>
  <c r="V460" i="2"/>
  <c r="X460" i="2"/>
  <c r="X373" i="2"/>
  <c r="V373" i="2"/>
  <c r="X270" i="2"/>
  <c r="V270" i="2"/>
  <c r="V264" i="2"/>
  <c r="X264" i="2"/>
  <c r="X350" i="2"/>
  <c r="V350" i="2"/>
  <c r="V469" i="2"/>
  <c r="X469" i="2"/>
  <c r="X599" i="2"/>
  <c r="V599" i="2"/>
  <c r="X902" i="2"/>
  <c r="V902" i="2"/>
  <c r="X197" i="2"/>
  <c r="V197" i="2"/>
  <c r="X990" i="2"/>
  <c r="V990" i="2"/>
  <c r="V671" i="2"/>
  <c r="X671" i="2"/>
  <c r="X800" i="2"/>
  <c r="V800" i="2"/>
  <c r="X1177" i="2"/>
  <c r="V1177" i="2"/>
  <c r="X2141" i="2"/>
  <c r="V2141" i="2"/>
  <c r="V941" i="2"/>
  <c r="X941" i="2"/>
  <c r="X719" i="2"/>
  <c r="V719" i="2"/>
  <c r="V792" i="2"/>
  <c r="X792" i="2"/>
  <c r="X1051" i="2"/>
  <c r="V1051" i="2"/>
  <c r="X1368" i="2"/>
  <c r="V1368" i="2"/>
  <c r="V1206" i="2"/>
  <c r="X1206" i="2"/>
  <c r="X1150" i="2"/>
  <c r="V1150" i="2"/>
  <c r="X1887" i="2"/>
  <c r="V1887" i="2"/>
  <c r="X2219" i="2"/>
  <c r="V2219" i="2"/>
  <c r="X335" i="2"/>
  <c r="V335" i="2"/>
  <c r="X1579" i="2"/>
  <c r="V1579" i="2"/>
  <c r="X308" i="2"/>
  <c r="V308" i="2"/>
  <c r="X598" i="2"/>
  <c r="V598" i="2"/>
  <c r="X266" i="2"/>
  <c r="V266" i="2"/>
  <c r="V88" i="2"/>
  <c r="X88" i="2"/>
  <c r="X281" i="2"/>
  <c r="V281" i="2"/>
  <c r="V280" i="2"/>
  <c r="X280" i="2"/>
  <c r="V1815" i="2"/>
  <c r="V1478" i="2"/>
  <c r="V2498" i="2"/>
  <c r="X1675" i="2"/>
  <c r="X1399" i="2"/>
  <c r="X1108" i="2"/>
  <c r="V1458" i="2"/>
  <c r="V1302" i="2"/>
  <c r="V542" i="2"/>
  <c r="X442" i="2"/>
  <c r="X748" i="2"/>
  <c r="V229" i="2"/>
  <c r="V121" i="2"/>
  <c r="X325" i="2"/>
  <c r="V124" i="2"/>
  <c r="V840" i="2"/>
  <c r="V797" i="2"/>
  <c r="V754" i="2"/>
  <c r="V610" i="2"/>
  <c r="V203" i="2"/>
  <c r="X103" i="2"/>
  <c r="X864" i="2"/>
  <c r="X1402" i="2"/>
  <c r="V1402" i="2"/>
  <c r="X638" i="2"/>
  <c r="V638" i="2"/>
  <c r="V356" i="2"/>
  <c r="X356" i="2"/>
  <c r="V148" i="2"/>
  <c r="X148" i="2"/>
  <c r="V1511" i="2"/>
  <c r="X1511" i="2"/>
  <c r="V296" i="2"/>
  <c r="X296" i="2"/>
  <c r="V556" i="2"/>
  <c r="X556" i="2"/>
  <c r="V283" i="2"/>
  <c r="X283" i="2"/>
  <c r="V456" i="2"/>
  <c r="X456" i="2"/>
  <c r="V628" i="2"/>
  <c r="X628" i="2"/>
  <c r="V757" i="2"/>
  <c r="X757" i="2"/>
  <c r="V844" i="2"/>
  <c r="X844" i="2"/>
  <c r="X1489" i="2"/>
  <c r="V1489" i="2"/>
  <c r="V984" i="2"/>
  <c r="X984" i="2"/>
  <c r="X1114" i="2"/>
  <c r="V1114" i="2"/>
  <c r="X935" i="2"/>
  <c r="V935" i="2"/>
  <c r="V1536" i="2"/>
  <c r="X1536" i="2"/>
  <c r="X706" i="2"/>
  <c r="V706" i="2"/>
  <c r="V1939" i="2"/>
  <c r="X1939" i="2"/>
  <c r="V1258" i="2"/>
  <c r="X1258" i="2"/>
  <c r="V1525" i="2"/>
  <c r="X1525" i="2"/>
  <c r="X1612" i="2"/>
  <c r="V1612" i="2"/>
  <c r="X1687" i="2"/>
  <c r="V1687" i="2"/>
  <c r="X180" i="2"/>
  <c r="V180" i="2"/>
  <c r="X94" i="2"/>
  <c r="V94" i="2"/>
  <c r="V52" i="2"/>
  <c r="X52" i="2"/>
  <c r="X982" i="2"/>
  <c r="V982" i="2"/>
  <c r="V2367" i="2"/>
  <c r="V1720" i="2"/>
  <c r="X1426" i="2"/>
  <c r="V1094" i="2"/>
  <c r="X1008" i="2"/>
  <c r="X1346" i="2"/>
  <c r="X1064" i="2"/>
  <c r="V1021" i="2"/>
  <c r="X978" i="2"/>
  <c r="V2013" i="2"/>
  <c r="V1250" i="2"/>
  <c r="V2337" i="2"/>
  <c r="X2064" i="2"/>
  <c r="V1421" i="2"/>
  <c r="X1316" i="2"/>
  <c r="X1082" i="2"/>
  <c r="V1018" i="2"/>
  <c r="X665" i="2"/>
  <c r="V485" i="2"/>
  <c r="V848" i="2"/>
  <c r="X632" i="2"/>
  <c r="V575" i="2"/>
  <c r="X164" i="2"/>
  <c r="V1255" i="2"/>
  <c r="V973" i="2"/>
  <c r="X926" i="2"/>
  <c r="X480" i="2"/>
  <c r="V1212" i="2"/>
  <c r="V1120" i="2"/>
  <c r="X932" i="2"/>
  <c r="V61" i="2"/>
  <c r="X526" i="2"/>
  <c r="X104" i="2"/>
  <c r="V104" i="2"/>
  <c r="V1374" i="2"/>
  <c r="V1322" i="2"/>
  <c r="X1138" i="2"/>
  <c r="V965" i="2"/>
  <c r="V1994" i="2"/>
  <c r="V1507" i="2"/>
  <c r="V1295" i="2"/>
  <c r="X1144" i="2"/>
  <c r="X1601" i="2"/>
  <c r="V1199" i="2"/>
  <c r="V1922" i="2"/>
  <c r="V1265" i="2"/>
  <c r="X773" i="2"/>
  <c r="V722" i="2"/>
  <c r="V892" i="2"/>
  <c r="V805" i="2"/>
  <c r="X568" i="2"/>
  <c r="V523" i="2"/>
  <c r="V394" i="2"/>
  <c r="X307" i="2"/>
  <c r="X70" i="2"/>
  <c r="V2295" i="2"/>
  <c r="V2033" i="2"/>
  <c r="V1903" i="2"/>
  <c r="V1608" i="2"/>
  <c r="V930" i="2"/>
  <c r="V662" i="2"/>
  <c r="X745" i="2"/>
  <c r="V745" i="2"/>
  <c r="X331" i="2"/>
  <c r="V331" i="2"/>
  <c r="X92" i="2"/>
  <c r="V92" i="2"/>
  <c r="V49" i="2"/>
  <c r="X49" i="2"/>
  <c r="V960" i="2"/>
  <c r="X960" i="2"/>
  <c r="V488" i="2"/>
  <c r="X488" i="2"/>
  <c r="V402" i="2"/>
  <c r="X402" i="2"/>
  <c r="V170" i="2"/>
  <c r="X170" i="2"/>
  <c r="X84" i="2"/>
  <c r="V84" i="2"/>
  <c r="V41" i="2"/>
  <c r="X41" i="2"/>
  <c r="V216" i="2"/>
  <c r="X216" i="2"/>
  <c r="X119" i="2"/>
  <c r="V119" i="2"/>
  <c r="V250" i="2"/>
  <c r="X250" i="2"/>
  <c r="V293" i="2"/>
  <c r="X293" i="2"/>
  <c r="X336" i="2"/>
  <c r="V336" i="2"/>
  <c r="X422" i="2"/>
  <c r="V422" i="2"/>
  <c r="X466" i="2"/>
  <c r="V466" i="2"/>
  <c r="X595" i="2"/>
  <c r="V595" i="2"/>
  <c r="X652" i="2"/>
  <c r="V652" i="2"/>
  <c r="X239" i="2"/>
  <c r="V239" i="2"/>
  <c r="V455" i="2"/>
  <c r="X455" i="2"/>
  <c r="X498" i="2"/>
  <c r="V498" i="2"/>
  <c r="V584" i="2"/>
  <c r="X584" i="2"/>
  <c r="X630" i="2"/>
  <c r="V630" i="2"/>
  <c r="X730" i="2"/>
  <c r="V730" i="2"/>
  <c r="X226" i="2"/>
  <c r="V226" i="2"/>
  <c r="X312" i="2"/>
  <c r="V312" i="2"/>
  <c r="V398" i="2"/>
  <c r="X398" i="2"/>
  <c r="X614" i="2"/>
  <c r="V614" i="2"/>
  <c r="X656" i="2"/>
  <c r="V656" i="2"/>
  <c r="X829" i="2"/>
  <c r="V829" i="2"/>
  <c r="V1385" i="2"/>
  <c r="X1385" i="2"/>
  <c r="X1837" i="2"/>
  <c r="V1837" i="2"/>
  <c r="V710" i="2"/>
  <c r="X710" i="2"/>
  <c r="X883" i="2"/>
  <c r="V883" i="2"/>
  <c r="X661" i="2"/>
  <c r="V661" i="2"/>
  <c r="V704" i="2"/>
  <c r="X704" i="2"/>
  <c r="X791" i="2"/>
  <c r="V791" i="2"/>
  <c r="X877" i="2"/>
  <c r="V877" i="2"/>
  <c r="X920" i="2"/>
  <c r="V920" i="2"/>
  <c r="X1418" i="2"/>
  <c r="V1418" i="2"/>
  <c r="V1919" i="2"/>
  <c r="X1919" i="2"/>
  <c r="X648" i="2"/>
  <c r="V648" i="2"/>
  <c r="V691" i="2"/>
  <c r="X691" i="2"/>
  <c r="X734" i="2"/>
  <c r="V734" i="2"/>
  <c r="V778" i="2"/>
  <c r="X778" i="2"/>
  <c r="V821" i="2"/>
  <c r="X821" i="2"/>
  <c r="X1271" i="2"/>
  <c r="X1166" i="2"/>
  <c r="V1711" i="2"/>
  <c r="V1625" i="2"/>
  <c r="X1538" i="2"/>
  <c r="X1472" i="2"/>
  <c r="V910" i="2"/>
  <c r="X766" i="2"/>
  <c r="V571" i="2"/>
  <c r="V834" i="2"/>
  <c r="V762" i="2"/>
  <c r="X316" i="2"/>
  <c r="V1132" i="2"/>
  <c r="V916" i="2"/>
  <c r="V1027" i="2"/>
  <c r="X631" i="2"/>
  <c r="X379" i="2"/>
  <c r="V206" i="2"/>
  <c r="V113" i="2"/>
  <c r="V872" i="2"/>
  <c r="X1789" i="2"/>
  <c r="V1069" i="2"/>
  <c r="V594" i="2"/>
  <c r="V1103" i="2"/>
  <c r="X139" i="2"/>
  <c r="V1723" i="2"/>
  <c r="V1462" i="2"/>
  <c r="X887" i="2"/>
  <c r="V338" i="2"/>
  <c r="V137" i="2"/>
  <c r="V1682" i="2"/>
  <c r="V1454" i="2"/>
  <c r="X845" i="2"/>
  <c r="V1985" i="2"/>
  <c r="V1447" i="2"/>
  <c r="V1188" i="2"/>
  <c r="V450" i="2"/>
  <c r="V425" i="2"/>
  <c r="V1351" i="2"/>
  <c r="X1396" i="2"/>
  <c r="X1141" i="2"/>
  <c r="X184" i="2"/>
  <c r="V184" i="2"/>
  <c r="X353" i="2"/>
  <c r="V353" i="2"/>
  <c r="X89" i="2"/>
  <c r="V89" i="2"/>
  <c r="X131" i="2"/>
  <c r="V131" i="2"/>
  <c r="X1669" i="2"/>
  <c r="X612" i="2"/>
  <c r="X108" i="2"/>
  <c r="V65" i="2"/>
  <c r="V403" i="2"/>
  <c r="X1452" i="2"/>
  <c r="X1193" i="2"/>
  <c r="X943" i="2"/>
  <c r="X1043" i="2"/>
  <c r="X1829" i="2"/>
  <c r="X1380" i="2"/>
  <c r="X1092" i="2"/>
  <c r="X1446" i="2"/>
  <c r="X1343" i="2"/>
  <c r="V1097" i="2"/>
  <c r="X744" i="2"/>
  <c r="X913" i="2"/>
  <c r="X740" i="2"/>
  <c r="V865" i="2"/>
  <c r="X2435" i="2"/>
  <c r="V1655" i="2"/>
  <c r="X1180" i="2"/>
  <c r="X428" i="2"/>
  <c r="X191" i="2"/>
  <c r="V736" i="2"/>
  <c r="V44" i="2"/>
  <c r="X1637" i="2"/>
  <c r="X115" i="2"/>
  <c r="X210" i="2"/>
  <c r="V2228" i="2"/>
  <c r="V1764" i="2"/>
  <c r="V1244" i="2"/>
  <c r="V1073" i="2"/>
  <c r="V2081" i="2"/>
  <c r="V1718" i="2"/>
  <c r="V1476" i="2"/>
  <c r="V1321" i="2"/>
  <c r="V1217" i="2"/>
  <c r="V2400" i="2"/>
  <c r="V1558" i="2"/>
  <c r="V1224" i="2"/>
  <c r="V2196" i="2"/>
  <c r="V1754" i="2"/>
  <c r="V1502" i="2"/>
  <c r="V1187" i="2"/>
  <c r="V967" i="2"/>
  <c r="V654" i="2"/>
  <c r="X503" i="2"/>
  <c r="V215" i="2"/>
  <c r="V56" i="2"/>
  <c r="V1038" i="2"/>
  <c r="V116" i="2"/>
  <c r="V962" i="2"/>
  <c r="X134" i="2"/>
  <c r="V1124" i="2"/>
  <c r="V1741" i="2"/>
  <c r="V1387" i="2"/>
  <c r="V896" i="2"/>
  <c r="X515" i="2"/>
  <c r="V378" i="2"/>
  <c r="V292" i="2"/>
  <c r="V59" i="2"/>
  <c r="V74" i="2"/>
  <c r="V1186" i="2"/>
  <c r="V857" i="2"/>
  <c r="X490" i="2"/>
  <c r="V396" i="2"/>
  <c r="V1400" i="2"/>
  <c r="V1145" i="2"/>
  <c r="V900" i="2"/>
  <c r="V694" i="2"/>
  <c r="V1000" i="2"/>
  <c r="V478" i="2"/>
  <c r="V1644" i="2"/>
  <c r="V1277" i="2"/>
  <c r="V1049" i="2"/>
  <c r="V1394" i="2"/>
  <c r="V1238" i="2"/>
  <c r="V809" i="2"/>
  <c r="V870" i="2"/>
  <c r="V294" i="2"/>
  <c r="V1802" i="2"/>
  <c r="V919" i="2"/>
  <c r="V746" i="2"/>
  <c r="X286" i="2"/>
  <c r="V242" i="2"/>
  <c r="V1332" i="2"/>
  <c r="V2156" i="2"/>
  <c r="V1568" i="2"/>
  <c r="X1898" i="2"/>
  <c r="V29" i="2"/>
  <c r="V2508" i="2"/>
  <c r="V1871" i="2"/>
  <c r="V1590" i="2"/>
  <c r="V1296" i="2"/>
  <c r="V1116" i="2"/>
  <c r="V2357" i="2"/>
  <c r="V1814" i="2"/>
  <c r="V1546" i="2"/>
  <c r="V1373" i="2"/>
  <c r="V1129" i="2"/>
  <c r="V1730" i="2"/>
  <c r="V1328" i="2"/>
  <c r="V1135" i="2"/>
  <c r="V2477" i="2"/>
  <c r="V1859" i="2"/>
  <c r="V1582" i="2"/>
  <c r="V1291" i="2"/>
  <c r="V686" i="2"/>
  <c r="V697" i="2"/>
  <c r="V1006" i="2"/>
  <c r="V833" i="2"/>
  <c r="X502" i="2"/>
  <c r="V458" i="2"/>
  <c r="V1842" i="2"/>
  <c r="V1284" i="2"/>
  <c r="X1048" i="2"/>
  <c r="X601" i="2"/>
  <c r="V572" i="2"/>
  <c r="V464" i="2"/>
  <c r="V1367" i="2"/>
  <c r="V154" i="2"/>
  <c r="V46" i="2"/>
  <c r="V1877" i="2"/>
  <c r="V1738" i="2"/>
  <c r="V1272" i="2"/>
  <c r="V1081" i="2"/>
  <c r="V727" i="2"/>
  <c r="V641" i="2"/>
  <c r="V72" i="2"/>
  <c r="V986" i="2"/>
  <c r="X564" i="2"/>
  <c r="V1439" i="2"/>
  <c r="V738" i="2"/>
  <c r="V313" i="2"/>
  <c r="V1003" i="2"/>
  <c r="V607" i="2"/>
  <c r="V589" i="2"/>
  <c r="V416" i="2"/>
  <c r="X361" i="2"/>
  <c r="V232" i="2"/>
  <c r="V674" i="2"/>
  <c r="V588" i="2"/>
  <c r="V199" i="2"/>
  <c r="V163" i="2"/>
  <c r="V120" i="2"/>
  <c r="V48" i="2"/>
  <c r="V923" i="2"/>
  <c r="V997" i="2"/>
  <c r="X911" i="2"/>
  <c r="V666" i="2"/>
  <c r="X637" i="2"/>
  <c r="X205" i="2"/>
  <c r="V1471" i="2"/>
  <c r="V391" i="2"/>
  <c r="V319" i="2"/>
  <c r="X276" i="2"/>
  <c r="X518" i="2"/>
  <c r="V432" i="2"/>
  <c r="V620" i="2"/>
  <c r="V404" i="2"/>
  <c r="V953" i="2"/>
  <c r="V838" i="2"/>
  <c r="V708" i="2"/>
  <c r="V434" i="2"/>
  <c r="X244" i="2"/>
  <c r="V100" i="2"/>
  <c r="V692" i="2"/>
  <c r="X1134" i="2"/>
  <c r="X796" i="2"/>
  <c r="V227" i="2"/>
  <c r="V1453" i="2"/>
  <c r="X262" i="2"/>
  <c r="V218" i="2"/>
  <c r="V822" i="2"/>
  <c r="X547" i="2"/>
  <c r="X187" i="2"/>
  <c r="V908" i="2"/>
  <c r="V961" i="2"/>
  <c r="X961" i="2"/>
  <c r="X1393" i="2"/>
  <c r="V1393" i="2"/>
  <c r="V386" i="2"/>
  <c r="X386" i="2"/>
  <c r="V246" i="2"/>
  <c r="X246" i="2"/>
  <c r="X2279" i="2"/>
  <c r="V2279" i="2"/>
  <c r="X521" i="2"/>
  <c r="V143" i="2"/>
  <c r="V71" i="2"/>
  <c r="V13" i="2"/>
  <c r="V534" i="2"/>
  <c r="X415" i="2"/>
  <c r="V372" i="2"/>
  <c r="X577" i="2"/>
  <c r="X1127" i="2"/>
  <c r="V788" i="2"/>
  <c r="V305" i="2"/>
  <c r="X1981" i="2"/>
  <c r="V605" i="2"/>
  <c r="X576" i="2"/>
  <c r="X562" i="2"/>
  <c r="V562" i="2"/>
  <c r="V26" i="2"/>
  <c r="X26" i="2"/>
  <c r="X529" i="2"/>
  <c r="V529" i="2"/>
  <c r="X194" i="2"/>
  <c r="V194" i="2"/>
  <c r="X221" i="2"/>
  <c r="V221" i="2"/>
  <c r="V169" i="2"/>
  <c r="V83" i="2"/>
  <c r="X649" i="2"/>
  <c r="V318" i="2"/>
  <c r="V346" i="2"/>
  <c r="V875" i="2"/>
  <c r="X875" i="2"/>
  <c r="X157" i="2"/>
  <c r="V157" i="2"/>
  <c r="V106" i="2"/>
  <c r="X106" i="2"/>
  <c r="V330" i="2"/>
  <c r="V545" i="2"/>
  <c r="X329" i="2"/>
  <c r="V178" i="2"/>
  <c r="X925" i="2"/>
  <c r="V643" i="2"/>
  <c r="V114" i="2"/>
  <c r="X35" i="2"/>
  <c r="V566" i="2"/>
  <c r="X62" i="2"/>
  <c r="V1055" i="2"/>
  <c r="V709" i="2"/>
  <c r="X680" i="2"/>
  <c r="V616" i="2"/>
  <c r="V284" i="2"/>
  <c r="X155" i="2"/>
  <c r="V40" i="2"/>
  <c r="V1139" i="2"/>
  <c r="X995" i="2"/>
  <c r="X779" i="2"/>
  <c r="V448" i="2"/>
  <c r="V868" i="2"/>
  <c r="X1752" i="2"/>
  <c r="X664" i="2"/>
  <c r="X785" i="2"/>
  <c r="X1052" i="2"/>
  <c r="V491" i="2"/>
  <c r="V259" i="2"/>
  <c r="X259" i="2"/>
  <c r="X400" i="2"/>
  <c r="V400" i="2"/>
  <c r="V126" i="2"/>
  <c r="X126" i="2"/>
  <c r="X348" i="2"/>
  <c r="V348" i="2"/>
  <c r="V426" i="2"/>
  <c r="X426" i="2"/>
  <c r="X563" i="2"/>
  <c r="V563" i="2"/>
  <c r="X1307" i="2"/>
  <c r="V1307" i="2"/>
  <c r="X1622" i="2"/>
  <c r="V1622" i="2"/>
  <c r="X824" i="2"/>
  <c r="V937" i="2"/>
  <c r="X714" i="2"/>
  <c r="V770" i="2"/>
  <c r="X980" i="2"/>
  <c r="V619" i="2"/>
  <c r="X619" i="2"/>
  <c r="X533" i="2"/>
  <c r="V533" i="2"/>
  <c r="X814" i="2"/>
  <c r="V814" i="2"/>
  <c r="X127" i="2"/>
  <c r="X1076" i="2"/>
  <c r="X1004" i="2"/>
  <c r="X889" i="2"/>
  <c r="X760" i="2"/>
  <c r="X558" i="2"/>
  <c r="X385" i="2"/>
  <c r="X299" i="2"/>
  <c r="X76" i="2"/>
  <c r="X182" i="2"/>
  <c r="V1767" i="2"/>
  <c r="X389" i="2"/>
  <c r="X317" i="2"/>
  <c r="X332" i="2"/>
  <c r="V1045" i="2"/>
  <c r="V590" i="2"/>
  <c r="V743" i="2"/>
  <c r="V1019" i="2"/>
  <c r="V472" i="2"/>
  <c r="V162" i="2"/>
  <c r="V32" i="2"/>
  <c r="V355" i="2"/>
  <c r="V269" i="2"/>
  <c r="V1680" i="2"/>
  <c r="V1342" i="2"/>
  <c r="V418" i="2"/>
  <c r="V1002" i="2"/>
  <c r="V786" i="2"/>
  <c r="V700" i="2"/>
  <c r="V282" i="2"/>
  <c r="V245" i="2"/>
  <c r="V1856" i="2"/>
  <c r="V1194" i="2"/>
  <c r="V1088" i="2"/>
  <c r="X368" i="2"/>
  <c r="X1102" i="2"/>
  <c r="X1058" i="2"/>
  <c r="X1115" i="2"/>
  <c r="X1072" i="2"/>
  <c r="X1028" i="2"/>
  <c r="X985" i="2"/>
  <c r="V1090" i="2"/>
  <c r="X830" i="2"/>
  <c r="X445" i="2"/>
  <c r="X359" i="2"/>
  <c r="X272" i="2"/>
  <c r="X1694" i="2"/>
  <c r="X1445" i="2"/>
  <c r="X1110" i="2"/>
  <c r="X347" i="2"/>
  <c r="V1078" i="2"/>
  <c r="V948" i="2"/>
  <c r="V905" i="2"/>
  <c r="V862" i="2"/>
  <c r="V818" i="2"/>
  <c r="V775" i="2"/>
  <c r="V732" i="2"/>
  <c r="V617" i="2"/>
  <c r="V574" i="2"/>
  <c r="V530" i="2"/>
  <c r="V487" i="2"/>
  <c r="V444" i="2"/>
  <c r="V401" i="2"/>
  <c r="V358" i="2"/>
  <c r="V314" i="2"/>
  <c r="V271" i="2"/>
  <c r="V228" i="2"/>
  <c r="V185" i="2"/>
  <c r="V894" i="2"/>
  <c r="V678" i="2"/>
  <c r="V1084" i="2"/>
  <c r="V954" i="2"/>
  <c r="V752" i="2"/>
  <c r="V342" i="2"/>
  <c r="V320" i="2"/>
  <c r="V256" i="2"/>
  <c r="V234" i="2"/>
  <c r="V290" i="2"/>
  <c r="V247" i="2"/>
  <c r="V204" i="2"/>
  <c r="V756" i="2"/>
  <c r="V713" i="2"/>
  <c r="V670" i="2"/>
  <c r="V626" i="2"/>
  <c r="V209" i="2"/>
  <c r="V520" i="2"/>
  <c r="V433" i="2"/>
  <c r="V2414" i="2"/>
  <c r="V2133" i="2"/>
  <c r="V1955" i="2"/>
  <c r="V1832" i="2"/>
  <c r="V1734" i="2"/>
  <c r="V1648" i="2"/>
  <c r="V1561" i="2"/>
  <c r="V1488" i="2"/>
  <c r="V1435" i="2"/>
  <c r="V1382" i="2"/>
  <c r="V1331" i="2"/>
  <c r="V1279" i="2"/>
  <c r="V1228" i="2"/>
  <c r="V1176" i="2"/>
  <c r="V1015" i="2"/>
  <c r="V2264" i="2"/>
  <c r="V2018" i="2"/>
  <c r="V1891" i="2"/>
  <c r="V1779" i="2"/>
  <c r="V1690" i="2"/>
  <c r="V1603" i="2"/>
  <c r="V1518" i="2"/>
  <c r="V1459" i="2"/>
  <c r="V1408" i="2"/>
  <c r="V1356" i="2"/>
  <c r="V1303" i="2"/>
  <c r="V1252" i="2"/>
  <c r="V2382" i="2"/>
  <c r="V2105" i="2"/>
  <c r="V1942" i="2"/>
  <c r="V1823" i="2"/>
  <c r="V1726" i="2"/>
  <c r="V1639" i="2"/>
  <c r="V1553" i="2"/>
  <c r="V1481" i="2"/>
  <c r="V1429" i="2"/>
  <c r="V1378" i="2"/>
  <c r="V1054" i="2"/>
  <c r="V924" i="2"/>
  <c r="V794" i="2"/>
  <c r="V593" i="2"/>
  <c r="V550" i="2"/>
  <c r="V506" i="2"/>
  <c r="V1169" i="2"/>
  <c r="V476" i="2"/>
  <c r="V196" i="2"/>
  <c r="V1480" i="2"/>
  <c r="V1264" i="2"/>
  <c r="V2501" i="2"/>
  <c r="V1146" i="2"/>
  <c r="V390" i="2"/>
  <c r="V1121" i="2"/>
  <c r="V1034" i="2"/>
  <c r="V991" i="2"/>
  <c r="V764" i="2"/>
  <c r="V635" i="2"/>
  <c r="V304" i="2"/>
  <c r="V2342" i="2"/>
  <c r="V2069" i="2"/>
  <c r="V1923" i="2"/>
  <c r="V1807" i="2"/>
  <c r="V1712" i="2"/>
  <c r="V1626" i="2"/>
  <c r="V1540" i="2"/>
  <c r="V1474" i="2"/>
  <c r="V1422" i="2"/>
  <c r="V1370" i="2"/>
  <c r="V1318" i="2"/>
  <c r="V1266" i="2"/>
  <c r="V1214" i="2"/>
  <c r="V1163" i="2"/>
  <c r="V1012" i="2"/>
  <c r="V882" i="2"/>
  <c r="V140" i="2"/>
  <c r="V97" i="2"/>
  <c r="V54" i="2"/>
  <c r="V260" i="2"/>
  <c r="V377" i="2"/>
  <c r="V334" i="2"/>
  <c r="V799" i="2"/>
  <c r="V461" i="2"/>
  <c r="V374" i="2"/>
  <c r="V288" i="2"/>
  <c r="V1229" i="2"/>
  <c r="X504" i="2"/>
  <c r="V504" i="2"/>
  <c r="L7" i="5"/>
  <c r="AF7" i="5" s="1"/>
  <c r="X2407" i="2"/>
  <c r="V2407" i="2"/>
  <c r="X2263" i="2"/>
  <c r="V2263" i="2"/>
  <c r="X2119" i="2"/>
  <c r="V2119" i="2"/>
  <c r="X2392" i="2"/>
  <c r="V2392" i="2"/>
  <c r="X2248" i="2"/>
  <c r="V2248" i="2"/>
  <c r="X2068" i="2"/>
  <c r="V2068" i="2"/>
  <c r="X1875" i="2"/>
  <c r="V1875" i="2"/>
  <c r="X2114" i="2"/>
  <c r="V2114" i="2"/>
  <c r="X2373" i="2"/>
  <c r="V2373" i="2"/>
  <c r="X1950" i="2"/>
  <c r="V1950" i="2"/>
  <c r="X2118" i="2"/>
  <c r="V2118" i="2"/>
  <c r="X2388" i="2"/>
  <c r="V2388" i="2"/>
  <c r="X2372" i="2"/>
  <c r="V2372" i="2"/>
  <c r="X2004" i="2"/>
  <c r="V2004" i="2"/>
  <c r="X1805" i="2"/>
  <c r="V1805" i="2"/>
  <c r="X1617" i="2"/>
  <c r="V1617" i="2"/>
  <c r="X1473" i="2"/>
  <c r="V1473" i="2"/>
  <c r="X1293" i="2"/>
  <c r="V1293" i="2"/>
  <c r="X2378" i="2"/>
  <c r="V2378" i="2"/>
  <c r="X1957" i="2"/>
  <c r="V1957" i="2"/>
  <c r="X1649" i="2"/>
  <c r="V1649" i="2"/>
  <c r="X2220" i="2"/>
  <c r="V2220" i="2"/>
  <c r="X2153" i="2"/>
  <c r="V2153" i="2"/>
  <c r="X1674" i="2"/>
  <c r="V1674" i="2"/>
  <c r="X2011" i="2"/>
  <c r="V2011" i="2"/>
  <c r="X1168" i="2"/>
  <c r="V1168" i="2"/>
  <c r="X2473" i="2"/>
  <c r="V2473" i="2"/>
  <c r="X2257" i="2"/>
  <c r="V2257" i="2"/>
  <c r="X2494" i="2"/>
  <c r="V2494" i="2"/>
  <c r="X2314" i="2"/>
  <c r="V2314" i="2"/>
  <c r="X2134" i="2"/>
  <c r="V2134" i="2"/>
  <c r="X1768" i="2"/>
  <c r="V1768" i="2"/>
  <c r="X1969" i="2"/>
  <c r="V1969" i="2"/>
  <c r="X2189" i="2"/>
  <c r="V2189" i="2"/>
  <c r="X2384" i="2"/>
  <c r="V2384" i="2"/>
  <c r="X1884" i="2"/>
  <c r="V1884" i="2"/>
  <c r="X2077" i="2"/>
  <c r="V2077" i="2"/>
  <c r="X2343" i="2"/>
  <c r="V2343" i="2"/>
  <c r="X2358" i="2"/>
  <c r="V2358" i="2"/>
  <c r="X1995" i="2"/>
  <c r="V1995" i="2"/>
  <c r="X1755" i="2"/>
  <c r="V1755" i="2"/>
  <c r="X1575" i="2"/>
  <c r="V1575" i="2"/>
  <c r="X1359" i="2"/>
  <c r="V1359" i="2"/>
  <c r="X1179" i="2"/>
  <c r="V1179" i="2"/>
  <c r="X2270" i="2"/>
  <c r="V2270" i="2"/>
  <c r="X1885" i="2"/>
  <c r="V1885" i="2"/>
  <c r="X1642" i="2"/>
  <c r="V1642" i="2"/>
  <c r="X2300" i="2"/>
  <c r="V2300" i="2"/>
  <c r="X2510" i="2"/>
  <c r="V2510" i="2"/>
  <c r="X2053" i="2"/>
  <c r="V2053" i="2"/>
  <c r="X1753" i="2"/>
  <c r="V1753" i="2"/>
  <c r="X1494" i="2"/>
  <c r="V1494" i="2"/>
  <c r="X1876" i="2"/>
  <c r="V1876" i="2"/>
  <c r="X333" i="2"/>
  <c r="V333" i="2"/>
  <c r="X2425" i="2"/>
  <c r="V2425" i="2"/>
  <c r="X2353" i="2"/>
  <c r="V2353" i="2"/>
  <c r="X2245" i="2"/>
  <c r="V2245" i="2"/>
  <c r="X2137" i="2"/>
  <c r="V2137" i="2"/>
  <c r="X2446" i="2"/>
  <c r="V2446" i="2"/>
  <c r="X2338" i="2"/>
  <c r="V2338" i="2"/>
  <c r="X2230" i="2"/>
  <c r="V2230" i="2"/>
  <c r="X2050" i="2"/>
  <c r="V2050" i="2"/>
  <c r="X2333" i="2"/>
  <c r="V2333" i="2"/>
  <c r="X2485" i="2"/>
  <c r="V2485" i="2"/>
  <c r="X2449" i="2"/>
  <c r="V2449" i="2"/>
  <c r="X2413" i="2"/>
  <c r="V2413" i="2"/>
  <c r="X2377" i="2"/>
  <c r="V2377" i="2"/>
  <c r="X2341" i="2"/>
  <c r="V2341" i="2"/>
  <c r="X2305" i="2"/>
  <c r="V2305" i="2"/>
  <c r="X2269" i="2"/>
  <c r="V2269" i="2"/>
  <c r="X2233" i="2"/>
  <c r="V2233" i="2"/>
  <c r="X2197" i="2"/>
  <c r="V2197" i="2"/>
  <c r="X2161" i="2"/>
  <c r="V2161" i="2"/>
  <c r="X2125" i="2"/>
  <c r="V2125" i="2"/>
  <c r="X2506" i="2"/>
  <c r="V2506" i="2"/>
  <c r="X2470" i="2"/>
  <c r="V2470" i="2"/>
  <c r="X2434" i="2"/>
  <c r="V2434" i="2"/>
  <c r="X2398" i="2"/>
  <c r="V2398" i="2"/>
  <c r="X2362" i="2"/>
  <c r="V2362" i="2"/>
  <c r="X2326" i="2"/>
  <c r="V2326" i="2"/>
  <c r="X2290" i="2"/>
  <c r="V2290" i="2"/>
  <c r="X2254" i="2"/>
  <c r="V2254" i="2"/>
  <c r="X2218" i="2"/>
  <c r="V2218" i="2"/>
  <c r="X2182" i="2"/>
  <c r="V2182" i="2"/>
  <c r="X2146" i="2"/>
  <c r="V2146" i="2"/>
  <c r="X2110" i="2"/>
  <c r="V2110" i="2"/>
  <c r="X2074" i="2"/>
  <c r="V2074" i="2"/>
  <c r="X2038" i="2"/>
  <c r="V2038" i="2"/>
  <c r="X2002" i="2"/>
  <c r="V2002" i="2"/>
  <c r="X1792" i="2"/>
  <c r="V1792" i="2"/>
  <c r="X1828" i="2"/>
  <c r="V1828" i="2"/>
  <c r="X1868" i="2"/>
  <c r="V1868" i="2"/>
  <c r="X1911" i="2"/>
  <c r="V1911" i="2"/>
  <c r="X1954" i="2"/>
  <c r="V1954" i="2"/>
  <c r="X1997" i="2"/>
  <c r="V1997" i="2"/>
  <c r="X2049" i="2"/>
  <c r="V2049" i="2"/>
  <c r="X2103" i="2"/>
  <c r="V2103" i="2"/>
  <c r="X2168" i="2"/>
  <c r="V2168" i="2"/>
  <c r="X2232" i="2"/>
  <c r="V2232" i="2"/>
  <c r="X2297" i="2"/>
  <c r="V2297" i="2"/>
  <c r="X2363" i="2"/>
  <c r="V2363" i="2"/>
  <c r="X2427" i="2"/>
  <c r="V2427" i="2"/>
  <c r="X2492" i="2"/>
  <c r="V2492" i="2"/>
  <c r="X1872" i="2"/>
  <c r="V1872" i="2"/>
  <c r="X1908" i="2"/>
  <c r="V1908" i="2"/>
  <c r="X1944" i="2"/>
  <c r="V1944" i="2"/>
  <c r="X1980" i="2"/>
  <c r="V1980" i="2"/>
  <c r="X2019" i="2"/>
  <c r="V2019" i="2"/>
  <c r="X2063" i="2"/>
  <c r="V2063" i="2"/>
  <c r="X2109" i="2"/>
  <c r="V2109" i="2"/>
  <c r="X2163" i="2"/>
  <c r="V2163" i="2"/>
  <c r="X2217" i="2"/>
  <c r="V2217" i="2"/>
  <c r="X2271" i="2"/>
  <c r="V2271" i="2"/>
  <c r="X2325" i="2"/>
  <c r="V2325" i="2"/>
  <c r="X2379" i="2"/>
  <c r="V2379" i="2"/>
  <c r="X2433" i="2"/>
  <c r="V2433" i="2"/>
  <c r="X2487" i="2"/>
  <c r="V2487" i="2"/>
  <c r="X2463" i="2"/>
  <c r="V2463" i="2"/>
  <c r="X2385" i="2"/>
  <c r="V2385" i="2"/>
  <c r="X2306" i="2"/>
  <c r="V2306" i="2"/>
  <c r="X2229" i="2"/>
  <c r="V2229" i="2"/>
  <c r="X2151" i="2"/>
  <c r="V2151" i="2"/>
  <c r="X2078" i="2"/>
  <c r="V2078" i="2"/>
  <c r="X2016" i="2"/>
  <c r="V2016" i="2"/>
  <c r="X1960" i="2"/>
  <c r="V1960" i="2"/>
  <c r="X1909" i="2"/>
  <c r="V1909" i="2"/>
  <c r="X1857" i="2"/>
  <c r="V1857" i="2"/>
  <c r="X1812" i="2"/>
  <c r="V1812" i="2"/>
  <c r="X1769" i="2"/>
  <c r="V1769" i="2"/>
  <c r="X1731" i="2"/>
  <c r="V1731" i="2"/>
  <c r="X1695" i="2"/>
  <c r="V1695" i="2"/>
  <c r="X1659" i="2"/>
  <c r="V1659" i="2"/>
  <c r="X1623" i="2"/>
  <c r="V1623" i="2"/>
  <c r="X1587" i="2"/>
  <c r="V1587" i="2"/>
  <c r="X1551" i="2"/>
  <c r="V1551" i="2"/>
  <c r="X1515" i="2"/>
  <c r="V1515" i="2"/>
  <c r="X1479" i="2"/>
  <c r="V1479" i="2"/>
  <c r="X1443" i="2"/>
  <c r="V1443" i="2"/>
  <c r="X1407" i="2"/>
  <c r="V1407" i="2"/>
  <c r="X1371" i="2"/>
  <c r="V1371" i="2"/>
  <c r="X1335" i="2"/>
  <c r="V1335" i="2"/>
  <c r="X1299" i="2"/>
  <c r="V1299" i="2"/>
  <c r="X1263" i="2"/>
  <c r="V1263" i="2"/>
  <c r="X1227" i="2"/>
  <c r="V1227" i="2"/>
  <c r="X1191" i="2"/>
  <c r="V1191" i="2"/>
  <c r="X2486" i="2"/>
  <c r="V2486" i="2"/>
  <c r="X2393" i="2"/>
  <c r="V2393" i="2"/>
  <c r="X2301" i="2"/>
  <c r="V2301" i="2"/>
  <c r="X2207" i="2"/>
  <c r="V2207" i="2"/>
  <c r="X2115" i="2"/>
  <c r="V2115" i="2"/>
  <c r="X2035" i="2"/>
  <c r="V2035" i="2"/>
  <c r="X1966" i="2"/>
  <c r="V1966" i="2"/>
  <c r="X1905" i="2"/>
  <c r="V1905" i="2"/>
  <c r="X1843" i="2"/>
  <c r="V1843" i="2"/>
  <c r="X1791" i="2"/>
  <c r="V1791" i="2"/>
  <c r="X1742" i="2"/>
  <c r="V1742" i="2"/>
  <c r="X1699" i="2"/>
  <c r="V1699" i="2"/>
  <c r="X1656" i="2"/>
  <c r="V1656" i="2"/>
  <c r="X1613" i="2"/>
  <c r="V1613" i="2"/>
  <c r="X1570" i="2"/>
  <c r="V1570" i="2"/>
  <c r="X1526" i="2"/>
  <c r="V1526" i="2"/>
  <c r="X2421" i="2"/>
  <c r="V2421" i="2"/>
  <c r="X2328" i="2"/>
  <c r="V2328" i="2"/>
  <c r="X2237" i="2"/>
  <c r="V2237" i="2"/>
  <c r="X2142" i="2"/>
  <c r="V2142" i="2"/>
  <c r="X2059" i="2"/>
  <c r="V2059" i="2"/>
  <c r="X2447" i="2"/>
  <c r="V2447" i="2"/>
  <c r="X2355" i="2"/>
  <c r="V2355" i="2"/>
  <c r="X2261" i="2"/>
  <c r="V2261" i="2"/>
  <c r="X2169" i="2"/>
  <c r="V2169" i="2"/>
  <c r="X2079" i="2"/>
  <c r="V2079" i="2"/>
  <c r="X2003" i="2"/>
  <c r="V2003" i="2"/>
  <c r="X1941" i="2"/>
  <c r="V1941" i="2"/>
  <c r="X1879" i="2"/>
  <c r="V1879" i="2"/>
  <c r="X1821" i="2"/>
  <c r="V1821" i="2"/>
  <c r="X1770" i="2"/>
  <c r="V1770" i="2"/>
  <c r="X1724" i="2"/>
  <c r="V1724" i="2"/>
  <c r="X1681" i="2"/>
  <c r="V1681" i="2"/>
  <c r="X1638" i="2"/>
  <c r="V1638" i="2"/>
  <c r="X1595" i="2"/>
  <c r="V1595" i="2"/>
  <c r="X1552" i="2"/>
  <c r="V1552" i="2"/>
  <c r="X1508" i="2"/>
  <c r="V1508" i="2"/>
  <c r="X2474" i="2"/>
  <c r="V2474" i="2"/>
  <c r="X2381" i="2"/>
  <c r="V2381" i="2"/>
  <c r="X2288" i="2"/>
  <c r="V2288" i="2"/>
  <c r="X2195" i="2"/>
  <c r="V2195" i="2"/>
  <c r="X2102" i="2"/>
  <c r="V2102" i="2"/>
  <c r="X2024" i="2"/>
  <c r="V2024" i="2"/>
  <c r="X1958" i="2"/>
  <c r="V1958" i="2"/>
  <c r="X1895" i="2"/>
  <c r="V1895" i="2"/>
  <c r="X1836" i="2"/>
  <c r="V1836" i="2"/>
  <c r="X1784" i="2"/>
  <c r="V1784" i="2"/>
  <c r="X1736" i="2"/>
  <c r="V1736" i="2"/>
  <c r="X1693" i="2"/>
  <c r="V1693" i="2"/>
  <c r="X1650" i="2"/>
  <c r="V1650" i="2"/>
  <c r="X1607" i="2"/>
  <c r="V1607" i="2"/>
  <c r="X1564" i="2"/>
  <c r="V1564" i="2"/>
  <c r="X1520" i="2"/>
  <c r="V1520" i="2"/>
  <c r="X1477" i="2"/>
  <c r="V1477" i="2"/>
  <c r="X1434" i="2"/>
  <c r="V1434" i="2"/>
  <c r="X1391" i="2"/>
  <c r="V1391" i="2"/>
  <c r="X1348" i="2"/>
  <c r="V1348" i="2"/>
  <c r="X1304" i="2"/>
  <c r="V1304" i="2"/>
  <c r="X1261" i="2"/>
  <c r="V1261" i="2"/>
  <c r="X1218" i="2"/>
  <c r="V1218" i="2"/>
  <c r="X1175" i="2"/>
  <c r="V1175" i="2"/>
  <c r="X1137" i="2"/>
  <c r="V1137" i="2"/>
  <c r="X1101" i="2"/>
  <c r="V1101" i="2"/>
  <c r="X1065" i="2"/>
  <c r="V1065" i="2"/>
  <c r="X1029" i="2"/>
  <c r="V1029" i="2"/>
  <c r="X993" i="2"/>
  <c r="V993" i="2"/>
  <c r="X957" i="2"/>
  <c r="V957" i="2"/>
  <c r="X921" i="2"/>
  <c r="V921" i="2"/>
  <c r="X885" i="2"/>
  <c r="V885" i="2"/>
  <c r="X849" i="2"/>
  <c r="V849" i="2"/>
  <c r="X813" i="2"/>
  <c r="V813" i="2"/>
  <c r="X777" i="2"/>
  <c r="V777" i="2"/>
  <c r="X741" i="2"/>
  <c r="V741" i="2"/>
  <c r="X705" i="2"/>
  <c r="V705" i="2"/>
  <c r="X669" i="2"/>
  <c r="V669" i="2"/>
  <c r="X633" i="2"/>
  <c r="V633" i="2"/>
  <c r="X597" i="2"/>
  <c r="V597" i="2"/>
  <c r="X561" i="2"/>
  <c r="V561" i="2"/>
  <c r="X525" i="2"/>
  <c r="V525" i="2"/>
  <c r="X489" i="2"/>
  <c r="V489" i="2"/>
  <c r="X453" i="2"/>
  <c r="V453" i="2"/>
  <c r="X417" i="2"/>
  <c r="V417" i="2"/>
  <c r="X381" i="2"/>
  <c r="V381" i="2"/>
  <c r="X345" i="2"/>
  <c r="V345" i="2"/>
  <c r="X309" i="2"/>
  <c r="V309" i="2"/>
  <c r="X273" i="2"/>
  <c r="V273" i="2"/>
  <c r="X237" i="2"/>
  <c r="V237" i="2"/>
  <c r="X201" i="2"/>
  <c r="V201" i="2"/>
  <c r="X165" i="2"/>
  <c r="V165" i="2"/>
  <c r="X129" i="2"/>
  <c r="V129" i="2"/>
  <c r="X93" i="2"/>
  <c r="V93" i="2"/>
  <c r="X57" i="2"/>
  <c r="V57" i="2"/>
  <c r="X21" i="2"/>
  <c r="V21" i="2"/>
  <c r="X2479" i="2"/>
  <c r="V2479" i="2"/>
  <c r="X2335" i="2"/>
  <c r="V2335" i="2"/>
  <c r="X2155" i="2"/>
  <c r="V2155" i="2"/>
  <c r="X2464" i="2"/>
  <c r="V2464" i="2"/>
  <c r="X2320" i="2"/>
  <c r="V2320" i="2"/>
  <c r="X2176" i="2"/>
  <c r="V2176" i="2"/>
  <c r="X1762" i="2"/>
  <c r="V1762" i="2"/>
  <c r="X1961" i="2"/>
  <c r="V1961" i="2"/>
  <c r="X2243" i="2"/>
  <c r="V2243" i="2"/>
  <c r="X1878" i="2"/>
  <c r="V1878" i="2"/>
  <c r="X2070" i="2"/>
  <c r="V2070" i="2"/>
  <c r="X2334" i="2"/>
  <c r="V2334" i="2"/>
  <c r="X2294" i="2"/>
  <c r="V2294" i="2"/>
  <c r="X1849" i="2"/>
  <c r="V1849" i="2"/>
  <c r="X1653" i="2"/>
  <c r="V1653" i="2"/>
  <c r="X1509" i="2"/>
  <c r="V1509" i="2"/>
  <c r="X1365" i="2"/>
  <c r="V1365" i="2"/>
  <c r="X1185" i="2"/>
  <c r="V1185" i="2"/>
  <c r="X2097" i="2"/>
  <c r="V2097" i="2"/>
  <c r="X1782" i="2"/>
  <c r="V1782" i="2"/>
  <c r="X1562" i="2"/>
  <c r="V1562" i="2"/>
  <c r="X2129" i="2"/>
  <c r="V2129" i="2"/>
  <c r="X2247" i="2"/>
  <c r="V2247" i="2"/>
  <c r="X1930" i="2"/>
  <c r="V1930" i="2"/>
  <c r="X1760" i="2"/>
  <c r="V1760" i="2"/>
  <c r="X1588" i="2"/>
  <c r="V1588" i="2"/>
  <c r="X2457" i="2"/>
  <c r="V2457" i="2"/>
  <c r="X2087" i="2"/>
  <c r="V2087" i="2"/>
  <c r="X1827" i="2"/>
  <c r="V1827" i="2"/>
  <c r="X1643" i="2"/>
  <c r="V1643" i="2"/>
  <c r="X1470" i="2"/>
  <c r="V1470" i="2"/>
  <c r="X1297" i="2"/>
  <c r="V1297" i="2"/>
  <c r="X1095" i="2"/>
  <c r="V1095" i="2"/>
  <c r="X951" i="2"/>
  <c r="V951" i="2"/>
  <c r="X807" i="2"/>
  <c r="V807" i="2"/>
  <c r="X663" i="2"/>
  <c r="V663" i="2"/>
  <c r="X483" i="2"/>
  <c r="V483" i="2"/>
  <c r="X339" i="2"/>
  <c r="V339" i="2"/>
  <c r="X123" i="2"/>
  <c r="V123" i="2"/>
  <c r="X2329" i="2"/>
  <c r="V2329" i="2"/>
  <c r="X2149" i="2"/>
  <c r="V2149" i="2"/>
  <c r="X2386" i="2"/>
  <c r="V2386" i="2"/>
  <c r="X2242" i="2"/>
  <c r="V2242" i="2"/>
  <c r="X2098" i="2"/>
  <c r="V2098" i="2"/>
  <c r="X1840" i="2"/>
  <c r="V1840" i="2"/>
  <c r="X2015" i="2"/>
  <c r="V2015" i="2"/>
  <c r="X2448" i="2"/>
  <c r="V2448" i="2"/>
  <c r="X1956" i="2"/>
  <c r="V1956" i="2"/>
  <c r="X2181" i="2"/>
  <c r="V2181" i="2"/>
  <c r="X2451" i="2"/>
  <c r="V2451" i="2"/>
  <c r="X2126" i="2"/>
  <c r="V2126" i="2"/>
  <c r="X1841" i="2"/>
  <c r="V1841" i="2"/>
  <c r="X1647" i="2"/>
  <c r="V1647" i="2"/>
  <c r="X1467" i="2"/>
  <c r="V1467" i="2"/>
  <c r="X1251" i="2"/>
  <c r="V1251" i="2"/>
  <c r="X2085" i="2"/>
  <c r="V2085" i="2"/>
  <c r="X1555" i="2"/>
  <c r="V1555" i="2"/>
  <c r="X2324" i="2"/>
  <c r="V2324" i="2"/>
  <c r="X1858" i="2"/>
  <c r="V1858" i="2"/>
  <c r="X1624" i="2"/>
  <c r="V1624" i="2"/>
  <c r="X2349" i="2"/>
  <c r="V2349" i="2"/>
  <c r="X2000" i="2"/>
  <c r="V2000" i="2"/>
  <c r="X1818" i="2"/>
  <c r="V1818" i="2"/>
  <c r="X1679" i="2"/>
  <c r="V1679" i="2"/>
  <c r="X1592" i="2"/>
  <c r="V1592" i="2"/>
  <c r="X1506" i="2"/>
  <c r="V1506" i="2"/>
  <c r="X1463" i="2"/>
  <c r="V1463" i="2"/>
  <c r="X1376" i="2"/>
  <c r="V1376" i="2"/>
  <c r="X1333" i="2"/>
  <c r="V1333" i="2"/>
  <c r="X1290" i="2"/>
  <c r="V1290" i="2"/>
  <c r="X1247" i="2"/>
  <c r="V1247" i="2"/>
  <c r="X1204" i="2"/>
  <c r="V1204" i="2"/>
  <c r="X1161" i="2"/>
  <c r="V1161" i="2"/>
  <c r="X1125" i="2"/>
  <c r="V1125" i="2"/>
  <c r="X1089" i="2"/>
  <c r="V1089" i="2"/>
  <c r="X1053" i="2"/>
  <c r="V1053" i="2"/>
  <c r="X1017" i="2"/>
  <c r="V1017" i="2"/>
  <c r="X981" i="2"/>
  <c r="V981" i="2"/>
  <c r="X945" i="2"/>
  <c r="V945" i="2"/>
  <c r="X909" i="2"/>
  <c r="V909" i="2"/>
  <c r="X873" i="2"/>
  <c r="V873" i="2"/>
  <c r="X837" i="2"/>
  <c r="V837" i="2"/>
  <c r="X801" i="2"/>
  <c r="V801" i="2"/>
  <c r="X765" i="2"/>
  <c r="V765" i="2"/>
  <c r="X729" i="2"/>
  <c r="V729" i="2"/>
  <c r="X693" i="2"/>
  <c r="V693" i="2"/>
  <c r="X657" i="2"/>
  <c r="V657" i="2"/>
  <c r="X621" i="2"/>
  <c r="V621" i="2"/>
  <c r="X585" i="2"/>
  <c r="V585" i="2"/>
  <c r="X549" i="2"/>
  <c r="V549" i="2"/>
  <c r="X513" i="2"/>
  <c r="V513" i="2"/>
  <c r="X441" i="2"/>
  <c r="V441" i="2"/>
  <c r="X405" i="2"/>
  <c r="V405" i="2"/>
  <c r="X369" i="2"/>
  <c r="V369" i="2"/>
  <c r="X261" i="2"/>
  <c r="V261" i="2"/>
  <c r="X225" i="2"/>
  <c r="V225" i="2"/>
  <c r="X189" i="2"/>
  <c r="V189" i="2"/>
  <c r="X153" i="2"/>
  <c r="V153" i="2"/>
  <c r="X117" i="2"/>
  <c r="V117" i="2"/>
  <c r="X81" i="2"/>
  <c r="V81" i="2"/>
  <c r="BG15" i="5"/>
  <c r="X2299" i="2"/>
  <c r="V2299" i="2"/>
  <c r="X2356" i="2"/>
  <c r="V2356" i="2"/>
  <c r="X2104" i="2"/>
  <c r="V2104" i="2"/>
  <c r="X1834" i="2"/>
  <c r="V1834" i="2"/>
  <c r="X2058" i="2"/>
  <c r="V2058" i="2"/>
  <c r="X2438" i="2"/>
  <c r="V2438" i="2"/>
  <c r="X1986" i="2"/>
  <c r="V1986" i="2"/>
  <c r="X2226" i="2"/>
  <c r="V2226" i="2"/>
  <c r="X2442" i="2"/>
  <c r="V2442" i="2"/>
  <c r="X2216" i="2"/>
  <c r="V2216" i="2"/>
  <c r="X1952" i="2"/>
  <c r="V1952" i="2"/>
  <c r="X1725" i="2"/>
  <c r="V1725" i="2"/>
  <c r="X1545" i="2"/>
  <c r="V1545" i="2"/>
  <c r="X1329" i="2"/>
  <c r="V1329" i="2"/>
  <c r="X2472" i="2"/>
  <c r="V2472" i="2"/>
  <c r="X2022" i="2"/>
  <c r="V2022" i="2"/>
  <c r="X1735" i="2"/>
  <c r="V1735" i="2"/>
  <c r="X2499" i="2"/>
  <c r="V2499" i="2"/>
  <c r="X2339" i="2"/>
  <c r="V2339" i="2"/>
  <c r="X1813" i="2"/>
  <c r="V1813" i="2"/>
  <c r="X1544" i="2"/>
  <c r="V1544" i="2"/>
  <c r="X2273" i="2"/>
  <c r="V2273" i="2"/>
  <c r="X1948" i="2"/>
  <c r="V1948" i="2"/>
  <c r="X1729" i="2"/>
  <c r="V1729" i="2"/>
  <c r="X1600" i="2"/>
  <c r="V1600" i="2"/>
  <c r="X1427" i="2"/>
  <c r="V1427" i="2"/>
  <c r="X1254" i="2"/>
  <c r="V1254" i="2"/>
  <c r="X1059" i="2"/>
  <c r="V1059" i="2"/>
  <c r="X915" i="2"/>
  <c r="V915" i="2"/>
  <c r="X735" i="2"/>
  <c r="V735" i="2"/>
  <c r="X591" i="2"/>
  <c r="V591" i="2"/>
  <c r="X447" i="2"/>
  <c r="V447" i="2"/>
  <c r="X231" i="2"/>
  <c r="V231" i="2"/>
  <c r="X87" i="2"/>
  <c r="V87" i="2"/>
  <c r="X2437" i="2"/>
  <c r="V2437" i="2"/>
  <c r="X2293" i="2"/>
  <c r="V2293" i="2"/>
  <c r="X2113" i="2"/>
  <c r="V2113" i="2"/>
  <c r="X2350" i="2"/>
  <c r="V2350" i="2"/>
  <c r="X2206" i="2"/>
  <c r="V2206" i="2"/>
  <c r="X2062" i="2"/>
  <c r="V2062" i="2"/>
  <c r="X1882" i="2"/>
  <c r="V1882" i="2"/>
  <c r="X2066" i="2"/>
  <c r="V2066" i="2"/>
  <c r="X2319" i="2"/>
  <c r="V2319" i="2"/>
  <c r="X1848" i="2"/>
  <c r="V1848" i="2"/>
  <c r="X1992" i="2"/>
  <c r="V1992" i="2"/>
  <c r="X2127" i="2"/>
  <c r="V2127" i="2"/>
  <c r="X2397" i="2"/>
  <c r="V2397" i="2"/>
  <c r="X2282" i="2"/>
  <c r="V2282" i="2"/>
  <c r="X1892" i="2"/>
  <c r="V1892" i="2"/>
  <c r="X1683" i="2"/>
  <c r="V1683" i="2"/>
  <c r="X1539" i="2"/>
  <c r="V1539" i="2"/>
  <c r="X1395" i="2"/>
  <c r="V1395" i="2"/>
  <c r="X1215" i="2"/>
  <c r="V1215" i="2"/>
  <c r="X2175" i="2"/>
  <c r="V2175" i="2"/>
  <c r="X1825" i="2"/>
  <c r="V1825" i="2"/>
  <c r="X1685" i="2"/>
  <c r="V1685" i="2"/>
  <c r="X2484" i="2"/>
  <c r="V2484" i="2"/>
  <c r="X2111" i="2"/>
  <c r="V2111" i="2"/>
  <c r="X2138" i="2"/>
  <c r="V2138" i="2"/>
  <c r="X1803" i="2"/>
  <c r="V1803" i="2"/>
  <c r="X1580" i="2"/>
  <c r="V1580" i="2"/>
  <c r="X2444" i="2"/>
  <c r="V2444" i="2"/>
  <c r="X2073" i="2"/>
  <c r="V2073" i="2"/>
  <c r="X1937" i="2"/>
  <c r="V1937" i="2"/>
  <c r="X1722" i="2"/>
  <c r="V1722" i="2"/>
  <c r="X1636" i="2"/>
  <c r="V1636" i="2"/>
  <c r="X1549" i="2"/>
  <c r="V1549" i="2"/>
  <c r="X1420" i="2"/>
  <c r="V1420" i="2"/>
  <c r="X45" i="2"/>
  <c r="V45" i="2"/>
  <c r="X2503" i="2"/>
  <c r="V2503" i="2"/>
  <c r="X2467" i="2"/>
  <c r="V2467" i="2"/>
  <c r="X2431" i="2"/>
  <c r="V2431" i="2"/>
  <c r="X2395" i="2"/>
  <c r="V2395" i="2"/>
  <c r="X2359" i="2"/>
  <c r="V2359" i="2"/>
  <c r="X2323" i="2"/>
  <c r="V2323" i="2"/>
  <c r="X2287" i="2"/>
  <c r="V2287" i="2"/>
  <c r="X2251" i="2"/>
  <c r="V2251" i="2"/>
  <c r="X2215" i="2"/>
  <c r="V2215" i="2"/>
  <c r="X2179" i="2"/>
  <c r="V2179" i="2"/>
  <c r="X2143" i="2"/>
  <c r="V2143" i="2"/>
  <c r="X2107" i="2"/>
  <c r="V2107" i="2"/>
  <c r="X2488" i="2"/>
  <c r="V2488" i="2"/>
  <c r="X2452" i="2"/>
  <c r="V2452" i="2"/>
  <c r="X2416" i="2"/>
  <c r="V2416" i="2"/>
  <c r="X2380" i="2"/>
  <c r="V2380" i="2"/>
  <c r="X2344" i="2"/>
  <c r="V2344" i="2"/>
  <c r="X2308" i="2"/>
  <c r="V2308" i="2"/>
  <c r="X2272" i="2"/>
  <c r="V2272" i="2"/>
  <c r="X2236" i="2"/>
  <c r="V2236" i="2"/>
  <c r="X2200" i="2"/>
  <c r="V2200" i="2"/>
  <c r="X2164" i="2"/>
  <c r="V2164" i="2"/>
  <c r="X2128" i="2"/>
  <c r="V2128" i="2"/>
  <c r="X2092" i="2"/>
  <c r="V2092" i="2"/>
  <c r="X2056" i="2"/>
  <c r="V2056" i="2"/>
  <c r="X2020" i="2"/>
  <c r="V2020" i="2"/>
  <c r="X1774" i="2"/>
  <c r="V1774" i="2"/>
  <c r="X1810" i="2"/>
  <c r="V1810" i="2"/>
  <c r="X1846" i="2"/>
  <c r="V1846" i="2"/>
  <c r="X1889" i="2"/>
  <c r="V1889" i="2"/>
  <c r="X1933" i="2"/>
  <c r="V1933" i="2"/>
  <c r="X1976" i="2"/>
  <c r="V1976" i="2"/>
  <c r="X2023" i="2"/>
  <c r="V2023" i="2"/>
  <c r="X2075" i="2"/>
  <c r="V2075" i="2"/>
  <c r="X2135" i="2"/>
  <c r="V2135" i="2"/>
  <c r="X2201" i="2"/>
  <c r="V2201" i="2"/>
  <c r="X2265" i="2"/>
  <c r="V2265" i="2"/>
  <c r="X2330" i="2"/>
  <c r="V2330" i="2"/>
  <c r="X2394" i="2"/>
  <c r="V2394" i="2"/>
  <c r="X2459" i="2"/>
  <c r="V2459" i="2"/>
  <c r="X1854" i="2"/>
  <c r="V1854" i="2"/>
  <c r="X1890" i="2"/>
  <c r="V1890" i="2"/>
  <c r="X1926" i="2"/>
  <c r="V1926" i="2"/>
  <c r="X1962" i="2"/>
  <c r="V1962" i="2"/>
  <c r="X1998" i="2"/>
  <c r="V1998" i="2"/>
  <c r="X2041" i="2"/>
  <c r="V2041" i="2"/>
  <c r="X2084" i="2"/>
  <c r="V2084" i="2"/>
  <c r="X2136" i="2"/>
  <c r="V2136" i="2"/>
  <c r="X2190" i="2"/>
  <c r="V2190" i="2"/>
  <c r="X2244" i="2"/>
  <c r="V2244" i="2"/>
  <c r="X2298" i="2"/>
  <c r="V2298" i="2"/>
  <c r="X2352" i="2"/>
  <c r="V2352" i="2"/>
  <c r="X2406" i="2"/>
  <c r="V2406" i="2"/>
  <c r="X2460" i="2"/>
  <c r="V2460" i="2"/>
  <c r="X2509" i="2"/>
  <c r="V2509" i="2"/>
  <c r="X2423" i="2"/>
  <c r="V2423" i="2"/>
  <c r="X2346" i="2"/>
  <c r="V2346" i="2"/>
  <c r="X2268" i="2"/>
  <c r="V2268" i="2"/>
  <c r="X2192" i="2"/>
  <c r="V2192" i="2"/>
  <c r="X2112" i="2"/>
  <c r="V2112" i="2"/>
  <c r="X2046" i="2"/>
  <c r="V2046" i="2"/>
  <c r="X1987" i="2"/>
  <c r="V1987" i="2"/>
  <c r="X1935" i="2"/>
  <c r="V1935" i="2"/>
  <c r="X1883" i="2"/>
  <c r="V1883" i="2"/>
  <c r="X1833" i="2"/>
  <c r="V1833" i="2"/>
  <c r="X1790" i="2"/>
  <c r="V1790" i="2"/>
  <c r="X1749" i="2"/>
  <c r="V1749" i="2"/>
  <c r="X1713" i="2"/>
  <c r="V1713" i="2"/>
  <c r="X1677" i="2"/>
  <c r="V1677" i="2"/>
  <c r="X1641" i="2"/>
  <c r="V1641" i="2"/>
  <c r="X1605" i="2"/>
  <c r="V1605" i="2"/>
  <c r="X1569" i="2"/>
  <c r="V1569" i="2"/>
  <c r="X1533" i="2"/>
  <c r="V1533" i="2"/>
  <c r="X1497" i="2"/>
  <c r="V1497" i="2"/>
  <c r="X1461" i="2"/>
  <c r="V1461" i="2"/>
  <c r="X1425" i="2"/>
  <c r="V1425" i="2"/>
  <c r="X1389" i="2"/>
  <c r="V1389" i="2"/>
  <c r="X1353" i="2"/>
  <c r="V1353" i="2"/>
  <c r="X1317" i="2"/>
  <c r="V1317" i="2"/>
  <c r="X1281" i="2"/>
  <c r="V1281" i="2"/>
  <c r="X1245" i="2"/>
  <c r="V1245" i="2"/>
  <c r="X1209" i="2"/>
  <c r="V1209" i="2"/>
  <c r="X1173" i="2"/>
  <c r="V1173" i="2"/>
  <c r="X2441" i="2"/>
  <c r="V2441" i="2"/>
  <c r="X2348" i="2"/>
  <c r="V2348" i="2"/>
  <c r="X2252" i="2"/>
  <c r="V2252" i="2"/>
  <c r="X2160" i="2"/>
  <c r="V2160" i="2"/>
  <c r="X2072" i="2"/>
  <c r="V2072" i="2"/>
  <c r="X1999" i="2"/>
  <c r="V1999" i="2"/>
  <c r="X1936" i="2"/>
  <c r="V1936" i="2"/>
  <c r="X1873" i="2"/>
  <c r="V1873" i="2"/>
  <c r="X1817" i="2"/>
  <c r="V1817" i="2"/>
  <c r="X1765" i="2"/>
  <c r="V1765" i="2"/>
  <c r="X1721" i="2"/>
  <c r="V1721" i="2"/>
  <c r="X1678" i="2"/>
  <c r="V1678" i="2"/>
  <c r="X1634" i="2"/>
  <c r="V1634" i="2"/>
  <c r="X1591" i="2"/>
  <c r="V1591" i="2"/>
  <c r="X1548" i="2"/>
  <c r="V1548" i="2"/>
  <c r="X2468" i="2"/>
  <c r="V2468" i="2"/>
  <c r="X2376" i="2"/>
  <c r="V2376" i="2"/>
  <c r="X2283" i="2"/>
  <c r="V2283" i="2"/>
  <c r="X2187" i="2"/>
  <c r="V2187" i="2"/>
  <c r="X2096" i="2"/>
  <c r="V2096" i="2"/>
  <c r="X2495" i="2"/>
  <c r="V2495" i="2"/>
  <c r="X2402" i="2"/>
  <c r="V2402" i="2"/>
  <c r="X2310" i="2"/>
  <c r="V2310" i="2"/>
  <c r="X2214" i="2"/>
  <c r="V2214" i="2"/>
  <c r="X2121" i="2"/>
  <c r="V2121" i="2"/>
  <c r="X2042" i="2"/>
  <c r="V2042" i="2"/>
  <c r="X1972" i="2"/>
  <c r="V1972" i="2"/>
  <c r="X1910" i="2"/>
  <c r="V1910" i="2"/>
  <c r="X1847" i="2"/>
  <c r="V1847" i="2"/>
  <c r="X1795" i="2"/>
  <c r="V1795" i="2"/>
  <c r="X1746" i="2"/>
  <c r="V1746" i="2"/>
  <c r="X1703" i="2"/>
  <c r="V1703" i="2"/>
  <c r="X1660" i="2"/>
  <c r="V1660" i="2"/>
  <c r="X1616" i="2"/>
  <c r="V1616" i="2"/>
  <c r="X1573" i="2"/>
  <c r="V1573" i="2"/>
  <c r="X1530" i="2"/>
  <c r="V1530" i="2"/>
  <c r="X1487" i="2"/>
  <c r="V1487" i="2"/>
  <c r="X2429" i="2"/>
  <c r="V2429" i="2"/>
  <c r="X2336" i="2"/>
  <c r="V2336" i="2"/>
  <c r="X2240" i="2"/>
  <c r="V2240" i="2"/>
  <c r="X2148" i="2"/>
  <c r="V2148" i="2"/>
  <c r="X2061" i="2"/>
  <c r="V2061" i="2"/>
  <c r="X1989" i="2"/>
  <c r="V1989" i="2"/>
  <c r="X1928" i="2"/>
  <c r="V1928" i="2"/>
  <c r="X1864" i="2"/>
  <c r="V1864" i="2"/>
  <c r="X1809" i="2"/>
  <c r="V1809" i="2"/>
  <c r="X1758" i="2"/>
  <c r="V1758" i="2"/>
  <c r="X1715" i="2"/>
  <c r="V1715" i="2"/>
  <c r="X1672" i="2"/>
  <c r="V1672" i="2"/>
  <c r="X1628" i="2"/>
  <c r="V1628" i="2"/>
  <c r="X1585" i="2"/>
  <c r="V1585" i="2"/>
  <c r="X1542" i="2"/>
  <c r="V1542" i="2"/>
  <c r="X1499" i="2"/>
  <c r="V1499" i="2"/>
  <c r="X1456" i="2"/>
  <c r="V1456" i="2"/>
  <c r="X1412" i="2"/>
  <c r="V1412" i="2"/>
  <c r="X1369" i="2"/>
  <c r="V1369" i="2"/>
  <c r="X1326" i="2"/>
  <c r="V1326" i="2"/>
  <c r="X1283" i="2"/>
  <c r="V1283" i="2"/>
  <c r="X1240" i="2"/>
  <c r="V1240" i="2"/>
  <c r="X1196" i="2"/>
  <c r="V1196" i="2"/>
  <c r="V1155" i="2"/>
  <c r="X1155" i="2"/>
  <c r="X1119" i="2"/>
  <c r="V1119" i="2"/>
  <c r="X1083" i="2"/>
  <c r="V1083" i="2"/>
  <c r="X1047" i="2"/>
  <c r="V1047" i="2"/>
  <c r="X1011" i="2"/>
  <c r="V1011" i="2"/>
  <c r="X975" i="2"/>
  <c r="V975" i="2"/>
  <c r="X939" i="2"/>
  <c r="V939" i="2"/>
  <c r="X903" i="2"/>
  <c r="V903" i="2"/>
  <c r="X867" i="2"/>
  <c r="V867" i="2"/>
  <c r="X831" i="2"/>
  <c r="V831" i="2"/>
  <c r="X795" i="2"/>
  <c r="V795" i="2"/>
  <c r="X759" i="2"/>
  <c r="V759" i="2"/>
  <c r="X723" i="2"/>
  <c r="V723" i="2"/>
  <c r="X687" i="2"/>
  <c r="V687" i="2"/>
  <c r="X651" i="2"/>
  <c r="V651" i="2"/>
  <c r="X615" i="2"/>
  <c r="V615" i="2"/>
  <c r="X579" i="2"/>
  <c r="V579" i="2"/>
  <c r="X543" i="2"/>
  <c r="V543" i="2"/>
  <c r="X507" i="2"/>
  <c r="V507" i="2"/>
  <c r="X471" i="2"/>
  <c r="V471" i="2"/>
  <c r="X435" i="2"/>
  <c r="V435" i="2"/>
  <c r="X399" i="2"/>
  <c r="V399" i="2"/>
  <c r="X363" i="2"/>
  <c r="V363" i="2"/>
  <c r="X327" i="2"/>
  <c r="V327" i="2"/>
  <c r="X291" i="2"/>
  <c r="V291" i="2"/>
  <c r="X255" i="2"/>
  <c r="V255" i="2"/>
  <c r="X219" i="2"/>
  <c r="V219" i="2"/>
  <c r="X183" i="2"/>
  <c r="V183" i="2"/>
  <c r="X147" i="2"/>
  <c r="V147" i="2"/>
  <c r="X111" i="2"/>
  <c r="V111" i="2"/>
  <c r="X75" i="2"/>
  <c r="V75" i="2"/>
  <c r="X39" i="2"/>
  <c r="V39" i="2"/>
  <c r="X2443" i="2"/>
  <c r="V2443" i="2"/>
  <c r="X2227" i="2"/>
  <c r="V2227" i="2"/>
  <c r="X2428" i="2"/>
  <c r="V2428" i="2"/>
  <c r="X2212" i="2"/>
  <c r="V2212" i="2"/>
  <c r="X2032" i="2"/>
  <c r="V2032" i="2"/>
  <c r="X1918" i="2"/>
  <c r="V1918" i="2"/>
  <c r="X2178" i="2"/>
  <c r="V2178" i="2"/>
  <c r="X2502" i="2"/>
  <c r="V2502" i="2"/>
  <c r="X2027" i="2"/>
  <c r="V2027" i="2"/>
  <c r="X2280" i="2"/>
  <c r="V2280" i="2"/>
  <c r="X2450" i="2"/>
  <c r="V2450" i="2"/>
  <c r="X2067" i="2"/>
  <c r="V2067" i="2"/>
  <c r="X1761" i="2"/>
  <c r="V1761" i="2"/>
  <c r="X1581" i="2"/>
  <c r="V1581" i="2"/>
  <c r="X1401" i="2"/>
  <c r="V1401" i="2"/>
  <c r="X1221" i="2"/>
  <c r="V1221" i="2"/>
  <c r="X2193" i="2"/>
  <c r="V2193" i="2"/>
  <c r="X1835" i="2"/>
  <c r="V1835" i="2"/>
  <c r="X1606" i="2"/>
  <c r="V1606" i="2"/>
  <c r="X2313" i="2"/>
  <c r="V2313" i="2"/>
  <c r="X2432" i="2"/>
  <c r="V2432" i="2"/>
  <c r="X1993" i="2"/>
  <c r="V1993" i="2"/>
  <c r="X1717" i="2"/>
  <c r="V1717" i="2"/>
  <c r="X2366" i="2"/>
  <c r="V2366" i="2"/>
  <c r="X1775" i="2"/>
  <c r="V1775" i="2"/>
  <c r="X1556" i="2"/>
  <c r="V1556" i="2"/>
  <c r="X1384" i="2"/>
  <c r="V1384" i="2"/>
  <c r="X1211" i="2"/>
  <c r="V1211" i="2"/>
  <c r="X1023" i="2"/>
  <c r="V1023" i="2"/>
  <c r="X843" i="2"/>
  <c r="V843" i="2"/>
  <c r="X699" i="2"/>
  <c r="V699" i="2"/>
  <c r="X555" i="2"/>
  <c r="V555" i="2"/>
  <c r="X375" i="2"/>
  <c r="V375" i="2"/>
  <c r="X267" i="2"/>
  <c r="V267" i="2"/>
  <c r="X159" i="2"/>
  <c r="V159" i="2"/>
  <c r="X15" i="2"/>
  <c r="V15" i="2"/>
  <c r="X2401" i="2"/>
  <c r="V2401" i="2"/>
  <c r="X2221" i="2"/>
  <c r="V2221" i="2"/>
  <c r="X2458" i="2"/>
  <c r="V2458" i="2"/>
  <c r="X2278" i="2"/>
  <c r="V2278" i="2"/>
  <c r="X2026" i="2"/>
  <c r="V2026" i="2"/>
  <c r="X1925" i="2"/>
  <c r="V1925" i="2"/>
  <c r="X2255" i="2"/>
  <c r="V2255" i="2"/>
  <c r="X2034" i="2"/>
  <c r="V2034" i="2"/>
  <c r="X2289" i="2"/>
  <c r="V2289" i="2"/>
  <c r="X2505" i="2"/>
  <c r="V2505" i="2"/>
  <c r="X2204" i="2"/>
  <c r="V2204" i="2"/>
  <c r="X1943" i="2"/>
  <c r="V1943" i="2"/>
  <c r="X1719" i="2"/>
  <c r="V1719" i="2"/>
  <c r="X1503" i="2"/>
  <c r="V1503" i="2"/>
  <c r="X1323" i="2"/>
  <c r="V1323" i="2"/>
  <c r="X2456" i="2"/>
  <c r="V2456" i="2"/>
  <c r="X2010" i="2"/>
  <c r="V2010" i="2"/>
  <c r="X1728" i="2"/>
  <c r="V1728" i="2"/>
  <c r="X2391" i="2"/>
  <c r="V2391" i="2"/>
  <c r="X2418" i="2"/>
  <c r="V2418" i="2"/>
  <c r="X1982" i="2"/>
  <c r="V1982" i="2"/>
  <c r="X1667" i="2"/>
  <c r="V1667" i="2"/>
  <c r="X2162" i="2"/>
  <c r="V2162" i="2"/>
  <c r="X477" i="2"/>
  <c r="V477" i="2"/>
  <c r="X2497" i="2"/>
  <c r="V2497" i="2"/>
  <c r="X2389" i="2"/>
  <c r="V2389" i="2"/>
  <c r="X2281" i="2"/>
  <c r="V2281" i="2"/>
  <c r="X2173" i="2"/>
  <c r="V2173" i="2"/>
  <c r="X2482" i="2"/>
  <c r="V2482" i="2"/>
  <c r="X2374" i="2"/>
  <c r="V2374" i="2"/>
  <c r="X2302" i="2"/>
  <c r="V2302" i="2"/>
  <c r="X2194" i="2"/>
  <c r="V2194" i="2"/>
  <c r="X2158" i="2"/>
  <c r="V2158" i="2"/>
  <c r="X2122" i="2"/>
  <c r="V2122" i="2"/>
  <c r="X2014" i="2"/>
  <c r="V2014" i="2"/>
  <c r="X1780" i="2"/>
  <c r="V1780" i="2"/>
  <c r="X1816" i="2"/>
  <c r="V1816" i="2"/>
  <c r="X1853" i="2"/>
  <c r="V1853" i="2"/>
  <c r="X1897" i="2"/>
  <c r="V1897" i="2"/>
  <c r="X1940" i="2"/>
  <c r="V1940" i="2"/>
  <c r="X1983" i="2"/>
  <c r="V1983" i="2"/>
  <c r="X2031" i="2"/>
  <c r="V2031" i="2"/>
  <c r="X2083" i="2"/>
  <c r="V2083" i="2"/>
  <c r="X2147" i="2"/>
  <c r="V2147" i="2"/>
  <c r="X2211" i="2"/>
  <c r="V2211" i="2"/>
  <c r="X2276" i="2"/>
  <c r="V2276" i="2"/>
  <c r="X2340" i="2"/>
  <c r="V2340" i="2"/>
  <c r="X2405" i="2"/>
  <c r="V2405" i="2"/>
  <c r="X2471" i="2"/>
  <c r="V2471" i="2"/>
  <c r="X1860" i="2"/>
  <c r="V1860" i="2"/>
  <c r="X1896" i="2"/>
  <c r="V1896" i="2"/>
  <c r="X1932" i="2"/>
  <c r="V1932" i="2"/>
  <c r="X1968" i="2"/>
  <c r="V1968" i="2"/>
  <c r="X2005" i="2"/>
  <c r="V2005" i="2"/>
  <c r="X2048" i="2"/>
  <c r="V2048" i="2"/>
  <c r="X2091" i="2"/>
  <c r="V2091" i="2"/>
  <c r="X2145" i="2"/>
  <c r="V2145" i="2"/>
  <c r="X2199" i="2"/>
  <c r="V2199" i="2"/>
  <c r="X2253" i="2"/>
  <c r="V2253" i="2"/>
  <c r="X2307" i="2"/>
  <c r="V2307" i="2"/>
  <c r="X2361" i="2"/>
  <c r="V2361" i="2"/>
  <c r="X2415" i="2"/>
  <c r="V2415" i="2"/>
  <c r="X2469" i="2"/>
  <c r="V2469" i="2"/>
  <c r="X2489" i="2"/>
  <c r="V2489" i="2"/>
  <c r="X2411" i="2"/>
  <c r="V2411" i="2"/>
  <c r="X2177" i="2"/>
  <c r="V2177" i="2"/>
  <c r="X2099" i="2"/>
  <c r="V2099" i="2"/>
  <c r="X2036" i="2"/>
  <c r="V2036" i="2"/>
  <c r="X1978" i="2"/>
  <c r="V1978" i="2"/>
  <c r="X1927" i="2"/>
  <c r="V1927" i="2"/>
  <c r="X1874" i="2"/>
  <c r="V1874" i="2"/>
  <c r="V1826" i="2"/>
  <c r="X1826" i="2"/>
  <c r="X1783" i="2"/>
  <c r="V1783" i="2"/>
  <c r="X1743" i="2"/>
  <c r="V1743" i="2"/>
  <c r="X1707" i="2"/>
  <c r="V1707" i="2"/>
  <c r="X1671" i="2"/>
  <c r="V1671" i="2"/>
  <c r="X1635" i="2"/>
  <c r="V1635" i="2"/>
  <c r="X1599" i="2"/>
  <c r="V1599" i="2"/>
  <c r="X1563" i="2"/>
  <c r="V1563" i="2"/>
  <c r="X1527" i="2"/>
  <c r="V1527" i="2"/>
  <c r="X1491" i="2"/>
  <c r="V1491" i="2"/>
  <c r="X1455" i="2"/>
  <c r="V1455" i="2"/>
  <c r="X1419" i="2"/>
  <c r="V1419" i="2"/>
  <c r="X1383" i="2"/>
  <c r="V1383" i="2"/>
  <c r="X1347" i="2"/>
  <c r="V1347" i="2"/>
  <c r="X1311" i="2"/>
  <c r="V1311" i="2"/>
  <c r="X1275" i="2"/>
  <c r="V1275" i="2"/>
  <c r="X1239" i="2"/>
  <c r="V1239" i="2"/>
  <c r="X1203" i="2"/>
  <c r="V1203" i="2"/>
  <c r="X1167" i="2"/>
  <c r="V1167" i="2"/>
  <c r="X2426" i="2"/>
  <c r="V2426" i="2"/>
  <c r="X2331" i="2"/>
  <c r="V2331" i="2"/>
  <c r="X2238" i="2"/>
  <c r="V2238" i="2"/>
  <c r="X2144" i="2"/>
  <c r="V2144" i="2"/>
  <c r="X2060" i="2"/>
  <c r="V2060" i="2"/>
  <c r="X1988" i="2"/>
  <c r="V1988" i="2"/>
  <c r="X1924" i="2"/>
  <c r="V1924" i="2"/>
  <c r="X1863" i="2"/>
  <c r="V1863" i="2"/>
  <c r="X1808" i="2"/>
  <c r="V1808" i="2"/>
  <c r="X1757" i="2"/>
  <c r="V1757" i="2"/>
  <c r="X1714" i="2"/>
  <c r="V1714" i="2"/>
  <c r="X1670" i="2"/>
  <c r="V1670" i="2"/>
  <c r="X1627" i="2"/>
  <c r="V1627" i="2"/>
  <c r="X1584" i="2"/>
  <c r="V1584" i="2"/>
  <c r="X1541" i="2"/>
  <c r="V1541" i="2"/>
  <c r="X2454" i="2"/>
  <c r="V2454" i="2"/>
  <c r="X2360" i="2"/>
  <c r="V2360" i="2"/>
  <c r="X2267" i="2"/>
  <c r="V2267" i="2"/>
  <c r="X2174" i="2"/>
  <c r="V2174" i="2"/>
  <c r="X2082" i="2"/>
  <c r="V2082" i="2"/>
  <c r="X2480" i="2"/>
  <c r="V2480" i="2"/>
  <c r="X2387" i="2"/>
  <c r="V2387" i="2"/>
  <c r="X2292" i="2"/>
  <c r="V2292" i="2"/>
  <c r="X2198" i="2"/>
  <c r="V2198" i="2"/>
  <c r="X2106" i="2"/>
  <c r="V2106" i="2"/>
  <c r="X2029" i="2"/>
  <c r="V2029" i="2"/>
  <c r="X1963" i="2"/>
  <c r="V1963" i="2"/>
  <c r="X1899" i="2"/>
  <c r="V1899" i="2"/>
  <c r="X1838" i="2"/>
  <c r="V1838" i="2"/>
  <c r="X1787" i="2"/>
  <c r="V1787" i="2"/>
  <c r="X1739" i="2"/>
  <c r="V1739" i="2"/>
  <c r="X1696" i="2"/>
  <c r="V1696" i="2"/>
  <c r="X1652" i="2"/>
  <c r="V1652" i="2"/>
  <c r="X1609" i="2"/>
  <c r="V1609" i="2"/>
  <c r="X1566" i="2"/>
  <c r="V1566" i="2"/>
  <c r="X1523" i="2"/>
  <c r="V1523" i="2"/>
  <c r="X2507" i="2"/>
  <c r="V2507" i="2"/>
  <c r="X2412" i="2"/>
  <c r="V2412" i="2"/>
  <c r="X2318" i="2"/>
  <c r="V2318" i="2"/>
  <c r="X2225" i="2"/>
  <c r="V2225" i="2"/>
  <c r="X2132" i="2"/>
  <c r="V2132" i="2"/>
  <c r="X2051" i="2"/>
  <c r="V2051" i="2"/>
  <c r="X1979" i="2"/>
  <c r="V1979" i="2"/>
  <c r="X1916" i="2"/>
  <c r="V1916" i="2"/>
  <c r="X1855" i="2"/>
  <c r="V1855" i="2"/>
  <c r="X1801" i="2"/>
  <c r="V1801" i="2"/>
  <c r="X1751" i="2"/>
  <c r="V1751" i="2"/>
  <c r="X1708" i="2"/>
  <c r="V1708" i="2"/>
  <c r="X1664" i="2"/>
  <c r="V1664" i="2"/>
  <c r="X1621" i="2"/>
  <c r="V1621" i="2"/>
  <c r="X1578" i="2"/>
  <c r="V1578" i="2"/>
  <c r="X1535" i="2"/>
  <c r="V1535" i="2"/>
  <c r="X1492" i="2"/>
  <c r="V1492" i="2"/>
  <c r="X1448" i="2"/>
  <c r="V1448" i="2"/>
  <c r="X1405" i="2"/>
  <c r="V1405" i="2"/>
  <c r="X1362" i="2"/>
  <c r="V1362" i="2"/>
  <c r="X1319" i="2"/>
  <c r="V1319" i="2"/>
  <c r="X1276" i="2"/>
  <c r="V1276" i="2"/>
  <c r="X1232" i="2"/>
  <c r="V1232" i="2"/>
  <c r="X1189" i="2"/>
  <c r="V1189" i="2"/>
  <c r="X1149" i="2"/>
  <c r="V1149" i="2"/>
  <c r="X1113" i="2"/>
  <c r="V1113" i="2"/>
  <c r="X1077" i="2"/>
  <c r="V1077" i="2"/>
  <c r="X1041" i="2"/>
  <c r="V1041" i="2"/>
  <c r="X1005" i="2"/>
  <c r="V1005" i="2"/>
  <c r="X969" i="2"/>
  <c r="V969" i="2"/>
  <c r="X933" i="2"/>
  <c r="V933" i="2"/>
  <c r="X897" i="2"/>
  <c r="V897" i="2"/>
  <c r="X861" i="2"/>
  <c r="V861" i="2"/>
  <c r="X825" i="2"/>
  <c r="V825" i="2"/>
  <c r="X789" i="2"/>
  <c r="V789" i="2"/>
  <c r="X753" i="2"/>
  <c r="V753" i="2"/>
  <c r="X717" i="2"/>
  <c r="V717" i="2"/>
  <c r="X681" i="2"/>
  <c r="V681" i="2"/>
  <c r="X645" i="2"/>
  <c r="V645" i="2"/>
  <c r="X609" i="2"/>
  <c r="V609" i="2"/>
  <c r="X573" i="2"/>
  <c r="V573" i="2"/>
  <c r="X537" i="2"/>
  <c r="V537" i="2"/>
  <c r="X501" i="2"/>
  <c r="V501" i="2"/>
  <c r="X465" i="2"/>
  <c r="V465" i="2"/>
  <c r="X429" i="2"/>
  <c r="V429" i="2"/>
  <c r="X393" i="2"/>
  <c r="V393" i="2"/>
  <c r="X357" i="2"/>
  <c r="V357" i="2"/>
  <c r="X321" i="2"/>
  <c r="V321" i="2"/>
  <c r="X285" i="2"/>
  <c r="V285" i="2"/>
  <c r="X249" i="2"/>
  <c r="V249" i="2"/>
  <c r="X213" i="2"/>
  <c r="V213" i="2"/>
  <c r="X177" i="2"/>
  <c r="V177" i="2"/>
  <c r="X141" i="2"/>
  <c r="V141" i="2"/>
  <c r="X105" i="2"/>
  <c r="V105" i="2"/>
  <c r="X69" i="2"/>
  <c r="V69" i="2"/>
  <c r="X33" i="2"/>
  <c r="V33" i="2"/>
  <c r="U6" i="2"/>
  <c r="X2371" i="2"/>
  <c r="V2371" i="2"/>
  <c r="X2191" i="2"/>
  <c r="V2191" i="2"/>
  <c r="X2500" i="2"/>
  <c r="V2500" i="2"/>
  <c r="X2284" i="2"/>
  <c r="V2284" i="2"/>
  <c r="X2140" i="2"/>
  <c r="V2140" i="2"/>
  <c r="X1798" i="2"/>
  <c r="V1798" i="2"/>
  <c r="X2006" i="2"/>
  <c r="V2006" i="2"/>
  <c r="X2309" i="2"/>
  <c r="V2309" i="2"/>
  <c r="X1914" i="2"/>
  <c r="V1914" i="2"/>
  <c r="X2172" i="2"/>
  <c r="V2172" i="2"/>
  <c r="X2496" i="2"/>
  <c r="V2496" i="2"/>
  <c r="X2139" i="2"/>
  <c r="V2139" i="2"/>
  <c r="X1900" i="2"/>
  <c r="V1900" i="2"/>
  <c r="X1689" i="2"/>
  <c r="V1689" i="2"/>
  <c r="X1437" i="2"/>
  <c r="V1437" i="2"/>
  <c r="X1257" i="2"/>
  <c r="V1257" i="2"/>
  <c r="X2285" i="2"/>
  <c r="V2285" i="2"/>
  <c r="X1894" i="2"/>
  <c r="V1894" i="2"/>
  <c r="X1692" i="2"/>
  <c r="V1692" i="2"/>
  <c r="X2408" i="2"/>
  <c r="V2408" i="2"/>
  <c r="X2045" i="2"/>
  <c r="V2045" i="2"/>
  <c r="X2065" i="2"/>
  <c r="V2065" i="2"/>
  <c r="X1869" i="2"/>
  <c r="V1869" i="2"/>
  <c r="X1631" i="2"/>
  <c r="V1631" i="2"/>
  <c r="X1501" i="2"/>
  <c r="V1501" i="2"/>
  <c r="X2180" i="2"/>
  <c r="V2180" i="2"/>
  <c r="X1886" i="2"/>
  <c r="V1886" i="2"/>
  <c r="X1686" i="2"/>
  <c r="V1686" i="2"/>
  <c r="X1513" i="2"/>
  <c r="V1513" i="2"/>
  <c r="X1340" i="2"/>
  <c r="V1340" i="2"/>
  <c r="X1131" i="2"/>
  <c r="V1131" i="2"/>
  <c r="X987" i="2"/>
  <c r="V987" i="2"/>
  <c r="X879" i="2"/>
  <c r="V879" i="2"/>
  <c r="X771" i="2"/>
  <c r="V771" i="2"/>
  <c r="X627" i="2"/>
  <c r="V627" i="2"/>
  <c r="X519" i="2"/>
  <c r="V519" i="2"/>
  <c r="X411" i="2"/>
  <c r="V411" i="2"/>
  <c r="X303" i="2"/>
  <c r="V303" i="2"/>
  <c r="X195" i="2"/>
  <c r="V195" i="2"/>
  <c r="X51" i="2"/>
  <c r="V51" i="2"/>
  <c r="X2365" i="2"/>
  <c r="V2365" i="2"/>
  <c r="X2185" i="2"/>
  <c r="V2185" i="2"/>
  <c r="X2422" i="2"/>
  <c r="V2422" i="2"/>
  <c r="X2170" i="2"/>
  <c r="V2170" i="2"/>
  <c r="X1804" i="2"/>
  <c r="V1804" i="2"/>
  <c r="X2124" i="2"/>
  <c r="V2124" i="2"/>
  <c r="X1920" i="2"/>
  <c r="V1920" i="2"/>
  <c r="X2235" i="2"/>
  <c r="V2235" i="2"/>
  <c r="X2436" i="2"/>
  <c r="V2436" i="2"/>
  <c r="X2057" i="2"/>
  <c r="V2057" i="2"/>
  <c r="X1797" i="2"/>
  <c r="V1797" i="2"/>
  <c r="X1611" i="2"/>
  <c r="V1611" i="2"/>
  <c r="X1431" i="2"/>
  <c r="V1431" i="2"/>
  <c r="X1287" i="2"/>
  <c r="V1287" i="2"/>
  <c r="X2364" i="2"/>
  <c r="V2364" i="2"/>
  <c r="X1946" i="2"/>
  <c r="V1946" i="2"/>
  <c r="X1773" i="2"/>
  <c r="V1773" i="2"/>
  <c r="X1598" i="2"/>
  <c r="V1598" i="2"/>
  <c r="X2205" i="2"/>
  <c r="V2205" i="2"/>
  <c r="X2231" i="2"/>
  <c r="V2231" i="2"/>
  <c r="X1921" i="2"/>
  <c r="V1921" i="2"/>
  <c r="X1710" i="2"/>
  <c r="V1710" i="2"/>
  <c r="X1537" i="2"/>
  <c r="V1537" i="2"/>
  <c r="X2258" i="2"/>
  <c r="V2258" i="2"/>
  <c r="X1766" i="2"/>
  <c r="V1766" i="2"/>
  <c r="X297" i="2"/>
  <c r="V297" i="2"/>
  <c r="X2461" i="2"/>
  <c r="V2461" i="2"/>
  <c r="X2317" i="2"/>
  <c r="V2317" i="2"/>
  <c r="X2209" i="2"/>
  <c r="V2209" i="2"/>
  <c r="X2101" i="2"/>
  <c r="V2101" i="2"/>
  <c r="X2410" i="2"/>
  <c r="V2410" i="2"/>
  <c r="X2266" i="2"/>
  <c r="V2266" i="2"/>
  <c r="X2086" i="2"/>
  <c r="V2086" i="2"/>
  <c r="X2256" i="2"/>
  <c r="V2256" i="2"/>
  <c r="X2491" i="2"/>
  <c r="V2491" i="2"/>
  <c r="X2455" i="2"/>
  <c r="V2455" i="2"/>
  <c r="X2419" i="2"/>
  <c r="V2419" i="2"/>
  <c r="X2383" i="2"/>
  <c r="V2383" i="2"/>
  <c r="X2347" i="2"/>
  <c r="V2347" i="2"/>
  <c r="X2311" i="2"/>
  <c r="V2311" i="2"/>
  <c r="X2275" i="2"/>
  <c r="V2275" i="2"/>
  <c r="X2239" i="2"/>
  <c r="V2239" i="2"/>
  <c r="X2203" i="2"/>
  <c r="V2203" i="2"/>
  <c r="X2167" i="2"/>
  <c r="V2167" i="2"/>
  <c r="X2131" i="2"/>
  <c r="V2131" i="2"/>
  <c r="X2095" i="2"/>
  <c r="V2095" i="2"/>
  <c r="X2476" i="2"/>
  <c r="V2476" i="2"/>
  <c r="X2440" i="2"/>
  <c r="V2440" i="2"/>
  <c r="X2404" i="2"/>
  <c r="V2404" i="2"/>
  <c r="X2368" i="2"/>
  <c r="V2368" i="2"/>
  <c r="X2332" i="2"/>
  <c r="V2332" i="2"/>
  <c r="X2296" i="2"/>
  <c r="V2296" i="2"/>
  <c r="X2260" i="2"/>
  <c r="V2260" i="2"/>
  <c r="X2224" i="2"/>
  <c r="V2224" i="2"/>
  <c r="X2188" i="2"/>
  <c r="V2188" i="2"/>
  <c r="X2152" i="2"/>
  <c r="V2152" i="2"/>
  <c r="X2116" i="2"/>
  <c r="V2116" i="2"/>
  <c r="X2080" i="2"/>
  <c r="V2080" i="2"/>
  <c r="X2044" i="2"/>
  <c r="V2044" i="2"/>
  <c r="X2008" i="2"/>
  <c r="V2008" i="2"/>
  <c r="X1786" i="2"/>
  <c r="V1786" i="2"/>
  <c r="X1822" i="2"/>
  <c r="V1822" i="2"/>
  <c r="X1861" i="2"/>
  <c r="V1861" i="2"/>
  <c r="X1904" i="2"/>
  <c r="V1904" i="2"/>
  <c r="X1947" i="2"/>
  <c r="V1947" i="2"/>
  <c r="X1990" i="2"/>
  <c r="V1990" i="2"/>
  <c r="X2040" i="2"/>
  <c r="V2040" i="2"/>
  <c r="X2093" i="2"/>
  <c r="V2093" i="2"/>
  <c r="X2157" i="2"/>
  <c r="V2157" i="2"/>
  <c r="X2222" i="2"/>
  <c r="V2222" i="2"/>
  <c r="X2286" i="2"/>
  <c r="V2286" i="2"/>
  <c r="X2351" i="2"/>
  <c r="V2351" i="2"/>
  <c r="X2417" i="2"/>
  <c r="V2417" i="2"/>
  <c r="X2481" i="2"/>
  <c r="V2481" i="2"/>
  <c r="X1866" i="2"/>
  <c r="V1866" i="2"/>
  <c r="X1902" i="2"/>
  <c r="V1902" i="2"/>
  <c r="X1938" i="2"/>
  <c r="V1938" i="2"/>
  <c r="X1974" i="2"/>
  <c r="V1974" i="2"/>
  <c r="X2012" i="2"/>
  <c r="V2012" i="2"/>
  <c r="X2055" i="2"/>
  <c r="V2055" i="2"/>
  <c r="X2100" i="2"/>
  <c r="V2100" i="2"/>
  <c r="X2154" i="2"/>
  <c r="V2154" i="2"/>
  <c r="X2208" i="2"/>
  <c r="V2208" i="2"/>
  <c r="X2262" i="2"/>
  <c r="V2262" i="2"/>
  <c r="X2316" i="2"/>
  <c r="V2316" i="2"/>
  <c r="X2370" i="2"/>
  <c r="V2370" i="2"/>
  <c r="X2424" i="2"/>
  <c r="V2424" i="2"/>
  <c r="X2478" i="2"/>
  <c r="V2478" i="2"/>
  <c r="X2475" i="2"/>
  <c r="V2475" i="2"/>
  <c r="X2399" i="2"/>
  <c r="V2399" i="2"/>
  <c r="X2321" i="2"/>
  <c r="V2321" i="2"/>
  <c r="X2241" i="2"/>
  <c r="V2241" i="2"/>
  <c r="X2165" i="2"/>
  <c r="V2165" i="2"/>
  <c r="X2088" i="2"/>
  <c r="V2088" i="2"/>
  <c r="X2025" i="2"/>
  <c r="V2025" i="2"/>
  <c r="X1970" i="2"/>
  <c r="V1970" i="2"/>
  <c r="X1917" i="2"/>
  <c r="V1917" i="2"/>
  <c r="X1865" i="2"/>
  <c r="V1865" i="2"/>
  <c r="X1819" i="2"/>
  <c r="V1819" i="2"/>
  <c r="X1776" i="2"/>
  <c r="V1776" i="2"/>
  <c r="X1737" i="2"/>
  <c r="V1737" i="2"/>
  <c r="X1701" i="2"/>
  <c r="V1701" i="2"/>
  <c r="X1665" i="2"/>
  <c r="V1665" i="2"/>
  <c r="X1629" i="2"/>
  <c r="V1629" i="2"/>
  <c r="X1593" i="2"/>
  <c r="V1593" i="2"/>
  <c r="X1557" i="2"/>
  <c r="V1557" i="2"/>
  <c r="X1521" i="2"/>
  <c r="V1521" i="2"/>
  <c r="X1485" i="2"/>
  <c r="V1485" i="2"/>
  <c r="X1449" i="2"/>
  <c r="V1449" i="2"/>
  <c r="X1413" i="2"/>
  <c r="V1413" i="2"/>
  <c r="X1377" i="2"/>
  <c r="V1377" i="2"/>
  <c r="X1341" i="2"/>
  <c r="V1341" i="2"/>
  <c r="X1305" i="2"/>
  <c r="V1305" i="2"/>
  <c r="X1269" i="2"/>
  <c r="V1269" i="2"/>
  <c r="X1233" i="2"/>
  <c r="V1233" i="2"/>
  <c r="X1197" i="2"/>
  <c r="V1197" i="2"/>
  <c r="X2504" i="2"/>
  <c r="V2504" i="2"/>
  <c r="X2409" i="2"/>
  <c r="V2409" i="2"/>
  <c r="X2315" i="2"/>
  <c r="V2315" i="2"/>
  <c r="X2223" i="2"/>
  <c r="V2223" i="2"/>
  <c r="X2130" i="2"/>
  <c r="V2130" i="2"/>
  <c r="X2047" i="2"/>
  <c r="V2047" i="2"/>
  <c r="X1977" i="2"/>
  <c r="V1977" i="2"/>
  <c r="X1915" i="2"/>
  <c r="V1915" i="2"/>
  <c r="X1852" i="2"/>
  <c r="V1852" i="2"/>
  <c r="X1800" i="2"/>
  <c r="V1800" i="2"/>
  <c r="X1750" i="2"/>
  <c r="V1750" i="2"/>
  <c r="X1706" i="2"/>
  <c r="V1706" i="2"/>
  <c r="X1663" i="2"/>
  <c r="V1663" i="2"/>
  <c r="X1620" i="2"/>
  <c r="V1620" i="2"/>
  <c r="X1577" i="2"/>
  <c r="V1577" i="2"/>
  <c r="X1534" i="2"/>
  <c r="V1534" i="2"/>
  <c r="X2439" i="2"/>
  <c r="V2439" i="2"/>
  <c r="X2345" i="2"/>
  <c r="V2345" i="2"/>
  <c r="X2250" i="2"/>
  <c r="V2250" i="2"/>
  <c r="X2159" i="2"/>
  <c r="V2159" i="2"/>
  <c r="X2071" i="2"/>
  <c r="V2071" i="2"/>
  <c r="X2465" i="2"/>
  <c r="V2465" i="2"/>
  <c r="X2369" i="2"/>
  <c r="V2369" i="2"/>
  <c r="X2277" i="2"/>
  <c r="V2277" i="2"/>
  <c r="X2184" i="2"/>
  <c r="V2184" i="2"/>
  <c r="X2090" i="2"/>
  <c r="V2090" i="2"/>
  <c r="X2017" i="2"/>
  <c r="V2017" i="2"/>
  <c r="X1951" i="2"/>
  <c r="V1951" i="2"/>
  <c r="X1888" i="2"/>
  <c r="V1888" i="2"/>
  <c r="X1830" i="2"/>
  <c r="V1830" i="2"/>
  <c r="X1778" i="2"/>
  <c r="V1778" i="2"/>
  <c r="X1732" i="2"/>
  <c r="V1732" i="2"/>
  <c r="X1688" i="2"/>
  <c r="V1688" i="2"/>
  <c r="X1645" i="2"/>
  <c r="V1645" i="2"/>
  <c r="X1602" i="2"/>
  <c r="V1602" i="2"/>
  <c r="X1559" i="2"/>
  <c r="V1559" i="2"/>
  <c r="X1516" i="2"/>
  <c r="V1516" i="2"/>
  <c r="X2490" i="2"/>
  <c r="V2490" i="2"/>
  <c r="X2396" i="2"/>
  <c r="V2396" i="2"/>
  <c r="X2303" i="2"/>
  <c r="V2303" i="2"/>
  <c r="X2210" i="2"/>
  <c r="V2210" i="2"/>
  <c r="X2117" i="2"/>
  <c r="V2117" i="2"/>
  <c r="X2037" i="2"/>
  <c r="V2037" i="2"/>
  <c r="X1967" i="2"/>
  <c r="V1967" i="2"/>
  <c r="X1906" i="2"/>
  <c r="V1906" i="2"/>
  <c r="X1844" i="2"/>
  <c r="V1844" i="2"/>
  <c r="X1793" i="2"/>
  <c r="V1793" i="2"/>
  <c r="X1744" i="2"/>
  <c r="V1744" i="2"/>
  <c r="X1700" i="2"/>
  <c r="V1700" i="2"/>
  <c r="X1657" i="2"/>
  <c r="V1657" i="2"/>
  <c r="X1614" i="2"/>
  <c r="V1614" i="2"/>
  <c r="X1571" i="2"/>
  <c r="V1571" i="2"/>
  <c r="X1528" i="2"/>
  <c r="V1528" i="2"/>
  <c r="X1484" i="2"/>
  <c r="V1484" i="2"/>
  <c r="X1441" i="2"/>
  <c r="V1441" i="2"/>
  <c r="X1398" i="2"/>
  <c r="V1398" i="2"/>
  <c r="X1355" i="2"/>
  <c r="V1355" i="2"/>
  <c r="X1312" i="2"/>
  <c r="V1312" i="2"/>
  <c r="X1268" i="2"/>
  <c r="V1268" i="2"/>
  <c r="X1225" i="2"/>
  <c r="V1225" i="2"/>
  <c r="X1182" i="2"/>
  <c r="V1182" i="2"/>
  <c r="X1143" i="2"/>
  <c r="V1143" i="2"/>
  <c r="X1107" i="2"/>
  <c r="V1107" i="2"/>
  <c r="X1071" i="2"/>
  <c r="V1071" i="2"/>
  <c r="X1035" i="2"/>
  <c r="V1035" i="2"/>
  <c r="X999" i="2"/>
  <c r="V999" i="2"/>
  <c r="X963" i="2"/>
  <c r="V963" i="2"/>
  <c r="X927" i="2"/>
  <c r="V927" i="2"/>
  <c r="X891" i="2"/>
  <c r="V891" i="2"/>
  <c r="X855" i="2"/>
  <c r="V855" i="2"/>
  <c r="X819" i="2"/>
  <c r="V819" i="2"/>
  <c r="X783" i="2"/>
  <c r="V783" i="2"/>
  <c r="X747" i="2"/>
  <c r="V747" i="2"/>
  <c r="X711" i="2"/>
  <c r="V711" i="2"/>
  <c r="X675" i="2"/>
  <c r="V675" i="2"/>
  <c r="X639" i="2"/>
  <c r="V639" i="2"/>
  <c r="X603" i="2"/>
  <c r="V603" i="2"/>
  <c r="X567" i="2"/>
  <c r="V567" i="2"/>
  <c r="X531" i="2"/>
  <c r="V531" i="2"/>
  <c r="X495" i="2"/>
  <c r="V495" i="2"/>
  <c r="X459" i="2"/>
  <c r="V459" i="2"/>
  <c r="X423" i="2"/>
  <c r="V423" i="2"/>
  <c r="X387" i="2"/>
  <c r="V387" i="2"/>
  <c r="X351" i="2"/>
  <c r="V351" i="2"/>
  <c r="X315" i="2"/>
  <c r="V315" i="2"/>
  <c r="X279" i="2"/>
  <c r="V279" i="2"/>
  <c r="X243" i="2"/>
  <c r="V243" i="2"/>
  <c r="X207" i="2"/>
  <c r="V207" i="2"/>
  <c r="X171" i="2"/>
  <c r="V171" i="2"/>
  <c r="X135" i="2"/>
  <c r="V135" i="2"/>
  <c r="X99" i="2"/>
  <c r="V99" i="2"/>
  <c r="X63" i="2"/>
  <c r="V63" i="2"/>
  <c r="X27" i="2"/>
  <c r="V27" i="2"/>
  <c r="V7" i="5"/>
  <c r="Q1484" i="2"/>
  <c r="N7" i="2"/>
  <c r="B7" i="2" s="1"/>
  <c r="Q662" i="2"/>
  <c r="Q425" i="2"/>
  <c r="Q167" i="2"/>
  <c r="Q466" i="2"/>
  <c r="Q1055" i="2"/>
  <c r="Q1297" i="2"/>
  <c r="Q889" i="2"/>
  <c r="Q1031" i="2"/>
  <c r="Q824" i="2"/>
  <c r="Q608" i="2"/>
  <c r="Q383" i="2"/>
  <c r="Q125" i="2"/>
  <c r="Q730" i="2"/>
  <c r="Q1082" i="2"/>
  <c r="Q1500" i="2"/>
  <c r="Q986" i="2"/>
  <c r="Q815" i="2"/>
  <c r="Q590" i="2"/>
  <c r="Q341" i="2"/>
  <c r="Q77" i="2"/>
  <c r="Q988" i="2"/>
  <c r="Q1442" i="2"/>
  <c r="Q1429" i="2"/>
  <c r="Q966" i="2"/>
  <c r="Q750" i="2"/>
  <c r="Q539" i="2"/>
  <c r="Q293" i="2"/>
  <c r="Q35" i="2"/>
  <c r="Q1300" i="2"/>
  <c r="Q783" i="2"/>
  <c r="Q1357" i="2"/>
  <c r="Q954" i="2"/>
  <c r="Q738" i="2"/>
  <c r="Q530" i="2"/>
  <c r="Q251" i="2"/>
  <c r="Q570" i="2"/>
  <c r="Q1110" i="2"/>
  <c r="Q1041" i="2"/>
  <c r="Q1069" i="2"/>
  <c r="Q900" i="2"/>
  <c r="Q673" i="2"/>
  <c r="Q479" i="2"/>
  <c r="Q209" i="2"/>
  <c r="Q811" i="2"/>
  <c r="Q1488" i="2"/>
  <c r="Q1648" i="2"/>
  <c r="Q470" i="2"/>
  <c r="Q419" i="2"/>
  <c r="Q377" i="2"/>
  <c r="Q329" i="2"/>
  <c r="Q287" i="2"/>
  <c r="Q245" i="2"/>
  <c r="Q203" i="2"/>
  <c r="Q161" i="2"/>
  <c r="Q113" i="2"/>
  <c r="Q71" i="2"/>
  <c r="Q462" i="2"/>
  <c r="Q613" i="2"/>
  <c r="Q875" i="2"/>
  <c r="Q514" i="2"/>
  <c r="Q772" i="2"/>
  <c r="Q1030" i="2"/>
  <c r="Q1364" i="2"/>
  <c r="Q1160" i="2"/>
  <c r="Q1630" i="2"/>
  <c r="Q1359" i="2"/>
  <c r="Q1124" i="2"/>
  <c r="Q1525" i="2"/>
  <c r="Q825" i="2"/>
  <c r="Q1089" i="2"/>
  <c r="Q1266" i="2"/>
  <c r="Q804" i="2"/>
  <c r="Q727" i="2"/>
  <c r="Q643" i="2"/>
  <c r="Q582" i="2"/>
  <c r="Q522" i="2"/>
  <c r="Q461" i="2"/>
  <c r="Q413" i="2"/>
  <c r="Q365" i="2"/>
  <c r="Q323" i="2"/>
  <c r="Q281" i="2"/>
  <c r="Q239" i="2"/>
  <c r="Q197" i="2"/>
  <c r="Q149" i="2"/>
  <c r="Q107" i="2"/>
  <c r="Q65" i="2"/>
  <c r="Q469" i="2"/>
  <c r="Q627" i="2"/>
  <c r="Q947" i="2"/>
  <c r="Q556" i="2"/>
  <c r="Q814" i="2"/>
  <c r="Q1072" i="2"/>
  <c r="Q1426" i="2"/>
  <c r="Q1232" i="2"/>
  <c r="Q2382" i="2"/>
  <c r="Q1423" i="2"/>
  <c r="Q1180" i="2"/>
  <c r="Q1702" i="2"/>
  <c r="Q873" i="2"/>
  <c r="Q1183" i="2"/>
  <c r="Q2225" i="2"/>
  <c r="Q1827" i="2"/>
  <c r="Q1611" i="2"/>
  <c r="Q2244" i="2"/>
  <c r="Q1410" i="2"/>
  <c r="Q1194" i="2"/>
  <c r="Q1492" i="2"/>
  <c r="Q1271" i="2"/>
  <c r="Q1512" i="2"/>
  <c r="Q1291" i="2"/>
  <c r="Q1131" i="2"/>
  <c r="Q1071" i="2"/>
  <c r="Q1029" i="2"/>
  <c r="Q987" i="2"/>
  <c r="Q945" i="2"/>
  <c r="Q897" i="2"/>
  <c r="Q855" i="2"/>
  <c r="Q813" i="2"/>
  <c r="Q771" i="2"/>
  <c r="Q729" i="2"/>
  <c r="Q681" i="2"/>
  <c r="Q2214" i="2"/>
  <c r="Q1618" i="2"/>
  <c r="Q1490" i="2"/>
  <c r="Q1424" i="2"/>
  <c r="Q1352" i="2"/>
  <c r="Q1288" i="2"/>
  <c r="Q1226" i="2"/>
  <c r="Q1162" i="2"/>
  <c r="Q1112" i="2"/>
  <c r="Q1064" i="2"/>
  <c r="Q1909" i="2"/>
  <c r="Q1579" i="2"/>
  <c r="Q1467" i="2"/>
  <c r="Q1405" i="2"/>
  <c r="Q1333" i="2"/>
  <c r="Q1269" i="2"/>
  <c r="Q1207" i="2"/>
  <c r="Q1143" i="2"/>
  <c r="Q1099" i="2"/>
  <c r="Q1900" i="2"/>
  <c r="Q1573" i="2"/>
  <c r="Q1466" i="2"/>
  <c r="Q1402" i="2"/>
  <c r="Q1340" i="2"/>
  <c r="Q1268" i="2"/>
  <c r="Q1204" i="2"/>
  <c r="Q1142" i="2"/>
  <c r="Q1098" i="2"/>
  <c r="Q2123" i="2"/>
  <c r="Q1585" i="2"/>
  <c r="Q1472" i="2"/>
  <c r="Q1408" i="2"/>
  <c r="Q1346" i="2"/>
  <c r="Q1282" i="2"/>
  <c r="Q1210" i="2"/>
  <c r="Q1148" i="2"/>
  <c r="Q1102" i="2"/>
  <c r="Q1060" i="2"/>
  <c r="Q1018" i="2"/>
  <c r="Q970" i="2"/>
  <c r="Q928" i="2"/>
  <c r="Q886" i="2"/>
  <c r="Q844" i="2"/>
  <c r="Q802" i="2"/>
  <c r="Q754" i="2"/>
  <c r="Q712" i="2"/>
  <c r="Q670" i="2"/>
  <c r="Q628" i="2"/>
  <c r="Q586" i="2"/>
  <c r="Q538" i="2"/>
  <c r="Q496" i="2"/>
  <c r="Q454" i="2"/>
  <c r="Q1365" i="2"/>
  <c r="Q1057" i="2"/>
  <c r="Q983" i="2"/>
  <c r="Q919" i="2"/>
  <c r="Q857" i="2"/>
  <c r="Q793" i="2"/>
  <c r="Q731" i="2"/>
  <c r="Q659" i="2"/>
  <c r="Q606" i="2"/>
  <c r="Q555" i="2"/>
  <c r="Q505" i="2"/>
  <c r="Q455" i="2"/>
  <c r="Q2148" i="2"/>
  <c r="Q1791" i="2"/>
  <c r="Q1575" i="2"/>
  <c r="Q1836" i="2"/>
  <c r="Q1374" i="2"/>
  <c r="Q1158" i="2"/>
  <c r="Q1451" i="2"/>
  <c r="Q1235" i="2"/>
  <c r="Q1443" i="2"/>
  <c r="Q1281" i="2"/>
  <c r="Q1125" i="2"/>
  <c r="Q1065" i="2"/>
  <c r="Q1023" i="2"/>
  <c r="Q981" i="2"/>
  <c r="Q933" i="2"/>
  <c r="Q891" i="2"/>
  <c r="Q849" i="2"/>
  <c r="Q807" i="2"/>
  <c r="Q765" i="2"/>
  <c r="Q717" i="2"/>
  <c r="Q675" i="2"/>
  <c r="Q2058" i="2"/>
  <c r="Q1597" i="2"/>
  <c r="Q1478" i="2"/>
  <c r="Q1406" i="2"/>
  <c r="Q1342" i="2"/>
  <c r="Q1280" i="2"/>
  <c r="Q1216" i="2"/>
  <c r="Q1154" i="2"/>
  <c r="Q1100" i="2"/>
  <c r="Q1058" i="2"/>
  <c r="Q1816" i="2"/>
  <c r="Q1560" i="2"/>
  <c r="Q1459" i="2"/>
  <c r="Q1387" i="2"/>
  <c r="Q1323" i="2"/>
  <c r="Q1261" i="2"/>
  <c r="Q1197" i="2"/>
  <c r="Q1136" i="2"/>
  <c r="Q1087" i="2"/>
  <c r="Q1810" i="2"/>
  <c r="Q1558" i="2"/>
  <c r="Q1456" i="2"/>
  <c r="Q1394" i="2"/>
  <c r="Q1322" i="2"/>
  <c r="Q1258" i="2"/>
  <c r="Q1196" i="2"/>
  <c r="Q1135" i="2"/>
  <c r="Q1092" i="2"/>
  <c r="Q1857" i="2"/>
  <c r="Q1570" i="2"/>
  <c r="Q1462" i="2"/>
  <c r="Q1400" i="2"/>
  <c r="Q1336" i="2"/>
  <c r="Q1264" i="2"/>
  <c r="Q1202" i="2"/>
  <c r="Q1139" i="2"/>
  <c r="Q1096" i="2"/>
  <c r="Q1054" i="2"/>
  <c r="Q1006" i="2"/>
  <c r="Q964" i="2"/>
  <c r="Q922" i="2"/>
  <c r="Q880" i="2"/>
  <c r="Q838" i="2"/>
  <c r="Q790" i="2"/>
  <c r="Q748" i="2"/>
  <c r="Q706" i="2"/>
  <c r="Q664" i="2"/>
  <c r="Q622" i="2"/>
  <c r="Q574" i="2"/>
  <c r="Q532" i="2"/>
  <c r="Q490" i="2"/>
  <c r="Q448" i="2"/>
  <c r="Q1311" i="2"/>
  <c r="Q1037" i="2"/>
  <c r="Q973" i="2"/>
  <c r="Q911" i="2"/>
  <c r="Q847" i="2"/>
  <c r="Q785" i="2"/>
  <c r="Q713" i="2"/>
  <c r="Q649" i="2"/>
  <c r="Q599" i="2"/>
  <c r="Q548" i="2"/>
  <c r="Q498" i="2"/>
  <c r="Q17" i="2"/>
  <c r="Q2070" i="2"/>
  <c r="Q1755" i="2"/>
  <c r="Q1539" i="2"/>
  <c r="Q1626" i="2"/>
  <c r="Q1338" i="2"/>
  <c r="Q2330" i="2"/>
  <c r="Q1415" i="2"/>
  <c r="Q1199" i="2"/>
  <c r="Q1399" i="2"/>
  <c r="Q1237" i="2"/>
  <c r="Q1101" i="2"/>
  <c r="Q1059" i="2"/>
  <c r="Q1017" i="2"/>
  <c r="Q969" i="2"/>
  <c r="Q927" i="2"/>
  <c r="Q885" i="2"/>
  <c r="Q843" i="2"/>
  <c r="Q801" i="2"/>
  <c r="Q753" i="2"/>
  <c r="Q711" i="2"/>
  <c r="Q669" i="2"/>
  <c r="Q1919" i="2"/>
  <c r="Q1582" i="2"/>
  <c r="Q1460" i="2"/>
  <c r="Q1396" i="2"/>
  <c r="Q1334" i="2"/>
  <c r="Q1270" i="2"/>
  <c r="Q1208" i="2"/>
  <c r="Q1137" i="2"/>
  <c r="Q1094" i="2"/>
  <c r="Q1052" i="2"/>
  <c r="Q1744" i="2"/>
  <c r="Q1543" i="2"/>
  <c r="Q1441" i="2"/>
  <c r="Q1377" i="2"/>
  <c r="Q1315" i="2"/>
  <c r="Q1251" i="2"/>
  <c r="Q1189" i="2"/>
  <c r="Q1123" i="2"/>
  <c r="Q1081" i="2"/>
  <c r="Q1738" i="2"/>
  <c r="Q1537" i="2"/>
  <c r="Q1448" i="2"/>
  <c r="Q1376" i="2"/>
  <c r="Q1312" i="2"/>
  <c r="Q1250" i="2"/>
  <c r="Q1186" i="2"/>
  <c r="Q1128" i="2"/>
  <c r="Q1080" i="2"/>
  <c r="Q1780" i="2"/>
  <c r="Q1549" i="2"/>
  <c r="Q1454" i="2"/>
  <c r="Q1390" i="2"/>
  <c r="Q1318" i="2"/>
  <c r="Q1256" i="2"/>
  <c r="Q1192" i="2"/>
  <c r="Q1132" i="2"/>
  <c r="Q1090" i="2"/>
  <c r="Q1042" i="2"/>
  <c r="Q1000" i="2"/>
  <c r="Q958" i="2"/>
  <c r="Q916" i="2"/>
  <c r="Q874" i="2"/>
  <c r="Q826" i="2"/>
  <c r="Q784" i="2"/>
  <c r="Q742" i="2"/>
  <c r="Q700" i="2"/>
  <c r="Q658" i="2"/>
  <c r="Q610" i="2"/>
  <c r="Q568" i="2"/>
  <c r="Q526" i="2"/>
  <c r="Q484" i="2"/>
  <c r="Q442" i="2"/>
  <c r="Q1203" i="2"/>
  <c r="Q1027" i="2"/>
  <c r="Q965" i="2"/>
  <c r="Q901" i="2"/>
  <c r="Q839" i="2"/>
  <c r="Q767" i="2"/>
  <c r="Q703" i="2"/>
  <c r="Q642" i="2"/>
  <c r="Q591" i="2"/>
  <c r="Q541" i="2"/>
  <c r="Q483" i="2"/>
  <c r="Q23" i="2"/>
  <c r="Q1993" i="2"/>
  <c r="Q1719" i="2"/>
  <c r="Q1503" i="2"/>
  <c r="Q1554" i="2"/>
  <c r="Q1302" i="2"/>
  <c r="Q1873" i="2"/>
  <c r="Q1379" i="2"/>
  <c r="Q1163" i="2"/>
  <c r="Q1389" i="2"/>
  <c r="Q1227" i="2"/>
  <c r="Q1095" i="2"/>
  <c r="Q1053" i="2"/>
  <c r="Q1005" i="2"/>
  <c r="Q963" i="2"/>
  <c r="Q921" i="2"/>
  <c r="Q879" i="2"/>
  <c r="Q837" i="2"/>
  <c r="Q789" i="2"/>
  <c r="Q747" i="2"/>
  <c r="Q705" i="2"/>
  <c r="Q663" i="2"/>
  <c r="Q1822" i="2"/>
  <c r="Q1546" i="2"/>
  <c r="Q1450" i="2"/>
  <c r="Q1388" i="2"/>
  <c r="Q1324" i="2"/>
  <c r="Q1262" i="2"/>
  <c r="Q1190" i="2"/>
  <c r="Q1130" i="2"/>
  <c r="Q1088" i="2"/>
  <c r="Q1046" i="2"/>
  <c r="Q1696" i="2"/>
  <c r="Q1507" i="2"/>
  <c r="Q1431" i="2"/>
  <c r="Q1369" i="2"/>
  <c r="Q1305" i="2"/>
  <c r="Q1243" i="2"/>
  <c r="Q1171" i="2"/>
  <c r="Q1117" i="2"/>
  <c r="Q1075" i="2"/>
  <c r="Q1678" i="2"/>
  <c r="Q1522" i="2"/>
  <c r="Q1430" i="2"/>
  <c r="Q1366" i="2"/>
  <c r="Q1304" i="2"/>
  <c r="Q1240" i="2"/>
  <c r="Q1178" i="2"/>
  <c r="Q1116" i="2"/>
  <c r="Q1074" i="2"/>
  <c r="Q1714" i="2"/>
  <c r="Q1534" i="2"/>
  <c r="Q1444" i="2"/>
  <c r="Q1372" i="2"/>
  <c r="Q1310" i="2"/>
  <c r="Q1246" i="2"/>
  <c r="Q1184" i="2"/>
  <c r="Q1126" i="2"/>
  <c r="Q1078" i="2"/>
  <c r="Q1036" i="2"/>
  <c r="Q994" i="2"/>
  <c r="Q952" i="2"/>
  <c r="Q910" i="2"/>
  <c r="Q862" i="2"/>
  <c r="Q820" i="2"/>
  <c r="Q778" i="2"/>
  <c r="Q736" i="2"/>
  <c r="Q694" i="2"/>
  <c r="Q646" i="2"/>
  <c r="Q604" i="2"/>
  <c r="Q562" i="2"/>
  <c r="Q520" i="2"/>
  <c r="Q478" i="2"/>
  <c r="Q1572" i="2"/>
  <c r="Q1149" i="2"/>
  <c r="Q1019" i="2"/>
  <c r="Q955" i="2"/>
  <c r="Q893" i="2"/>
  <c r="Q821" i="2"/>
  <c r="Q757" i="2"/>
  <c r="Q695" i="2"/>
  <c r="Q635" i="2"/>
  <c r="Q584" i="2"/>
  <c r="Q527" i="2"/>
  <c r="Q476" i="2"/>
  <c r="Q29" i="2"/>
  <c r="Q1872" i="2"/>
  <c r="Q1647" i="2"/>
  <c r="Q1891" i="2"/>
  <c r="Q1446" i="2"/>
  <c r="Q1230" i="2"/>
  <c r="Q1564" i="2"/>
  <c r="Q1307" i="2"/>
  <c r="Q1620" i="2"/>
  <c r="Q1335" i="2"/>
  <c r="Q1173" i="2"/>
  <c r="Q1077" i="2"/>
  <c r="Q1035" i="2"/>
  <c r="Q993" i="2"/>
  <c r="Q951" i="2"/>
  <c r="Q909" i="2"/>
  <c r="Q861" i="2"/>
  <c r="Q819" i="2"/>
  <c r="Q777" i="2"/>
  <c r="Q735" i="2"/>
  <c r="Q693" i="2"/>
  <c r="Q2417" i="2"/>
  <c r="Q1642" i="2"/>
  <c r="Q1510" i="2"/>
  <c r="Q1432" i="2"/>
  <c r="Q1370" i="2"/>
  <c r="Q1298" i="2"/>
  <c r="Q1234" i="2"/>
  <c r="Q1172" i="2"/>
  <c r="Q1118" i="2"/>
  <c r="Q1076" i="2"/>
  <c r="Q2045" i="2"/>
  <c r="Q1596" i="2"/>
  <c r="Q1477" i="2"/>
  <c r="Q1413" i="2"/>
  <c r="Q1351" i="2"/>
  <c r="Q1279" i="2"/>
  <c r="Q1215" i="2"/>
  <c r="Q1153" i="2"/>
  <c r="Q1105" i="2"/>
  <c r="Q2188" i="2"/>
  <c r="Q1594" i="2"/>
  <c r="Q1474" i="2"/>
  <c r="Q1412" i="2"/>
  <c r="Q1348" i="2"/>
  <c r="Q1286" i="2"/>
  <c r="Q1214" i="2"/>
  <c r="Q1150" i="2"/>
  <c r="Q1104" i="2"/>
  <c r="Q2296" i="2"/>
  <c r="Q1621" i="2"/>
  <c r="Q1482" i="2"/>
  <c r="Q1418" i="2"/>
  <c r="Q1354" i="2"/>
  <c r="Q1292" i="2"/>
  <c r="Q1228" i="2"/>
  <c r="Q1156" i="2"/>
  <c r="Q1108" i="2"/>
  <c r="Q1066" i="2"/>
  <c r="Q1024" i="2"/>
  <c r="Q982" i="2"/>
  <c r="Q934" i="2"/>
  <c r="Q892" i="2"/>
  <c r="Q850" i="2"/>
  <c r="Q808" i="2"/>
  <c r="Q766" i="2"/>
  <c r="Q718" i="2"/>
  <c r="Q676" i="2"/>
  <c r="Q634" i="2"/>
  <c r="Q592" i="2"/>
  <c r="Q550" i="2"/>
  <c r="Q502" i="2"/>
  <c r="Q460" i="2"/>
  <c r="Q1419" i="2"/>
  <c r="Q1073" i="2"/>
  <c r="Q1001" i="2"/>
  <c r="Q929" i="2"/>
  <c r="Q865" i="2"/>
  <c r="Q803" i="2"/>
  <c r="Q739" i="2"/>
  <c r="Q1231" i="2"/>
  <c r="Q1020" i="2"/>
  <c r="Q943" i="2"/>
  <c r="Q869" i="2"/>
  <c r="Q792" i="2"/>
  <c r="Q707" i="2"/>
  <c r="Q633" i="2"/>
  <c r="Q573" i="2"/>
  <c r="Q513" i="2"/>
  <c r="Q452" i="2"/>
  <c r="Q401" i="2"/>
  <c r="Q359" i="2"/>
  <c r="Q317" i="2"/>
  <c r="Q275" i="2"/>
  <c r="Q233" i="2"/>
  <c r="Q185" i="2"/>
  <c r="Q143" i="2"/>
  <c r="Q101" i="2"/>
  <c r="Q59" i="2"/>
  <c r="Q512" i="2"/>
  <c r="Q677" i="2"/>
  <c r="Q1009" i="2"/>
  <c r="Q598" i="2"/>
  <c r="Q856" i="2"/>
  <c r="Q1114" i="2"/>
  <c r="Q1513" i="2"/>
  <c r="Q1294" i="2"/>
  <c r="Q1111" i="2"/>
  <c r="Q1489" i="2"/>
  <c r="Q1244" i="2"/>
  <c r="Q657" i="2"/>
  <c r="Q915" i="2"/>
  <c r="Q1345" i="2"/>
  <c r="Q2365" i="2"/>
  <c r="Q2314" i="2"/>
  <c r="Q1167" i="2"/>
  <c r="Q1008" i="2"/>
  <c r="Q932" i="2"/>
  <c r="Q858" i="2"/>
  <c r="Q770" i="2"/>
  <c r="Q696" i="2"/>
  <c r="Q625" i="2"/>
  <c r="Q565" i="2"/>
  <c r="Q504" i="2"/>
  <c r="Q437" i="2"/>
  <c r="Q395" i="2"/>
  <c r="Q353" i="2"/>
  <c r="Q311" i="2"/>
  <c r="Q269" i="2"/>
  <c r="Q221" i="2"/>
  <c r="Q179" i="2"/>
  <c r="Q137" i="2"/>
  <c r="Q95" i="2"/>
  <c r="Q53" i="2"/>
  <c r="Q519" i="2"/>
  <c r="Q685" i="2"/>
  <c r="Q1109" i="2"/>
  <c r="Q640" i="2"/>
  <c r="Q898" i="2"/>
  <c r="Q1174" i="2"/>
  <c r="Q1666" i="2"/>
  <c r="Q1358" i="2"/>
  <c r="Q1161" i="2"/>
  <c r="Q1615" i="2"/>
  <c r="Q1316" i="2"/>
  <c r="Q699" i="2"/>
  <c r="Q957" i="2"/>
  <c r="Q2110" i="2"/>
  <c r="Q1683" i="2"/>
  <c r="Q878" i="2"/>
  <c r="Q1627" i="2"/>
  <c r="Q1115" i="2"/>
  <c r="Q997" i="2"/>
  <c r="Q923" i="2"/>
  <c r="Q835" i="2"/>
  <c r="Q761" i="2"/>
  <c r="Q684" i="2"/>
  <c r="Q617" i="2"/>
  <c r="Q557" i="2"/>
  <c r="Q487" i="2"/>
  <c r="Q431" i="2"/>
  <c r="Q389" i="2"/>
  <c r="Q347" i="2"/>
  <c r="Q305" i="2"/>
  <c r="Q257" i="2"/>
  <c r="Q215" i="2"/>
  <c r="Q173" i="2"/>
  <c r="Q131" i="2"/>
  <c r="Q89" i="2"/>
  <c r="Q41" i="2"/>
  <c r="Q563" i="2"/>
  <c r="Q749" i="2"/>
  <c r="Q1473" i="2"/>
  <c r="Q682" i="2"/>
  <c r="Q946" i="2"/>
  <c r="Q1238" i="2"/>
  <c r="Q1068" i="2"/>
  <c r="Q1420" i="2"/>
  <c r="Q1225" i="2"/>
  <c r="Q2400" i="2"/>
  <c r="Q1378" i="2"/>
  <c r="Q741" i="2"/>
  <c r="Q999" i="2"/>
  <c r="Q1343" i="2"/>
  <c r="Q1928" i="2"/>
  <c r="Q737" i="2"/>
  <c r="Q672" i="2"/>
  <c r="Q650" i="2"/>
  <c r="Q632" i="2"/>
  <c r="Q615" i="2"/>
  <c r="Q597" i="2"/>
  <c r="Q581" i="2"/>
  <c r="Q554" i="2"/>
  <c r="Q537" i="2"/>
  <c r="Q521" i="2"/>
  <c r="Q503" i="2"/>
  <c r="Q494" i="2"/>
  <c r="Q477" i="2"/>
  <c r="Q468" i="2"/>
  <c r="Q459" i="2"/>
  <c r="Q443" i="2"/>
  <c r="Q430" i="2"/>
  <c r="Q418" i="2"/>
  <c r="Q406" i="2"/>
  <c r="Q388" i="2"/>
  <c r="Q376" i="2"/>
  <c r="Q364" i="2"/>
  <c r="Q758" i="2"/>
  <c r="Q726" i="2"/>
  <c r="Q715" i="2"/>
  <c r="Q704" i="2"/>
  <c r="Q692" i="2"/>
  <c r="Q1536" i="2"/>
  <c r="Q1447" i="2"/>
  <c r="Q1321" i="2"/>
  <c r="Q1185" i="2"/>
  <c r="Q1085" i="2"/>
  <c r="Q1044" i="2"/>
  <c r="Q1022" i="2"/>
  <c r="Q1002" i="2"/>
  <c r="Q979" i="2"/>
  <c r="Q959" i="2"/>
  <c r="Q936" i="2"/>
  <c r="Q914" i="2"/>
  <c r="Q894" i="2"/>
  <c r="Q871" i="2"/>
  <c r="Q851" i="2"/>
  <c r="Q828" i="2"/>
  <c r="Q806" i="2"/>
  <c r="Q786" i="2"/>
  <c r="Q763" i="2"/>
  <c r="Q743" i="2"/>
  <c r="Q732" i="2"/>
  <c r="Q709" i="2"/>
  <c r="Q689" i="2"/>
  <c r="Q666" i="2"/>
  <c r="Q645" i="2"/>
  <c r="Q629" i="2"/>
  <c r="Q602" i="2"/>
  <c r="Q1732" i="2"/>
  <c r="Q1383" i="2"/>
  <c r="Q1249" i="2"/>
  <c r="Q1127" i="2"/>
  <c r="Q1061" i="2"/>
  <c r="Q1033" i="2"/>
  <c r="Q1013" i="2"/>
  <c r="Q990" i="2"/>
  <c r="Q968" i="2"/>
  <c r="Q948" i="2"/>
  <c r="Q925" i="2"/>
  <c r="Q905" i="2"/>
  <c r="Q882" i="2"/>
  <c r="Q860" i="2"/>
  <c r="Q840" i="2"/>
  <c r="Q817" i="2"/>
  <c r="Q797" i="2"/>
  <c r="Q774" i="2"/>
  <c r="Q752" i="2"/>
  <c r="Q720" i="2"/>
  <c r="Q698" i="2"/>
  <c r="Q678" i="2"/>
  <c r="Q655" i="2"/>
  <c r="Q637" i="2"/>
  <c r="Q619" i="2"/>
  <c r="Q611" i="2"/>
  <c r="Q594" i="2"/>
  <c r="Q746" i="2"/>
  <c r="Q683" i="2"/>
  <c r="Q661" i="2"/>
  <c r="Q641" i="2"/>
  <c r="Q624" i="2"/>
  <c r="Q607" i="2"/>
  <c r="Q589" i="2"/>
  <c r="Q572" i="2"/>
  <c r="Q564" i="2"/>
  <c r="Q546" i="2"/>
  <c r="Q529" i="2"/>
  <c r="Q511" i="2"/>
  <c r="Q486" i="2"/>
  <c r="Q451" i="2"/>
  <c r="Q436" i="2"/>
  <c r="Q424" i="2"/>
  <c r="Q412" i="2"/>
  <c r="Q400" i="2"/>
  <c r="Q394" i="2"/>
  <c r="Q382" i="2"/>
  <c r="Q370" i="2"/>
  <c r="Q358" i="2"/>
  <c r="Q585" i="2"/>
  <c r="Q533" i="2"/>
  <c r="Q481" i="2"/>
  <c r="Q433" i="2"/>
  <c r="Q397" i="2"/>
  <c r="Q361" i="2"/>
  <c r="Q340" i="2"/>
  <c r="Q322" i="2"/>
  <c r="Q304" i="2"/>
  <c r="Q286" i="2"/>
  <c r="Q268" i="2"/>
  <c r="Q250" i="2"/>
  <c r="Q232" i="2"/>
  <c r="Q214" i="2"/>
  <c r="Q196" i="2"/>
  <c r="Q178" i="2"/>
  <c r="Q160" i="2"/>
  <c r="Q142" i="2"/>
  <c r="Q124" i="2"/>
  <c r="Q106" i="2"/>
  <c r="Q88" i="2"/>
  <c r="Q70" i="2"/>
  <c r="Q52" i="2"/>
  <c r="Q34" i="2"/>
  <c r="Q16" i="2"/>
  <c r="Q576" i="2"/>
  <c r="Q524" i="2"/>
  <c r="Q473" i="2"/>
  <c r="Q427" i="2"/>
  <c r="Q391" i="2"/>
  <c r="Q355" i="2"/>
  <c r="Q337" i="2"/>
  <c r="Q319" i="2"/>
  <c r="Q301" i="2"/>
  <c r="Q283" i="2"/>
  <c r="Q265" i="2"/>
  <c r="Q247" i="2"/>
  <c r="Q229" i="2"/>
  <c r="Q211" i="2"/>
  <c r="Q193" i="2"/>
  <c r="Q175" i="2"/>
  <c r="Q157" i="2"/>
  <c r="Q139" i="2"/>
  <c r="Q121" i="2"/>
  <c r="Q103" i="2"/>
  <c r="Q85" i="2"/>
  <c r="Q67" i="2"/>
  <c r="Q49" i="2"/>
  <c r="Q31" i="2"/>
  <c r="Q13" i="2"/>
  <c r="Q136" i="2"/>
  <c r="Q567" i="2"/>
  <c r="Q516" i="2"/>
  <c r="Q464" i="2"/>
  <c r="Q421" i="2"/>
  <c r="Q385" i="2"/>
  <c r="Q352" i="2"/>
  <c r="Q334" i="2"/>
  <c r="Q316" i="2"/>
  <c r="Q298" i="2"/>
  <c r="Q280" i="2"/>
  <c r="Q262" i="2"/>
  <c r="Q244" i="2"/>
  <c r="Q226" i="2"/>
  <c r="Q208" i="2"/>
  <c r="Q190" i="2"/>
  <c r="Q172" i="2"/>
  <c r="Q154" i="2"/>
  <c r="Q118" i="2"/>
  <c r="Q100" i="2"/>
  <c r="Q82" i="2"/>
  <c r="Q64" i="2"/>
  <c r="Q46" i="2"/>
  <c r="Q28" i="2"/>
  <c r="Q559" i="2"/>
  <c r="Q507" i="2"/>
  <c r="Q456" i="2"/>
  <c r="Q415" i="2"/>
  <c r="Q379" i="2"/>
  <c r="Q349" i="2"/>
  <c r="Q331" i="2"/>
  <c r="Q313" i="2"/>
  <c r="Q295" i="2"/>
  <c r="Q277" i="2"/>
  <c r="Q259" i="2"/>
  <c r="Q241" i="2"/>
  <c r="Q223" i="2"/>
  <c r="Q205" i="2"/>
  <c r="Q187" i="2"/>
  <c r="Q169" i="2"/>
  <c r="Q151" i="2"/>
  <c r="Q133" i="2"/>
  <c r="Q115" i="2"/>
  <c r="Q97" i="2"/>
  <c r="Q79" i="2"/>
  <c r="Q61" i="2"/>
  <c r="Q43" i="2"/>
  <c r="Q25" i="2"/>
  <c r="Q489" i="2"/>
  <c r="Q551" i="2"/>
  <c r="Q499" i="2"/>
  <c r="Q446" i="2"/>
  <c r="Q409" i="2"/>
  <c r="Q373" i="2"/>
  <c r="Q346" i="2"/>
  <c r="Q328" i="2"/>
  <c r="Q310" i="2"/>
  <c r="Q292" i="2"/>
  <c r="Q274" i="2"/>
  <c r="Q256" i="2"/>
  <c r="Q238" i="2"/>
  <c r="Q220" i="2"/>
  <c r="Q202" i="2"/>
  <c r="Q184" i="2"/>
  <c r="Q166" i="2"/>
  <c r="Q148" i="2"/>
  <c r="Q130" i="2"/>
  <c r="Q112" i="2"/>
  <c r="Q94" i="2"/>
  <c r="Q76" i="2"/>
  <c r="Q58" i="2"/>
  <c r="Q40" i="2"/>
  <c r="Q22" i="2"/>
  <c r="Q542" i="2"/>
  <c r="Q439" i="2"/>
  <c r="Q403" i="2"/>
  <c r="Q367" i="2"/>
  <c r="Q343" i="2"/>
  <c r="Q325" i="2"/>
  <c r="Q307" i="2"/>
  <c r="Q289" i="2"/>
  <c r="Q271" i="2"/>
  <c r="Q253" i="2"/>
  <c r="Q235" i="2"/>
  <c r="Q217" i="2"/>
  <c r="Q199" i="2"/>
  <c r="Q181" i="2"/>
  <c r="Q163" i="2"/>
  <c r="Q145" i="2"/>
  <c r="Q127" i="2"/>
  <c r="Q109" i="2"/>
  <c r="Q91" i="2"/>
  <c r="Q73" i="2"/>
  <c r="Q55" i="2"/>
  <c r="Q37" i="2"/>
  <c r="Q19" i="2"/>
  <c r="Q2136" i="2"/>
  <c r="Q42" i="2"/>
  <c r="Q78" i="2"/>
  <c r="Q114" i="2"/>
  <c r="Q150" i="2"/>
  <c r="Q186" i="2"/>
  <c r="Q222" i="2"/>
  <c r="Q258" i="2"/>
  <c r="Q294" i="2"/>
  <c r="Q330" i="2"/>
  <c r="Q366" i="2"/>
  <c r="Q402" i="2"/>
  <c r="Q438" i="2"/>
  <c r="Q488" i="2"/>
  <c r="Q540" i="2"/>
  <c r="Q593" i="2"/>
  <c r="Q644" i="2"/>
  <c r="Q708" i="2"/>
  <c r="Q773" i="2"/>
  <c r="Q836" i="2"/>
  <c r="Q902" i="2"/>
  <c r="Q967" i="2"/>
  <c r="Q1032" i="2"/>
  <c r="Q1239" i="2"/>
  <c r="Q14" i="2"/>
  <c r="Q50" i="2"/>
  <c r="Q86" i="2"/>
  <c r="Q122" i="2"/>
  <c r="Q158" i="2"/>
  <c r="Q194" i="2"/>
  <c r="Q230" i="2"/>
  <c r="Q266" i="2"/>
  <c r="Q302" i="2"/>
  <c r="Q338" i="2"/>
  <c r="Q374" i="2"/>
  <c r="Q410" i="2"/>
  <c r="Q449" i="2"/>
  <c r="Q500" i="2"/>
  <c r="Q552" i="2"/>
  <c r="Q603" i="2"/>
  <c r="Q656" i="2"/>
  <c r="Q722" i="2"/>
  <c r="Q787" i="2"/>
  <c r="Q852" i="2"/>
  <c r="Q917" i="2"/>
  <c r="Q980" i="2"/>
  <c r="Q1049" i="2"/>
  <c r="Q1329" i="2"/>
  <c r="Q21" i="2"/>
  <c r="Q57" i="2"/>
  <c r="Q93" i="2"/>
  <c r="Q129" i="2"/>
  <c r="Q165" i="2"/>
  <c r="Q201" i="2"/>
  <c r="Q237" i="2"/>
  <c r="Q273" i="2"/>
  <c r="Q309" i="2"/>
  <c r="Q345" i="2"/>
  <c r="Q381" i="2"/>
  <c r="Q417" i="2"/>
  <c r="Q458" i="2"/>
  <c r="Q510" i="2"/>
  <c r="Q561" i="2"/>
  <c r="Q614" i="2"/>
  <c r="Q671" i="2"/>
  <c r="Q734" i="2"/>
  <c r="Q799" i="2"/>
  <c r="Q864" i="2"/>
  <c r="Q930" i="2"/>
  <c r="Q995" i="2"/>
  <c r="Q1063" i="2"/>
  <c r="Q1401" i="2"/>
  <c r="Q791" i="2"/>
  <c r="Q854" i="2"/>
  <c r="Q920" i="2"/>
  <c r="Q985" i="2"/>
  <c r="Q1051" i="2"/>
  <c r="Q1347" i="2"/>
  <c r="Q2493" i="2"/>
  <c r="Q2457" i="2"/>
  <c r="Q2421" i="2"/>
  <c r="Q2385" i="2"/>
  <c r="Q2349" i="2"/>
  <c r="Q2313" i="2"/>
  <c r="Q2277" i="2"/>
  <c r="Q2241" i="2"/>
  <c r="Q2205" i="2"/>
  <c r="Q2169" i="2"/>
  <c r="Q2133" i="2"/>
  <c r="Q2097" i="2"/>
  <c r="Q2061" i="2"/>
  <c r="Q2025" i="2"/>
  <c r="Q2502" i="2"/>
  <c r="Q2507" i="2"/>
  <c r="Q2464" i="2"/>
  <c r="Q2420" i="2"/>
  <c r="Q2377" i="2"/>
  <c r="Q2334" i="2"/>
  <c r="Q2291" i="2"/>
  <c r="Q2248" i="2"/>
  <c r="Q2204" i="2"/>
  <c r="Q2161" i="2"/>
  <c r="Q2118" i="2"/>
  <c r="Q2075" i="2"/>
  <c r="Q2032" i="2"/>
  <c r="Q1990" i="2"/>
  <c r="Q1954" i="2"/>
  <c r="Q1918" i="2"/>
  <c r="Q2458" i="2"/>
  <c r="Q2405" i="2"/>
  <c r="Q2353" i="2"/>
  <c r="Q2302" i="2"/>
  <c r="Q2250" i="2"/>
  <c r="Q2198" i="2"/>
  <c r="Q2146" i="2"/>
  <c r="Q2094" i="2"/>
  <c r="Q2042" i="2"/>
  <c r="Q1992" i="2"/>
  <c r="Q1949" i="2"/>
  <c r="Q1907" i="2"/>
  <c r="Q1871" i="2"/>
  <c r="Q1835" i="2"/>
  <c r="Q2462" i="2"/>
  <c r="Q2411" i="2"/>
  <c r="Q2359" i="2"/>
  <c r="Q2308" i="2"/>
  <c r="Q2256" i="2"/>
  <c r="Q2203" i="2"/>
  <c r="Q2152" i="2"/>
  <c r="Q2100" i="2"/>
  <c r="Q2048" i="2"/>
  <c r="Q1997" i="2"/>
  <c r="Q1953" i="2"/>
  <c r="Q1911" i="2"/>
  <c r="Q1875" i="2"/>
  <c r="Q2461" i="2"/>
  <c r="Q2410" i="2"/>
  <c r="Q2358" i="2"/>
  <c r="Q2306" i="2"/>
  <c r="Q2254" i="2"/>
  <c r="Q2465" i="2"/>
  <c r="Q2360" i="2"/>
  <c r="Q2257" i="2"/>
  <c r="Q2171" i="2"/>
  <c r="Q2093" i="2"/>
  <c r="Q2015" i="2"/>
  <c r="Q1947" i="2"/>
  <c r="Q1888" i="2"/>
  <c r="Q1840" i="2"/>
  <c r="Q1802" i="2"/>
  <c r="Q1766" i="2"/>
  <c r="Q1730" i="2"/>
  <c r="Q1694" i="2"/>
  <c r="Q1658" i="2"/>
  <c r="Q1622" i="2"/>
  <c r="Q1586" i="2"/>
  <c r="Q1550" i="2"/>
  <c r="Q1514" i="2"/>
  <c r="Q2460" i="2"/>
  <c r="Q2357" i="2"/>
  <c r="Q2252" i="2"/>
  <c r="Q2167" i="2"/>
  <c r="Q2090" i="2"/>
  <c r="Q2012" i="2"/>
  <c r="Q1945" i="2"/>
  <c r="Q1886" i="2"/>
  <c r="Q1839" i="2"/>
  <c r="Q1801" i="2"/>
  <c r="Q1765" i="2"/>
  <c r="Q1729" i="2"/>
  <c r="Q12" i="2"/>
  <c r="Q48" i="2"/>
  <c r="Q84" i="2"/>
  <c r="Q120" i="2"/>
  <c r="Q156" i="2"/>
  <c r="Q192" i="2"/>
  <c r="Q228" i="2"/>
  <c r="Q264" i="2"/>
  <c r="Q300" i="2"/>
  <c r="Q336" i="2"/>
  <c r="Q372" i="2"/>
  <c r="Q408" i="2"/>
  <c r="Q445" i="2"/>
  <c r="Q497" i="2"/>
  <c r="Q549" i="2"/>
  <c r="Q601" i="2"/>
  <c r="Q654" i="2"/>
  <c r="Q719" i="2"/>
  <c r="Q782" i="2"/>
  <c r="Q848" i="2"/>
  <c r="Q913" i="2"/>
  <c r="Q978" i="2"/>
  <c r="Q1043" i="2"/>
  <c r="Q1303" i="2"/>
  <c r="Q20" i="2"/>
  <c r="Q56" i="2"/>
  <c r="Q92" i="2"/>
  <c r="Q128" i="2"/>
  <c r="Q164" i="2"/>
  <c r="Q200" i="2"/>
  <c r="Q236" i="2"/>
  <c r="Q272" i="2"/>
  <c r="Q308" i="2"/>
  <c r="Q344" i="2"/>
  <c r="Q380" i="2"/>
  <c r="Q416" i="2"/>
  <c r="Q457" i="2"/>
  <c r="Q509" i="2"/>
  <c r="Q560" i="2"/>
  <c r="Q612" i="2"/>
  <c r="Q668" i="2"/>
  <c r="Q733" i="2"/>
  <c r="Q798" i="2"/>
  <c r="Q863" i="2"/>
  <c r="Q926" i="2"/>
  <c r="Q992" i="2"/>
  <c r="Q1062" i="2"/>
  <c r="Q1393" i="2"/>
  <c r="Q27" i="2"/>
  <c r="Q63" i="2"/>
  <c r="Q99" i="2"/>
  <c r="Q135" i="2"/>
  <c r="Q171" i="2"/>
  <c r="Q207" i="2"/>
  <c r="Q243" i="2"/>
  <c r="Q279" i="2"/>
  <c r="Q315" i="2"/>
  <c r="Q351" i="2"/>
  <c r="Q387" i="2"/>
  <c r="Q423" i="2"/>
  <c r="Q467" i="2"/>
  <c r="Q518" i="2"/>
  <c r="Q571" i="2"/>
  <c r="Q623" i="2"/>
  <c r="Q680" i="2"/>
  <c r="Q745" i="2"/>
  <c r="Q810" i="2"/>
  <c r="Q876" i="2"/>
  <c r="Q941" i="2"/>
  <c r="Q1004" i="2"/>
  <c r="Q1097" i="2"/>
  <c r="Q1465" i="2"/>
  <c r="Q800" i="2"/>
  <c r="Q866" i="2"/>
  <c r="Q931" i="2"/>
  <c r="Q996" i="2"/>
  <c r="Q1067" i="2"/>
  <c r="Q1411" i="2"/>
  <c r="Q2487" i="2"/>
  <c r="Q2451" i="2"/>
  <c r="Q2415" i="2"/>
  <c r="Q2379" i="2"/>
  <c r="Q2343" i="2"/>
  <c r="Q2307" i="2"/>
  <c r="Q2271" i="2"/>
  <c r="Q2235" i="2"/>
  <c r="Q2199" i="2"/>
  <c r="Q2163" i="2"/>
  <c r="Q2127" i="2"/>
  <c r="Q2091" i="2"/>
  <c r="Q2055" i="2"/>
  <c r="Q2019" i="2"/>
  <c r="Q2495" i="2"/>
  <c r="Q2500" i="2"/>
  <c r="Q2456" i="2"/>
  <c r="Q2413" i="2"/>
  <c r="Q2370" i="2"/>
  <c r="Q2327" i="2"/>
  <c r="Q2284" i="2"/>
  <c r="Q2240" i="2"/>
  <c r="Q2197" i="2"/>
  <c r="Q2154" i="2"/>
  <c r="Q2111" i="2"/>
  <c r="Q2068" i="2"/>
  <c r="Q2024" i="2"/>
  <c r="Q1984" i="2"/>
  <c r="Q1948" i="2"/>
  <c r="Q2510" i="2"/>
  <c r="Q2448" i="2"/>
  <c r="Q2396" i="2"/>
  <c r="Q2345" i="2"/>
  <c r="Q2293" i="2"/>
  <c r="Q2242" i="2"/>
  <c r="Q2189" i="2"/>
  <c r="Q2137" i="2"/>
  <c r="Q2086" i="2"/>
  <c r="Q2034" i="2"/>
  <c r="Q18" i="2"/>
  <c r="Q54" i="2"/>
  <c r="Q90" i="2"/>
  <c r="Q126" i="2"/>
  <c r="Q162" i="2"/>
  <c r="Q198" i="2"/>
  <c r="Q234" i="2"/>
  <c r="Q270" i="2"/>
  <c r="Q306" i="2"/>
  <c r="Q342" i="2"/>
  <c r="Q378" i="2"/>
  <c r="Q414" i="2"/>
  <c r="Q453" i="2"/>
  <c r="Q506" i="2"/>
  <c r="Q558" i="2"/>
  <c r="Q609" i="2"/>
  <c r="Q665" i="2"/>
  <c r="Q728" i="2"/>
  <c r="Q794" i="2"/>
  <c r="Q859" i="2"/>
  <c r="Q924" i="2"/>
  <c r="Q989" i="2"/>
  <c r="Q1056" i="2"/>
  <c r="Q1375" i="2"/>
  <c r="Q26" i="2"/>
  <c r="Q62" i="2"/>
  <c r="Q98" i="2"/>
  <c r="Q134" i="2"/>
  <c r="Q170" i="2"/>
  <c r="Q206" i="2"/>
  <c r="Q242" i="2"/>
  <c r="Q278" i="2"/>
  <c r="Q314" i="2"/>
  <c r="Q350" i="2"/>
  <c r="Q386" i="2"/>
  <c r="Q422" i="2"/>
  <c r="Q465" i="2"/>
  <c r="Q517" i="2"/>
  <c r="Q569" i="2"/>
  <c r="Q621" i="2"/>
  <c r="Q679" i="2"/>
  <c r="Q744" i="2"/>
  <c r="Q809" i="2"/>
  <c r="Q872" i="2"/>
  <c r="Q938" i="2"/>
  <c r="Q1003" i="2"/>
  <c r="Q1091" i="2"/>
  <c r="Q1455" i="2"/>
  <c r="Q33" i="2"/>
  <c r="Q69" i="2"/>
  <c r="Q105" i="2"/>
  <c r="Q141" i="2"/>
  <c r="Q177" i="2"/>
  <c r="Q213" i="2"/>
  <c r="Q249" i="2"/>
  <c r="Q285" i="2"/>
  <c r="Q321" i="2"/>
  <c r="Q357" i="2"/>
  <c r="Q393" i="2"/>
  <c r="Q429" i="2"/>
  <c r="Q475" i="2"/>
  <c r="Q528" i="2"/>
  <c r="Q579" i="2"/>
  <c r="Q631" i="2"/>
  <c r="Q691" i="2"/>
  <c r="Q756" i="2"/>
  <c r="Q822" i="2"/>
  <c r="Q887" i="2"/>
  <c r="Q950" i="2"/>
  <c r="Q1015" i="2"/>
  <c r="Q1141" i="2"/>
  <c r="Q1591" i="2"/>
  <c r="Q812" i="2"/>
  <c r="Q877" i="2"/>
  <c r="Q942" i="2"/>
  <c r="Q1007" i="2"/>
  <c r="Q1103" i="2"/>
  <c r="Q1486" i="2"/>
  <c r="Q2481" i="2"/>
  <c r="Q2445" i="2"/>
  <c r="Q2409" i="2"/>
  <c r="Q2373" i="2"/>
  <c r="Q2337" i="2"/>
  <c r="Q2301" i="2"/>
  <c r="Q2265" i="2"/>
  <c r="Q2229" i="2"/>
  <c r="Q2193" i="2"/>
  <c r="Q2157" i="2"/>
  <c r="Q2121" i="2"/>
  <c r="Q2085" i="2"/>
  <c r="Q2049" i="2"/>
  <c r="Q2013" i="2"/>
  <c r="Q2488" i="2"/>
  <c r="Q2492" i="2"/>
  <c r="Q2449" i="2"/>
  <c r="Q2406" i="2"/>
  <c r="Q2363" i="2"/>
  <c r="Q2320" i="2"/>
  <c r="Q2276" i="2"/>
  <c r="Q2233" i="2"/>
  <c r="Q2190" i="2"/>
  <c r="Q2147" i="2"/>
  <c r="Q2104" i="2"/>
  <c r="Q2060" i="2"/>
  <c r="Q2017" i="2"/>
  <c r="Q1978" i="2"/>
  <c r="Q1942" i="2"/>
  <c r="Q2498" i="2"/>
  <c r="Q2440" i="2"/>
  <c r="Q2388" i="2"/>
  <c r="Q2336" i="2"/>
  <c r="Q2285" i="2"/>
  <c r="Q2232" i="2"/>
  <c r="Q24" i="2"/>
  <c r="Q60" i="2"/>
  <c r="Q96" i="2"/>
  <c r="Q132" i="2"/>
  <c r="Q168" i="2"/>
  <c r="Q204" i="2"/>
  <c r="Q240" i="2"/>
  <c r="Q276" i="2"/>
  <c r="Q312" i="2"/>
  <c r="Q348" i="2"/>
  <c r="Q384" i="2"/>
  <c r="Q420" i="2"/>
  <c r="Q463" i="2"/>
  <c r="Q515" i="2"/>
  <c r="Q566" i="2"/>
  <c r="Q618" i="2"/>
  <c r="Q674" i="2"/>
  <c r="Q740" i="2"/>
  <c r="Q805" i="2"/>
  <c r="Q870" i="2"/>
  <c r="Q935" i="2"/>
  <c r="Q998" i="2"/>
  <c r="Q1079" i="2"/>
  <c r="Q1437" i="2"/>
  <c r="Q32" i="2"/>
  <c r="Q68" i="2"/>
  <c r="Q104" i="2"/>
  <c r="Q140" i="2"/>
  <c r="Q176" i="2"/>
  <c r="Q212" i="2"/>
  <c r="Q248" i="2"/>
  <c r="Q284" i="2"/>
  <c r="Q320" i="2"/>
  <c r="Q356" i="2"/>
  <c r="Q392" i="2"/>
  <c r="Q428" i="2"/>
  <c r="Q474" i="2"/>
  <c r="Q525" i="2"/>
  <c r="Q578" i="2"/>
  <c r="Q630" i="2"/>
  <c r="Q690" i="2"/>
  <c r="Q755" i="2"/>
  <c r="Q818" i="2"/>
  <c r="Q884" i="2"/>
  <c r="Q949" i="2"/>
  <c r="Q1014" i="2"/>
  <c r="Q1133" i="2"/>
  <c r="Q1555" i="2"/>
  <c r="Q39" i="2"/>
  <c r="Q75" i="2"/>
  <c r="Q111" i="2"/>
  <c r="Q147" i="2"/>
  <c r="Q183" i="2"/>
  <c r="Q219" i="2"/>
  <c r="Q255" i="2"/>
  <c r="Q291" i="2"/>
  <c r="Q327" i="2"/>
  <c r="Q363" i="2"/>
  <c r="Q399" i="2"/>
  <c r="Q435" i="2"/>
  <c r="Q485" i="2"/>
  <c r="Q536" i="2"/>
  <c r="Q588" i="2"/>
  <c r="Q639" i="2"/>
  <c r="Q702" i="2"/>
  <c r="Q768" i="2"/>
  <c r="Q833" i="2"/>
  <c r="Q896" i="2"/>
  <c r="Q961" i="2"/>
  <c r="Q1026" i="2"/>
  <c r="Q1213" i="2"/>
  <c r="Q1983" i="2"/>
  <c r="Q823" i="2"/>
  <c r="Q888" i="2"/>
  <c r="Q953" i="2"/>
  <c r="Q1016" i="2"/>
  <c r="Q1159" i="2"/>
  <c r="Q1608" i="2"/>
  <c r="Q2475" i="2"/>
  <c r="Q2439" i="2"/>
  <c r="Q2403" i="2"/>
  <c r="Q2367" i="2"/>
  <c r="Q2331" i="2"/>
  <c r="Q2295" i="2"/>
  <c r="Q2259" i="2"/>
  <c r="Q2223" i="2"/>
  <c r="Q2187" i="2"/>
  <c r="Q2151" i="2"/>
  <c r="Q2115" i="2"/>
  <c r="Q2079" i="2"/>
  <c r="Q2043" i="2"/>
  <c r="Q2007" i="2"/>
  <c r="Q2480" i="2"/>
  <c r="Q2485" i="2"/>
  <c r="Q2442" i="2"/>
  <c r="Q2399" i="2"/>
  <c r="Q2356" i="2"/>
  <c r="Q2312" i="2"/>
  <c r="Q2269" i="2"/>
  <c r="Q2226" i="2"/>
  <c r="Q2183" i="2"/>
  <c r="Q2140" i="2"/>
  <c r="Q2096" i="2"/>
  <c r="Q2053" i="2"/>
  <c r="Q2010" i="2"/>
  <c r="Q1972" i="2"/>
  <c r="Q1936" i="2"/>
  <c r="Q2489" i="2"/>
  <c r="Q2431" i="2"/>
  <c r="Q2380" i="2"/>
  <c r="Q2328" i="2"/>
  <c r="Q2275" i="2"/>
  <c r="Q2224" i="2"/>
  <c r="Q2172" i="2"/>
  <c r="Q2120" i="2"/>
  <c r="Q2069" i="2"/>
  <c r="Q2016" i="2"/>
  <c r="Q1970" i="2"/>
  <c r="Q1927" i="2"/>
  <c r="Q1889" i="2"/>
  <c r="Q1853" i="2"/>
  <c r="Q2496" i="2"/>
  <c r="Q2437" i="2"/>
  <c r="Q2386" i="2"/>
  <c r="Q2333" i="2"/>
  <c r="Q2281" i="2"/>
  <c r="Q2230" i="2"/>
  <c r="Q2178" i="2"/>
  <c r="Q2126" i="2"/>
  <c r="Q2074" i="2"/>
  <c r="Q2022" i="2"/>
  <c r="Q1975" i="2"/>
  <c r="Q1932" i="2"/>
  <c r="Q1893" i="2"/>
  <c r="Q2494" i="2"/>
  <c r="Q2436" i="2"/>
  <c r="Q30" i="2"/>
  <c r="Q66" i="2"/>
  <c r="Q102" i="2"/>
  <c r="Q138" i="2"/>
  <c r="Q174" i="2"/>
  <c r="Q210" i="2"/>
  <c r="Q246" i="2"/>
  <c r="Q282" i="2"/>
  <c r="Q318" i="2"/>
  <c r="Q354" i="2"/>
  <c r="Q390" i="2"/>
  <c r="Q426" i="2"/>
  <c r="Q471" i="2"/>
  <c r="Q523" i="2"/>
  <c r="Q575" i="2"/>
  <c r="Q626" i="2"/>
  <c r="Q686" i="2"/>
  <c r="Q751" i="2"/>
  <c r="Q816" i="2"/>
  <c r="Q881" i="2"/>
  <c r="Q944" i="2"/>
  <c r="Q1010" i="2"/>
  <c r="Q1121" i="2"/>
  <c r="Q1519" i="2"/>
  <c r="Q38" i="2"/>
  <c r="Q74" i="2"/>
  <c r="Q110" i="2"/>
  <c r="Q146" i="2"/>
  <c r="Q182" i="2"/>
  <c r="Q218" i="2"/>
  <c r="Q254" i="2"/>
  <c r="Q290" i="2"/>
  <c r="Q326" i="2"/>
  <c r="Q362" i="2"/>
  <c r="Q398" i="2"/>
  <c r="Q434" i="2"/>
  <c r="Q482" i="2"/>
  <c r="Q535" i="2"/>
  <c r="Q587" i="2"/>
  <c r="Q638" i="2"/>
  <c r="Q701" i="2"/>
  <c r="Q764" i="2"/>
  <c r="Q830" i="2"/>
  <c r="Q895" i="2"/>
  <c r="Q960" i="2"/>
  <c r="Q1025" i="2"/>
  <c r="Q1195" i="2"/>
  <c r="Q1864" i="2"/>
  <c r="Q45" i="2"/>
  <c r="Q81" i="2"/>
  <c r="Q117" i="2"/>
  <c r="Q153" i="2"/>
  <c r="Q189" i="2"/>
  <c r="Q225" i="2"/>
  <c r="Q261" i="2"/>
  <c r="Q297" i="2"/>
  <c r="Q333" i="2"/>
  <c r="Q369" i="2"/>
  <c r="Q405" i="2"/>
  <c r="Q441" i="2"/>
  <c r="Q493" i="2"/>
  <c r="Q545" i="2"/>
  <c r="Q596" i="2"/>
  <c r="Q648" i="2"/>
  <c r="Q714" i="2"/>
  <c r="Q779" i="2"/>
  <c r="Q842" i="2"/>
  <c r="Q907" i="2"/>
  <c r="Q972" i="2"/>
  <c r="Q1038" i="2"/>
  <c r="Q1275" i="2"/>
  <c r="Q769" i="2"/>
  <c r="Q834" i="2"/>
  <c r="Q899" i="2"/>
  <c r="Q962" i="2"/>
  <c r="Q1028" i="2"/>
  <c r="Q1221" i="2"/>
  <c r="Q2505" i="2"/>
  <c r="Q2469" i="2"/>
  <c r="Q2433" i="2"/>
  <c r="Q2397" i="2"/>
  <c r="Q2361" i="2"/>
  <c r="Q2325" i="2"/>
  <c r="Q2289" i="2"/>
  <c r="Q2253" i="2"/>
  <c r="Q2217" i="2"/>
  <c r="Q2181" i="2"/>
  <c r="Q2145" i="2"/>
  <c r="Q2109" i="2"/>
  <c r="Q2073" i="2"/>
  <c r="Q2037" i="2"/>
  <c r="Q2001" i="2"/>
  <c r="Q2473" i="2"/>
  <c r="Q2478" i="2"/>
  <c r="Q2435" i="2"/>
  <c r="Q2392" i="2"/>
  <c r="Q2348" i="2"/>
  <c r="Q2305" i="2"/>
  <c r="Q2262" i="2"/>
  <c r="Q2219" i="2"/>
  <c r="Q2176" i="2"/>
  <c r="Q2132" i="2"/>
  <c r="Q2089" i="2"/>
  <c r="Q2046" i="2"/>
  <c r="Q2003" i="2"/>
  <c r="Q1966" i="2"/>
  <c r="Q1930" i="2"/>
  <c r="Q2477" i="2"/>
  <c r="Q2423" i="2"/>
  <c r="Q2371" i="2"/>
  <c r="Q2318" i="2"/>
  <c r="Q2267" i="2"/>
  <c r="Q2215" i="2"/>
  <c r="Q2164" i="2"/>
  <c r="Q2112" i="2"/>
  <c r="Q2059" i="2"/>
  <c r="Q2008" i="2"/>
  <c r="Q1963" i="2"/>
  <c r="Q1920" i="2"/>
  <c r="Q1883" i="2"/>
  <c r="Q1847" i="2"/>
  <c r="Q2484" i="2"/>
  <c r="Q2429" i="2"/>
  <c r="Q2376" i="2"/>
  <c r="Q2324" i="2"/>
  <c r="Q2273" i="2"/>
  <c r="Q2221" i="2"/>
  <c r="Q2170" i="2"/>
  <c r="Q2117" i="2"/>
  <c r="Q2065" i="2"/>
  <c r="Q2014" i="2"/>
  <c r="Q1968" i="2"/>
  <c r="Q1925" i="2"/>
  <c r="Q1887" i="2"/>
  <c r="Q2483" i="2"/>
  <c r="Q2426" i="2"/>
  <c r="Q2375" i="2"/>
  <c r="Q1293" i="2"/>
  <c r="Q1040" i="2"/>
  <c r="Q977" i="2"/>
  <c r="Q912" i="2"/>
  <c r="Q846" i="2"/>
  <c r="Q781" i="2"/>
  <c r="Q716" i="2"/>
  <c r="Q653" i="2"/>
  <c r="Q600" i="2"/>
  <c r="Q547" i="2"/>
  <c r="Q495" i="2"/>
  <c r="Q444" i="2"/>
  <c r="Q407" i="2"/>
  <c r="Q371" i="2"/>
  <c r="Q335" i="2"/>
  <c r="Q299" i="2"/>
  <c r="Q263" i="2"/>
  <c r="Q227" i="2"/>
  <c r="Q191" i="2"/>
  <c r="Q155" i="2"/>
  <c r="Q119" i="2"/>
  <c r="Q83" i="2"/>
  <c r="Q47" i="2"/>
  <c r="Q447" i="2"/>
  <c r="Q491" i="2"/>
  <c r="Q534" i="2"/>
  <c r="Q577" i="2"/>
  <c r="Q620" i="2"/>
  <c r="Q667" i="2"/>
  <c r="Q721" i="2"/>
  <c r="Q775" i="2"/>
  <c r="Q829" i="2"/>
  <c r="Q883" i="2"/>
  <c r="Q937" i="2"/>
  <c r="Q991" i="2"/>
  <c r="Q1045" i="2"/>
  <c r="Q1257" i="2"/>
  <c r="Q1786" i="2"/>
  <c r="Q472" i="2"/>
  <c r="Q508" i="2"/>
  <c r="Q544" i="2"/>
  <c r="Q580" i="2"/>
  <c r="Q616" i="2"/>
  <c r="Q652" i="2"/>
  <c r="Q688" i="2"/>
  <c r="Q724" i="2"/>
  <c r="Q760" i="2"/>
  <c r="Q796" i="2"/>
  <c r="Q832" i="2"/>
  <c r="Q868" i="2"/>
  <c r="Q904" i="2"/>
  <c r="Q940" i="2"/>
  <c r="Q976" i="2"/>
  <c r="Q1012" i="2"/>
  <c r="Q1048" i="2"/>
  <c r="Q1084" i="2"/>
  <c r="Q1120" i="2"/>
  <c r="Q1166" i="2"/>
  <c r="Q1220" i="2"/>
  <c r="Q1274" i="2"/>
  <c r="Q1328" i="2"/>
  <c r="Q1382" i="2"/>
  <c r="Q1436" i="2"/>
  <c r="Q1498" i="2"/>
  <c r="Q1606" i="2"/>
  <c r="Q1973" i="2"/>
  <c r="Q1086" i="2"/>
  <c r="Q1122" i="2"/>
  <c r="Q1168" i="2"/>
  <c r="Q1222" i="2"/>
  <c r="Q1276" i="2"/>
  <c r="Q1330" i="2"/>
  <c r="Q1384" i="2"/>
  <c r="Q1438" i="2"/>
  <c r="Q1501" i="2"/>
  <c r="Q1609" i="2"/>
  <c r="Q2033" i="2"/>
  <c r="Q1093" i="2"/>
  <c r="Q1129" i="2"/>
  <c r="Q1179" i="2"/>
  <c r="Q1233" i="2"/>
  <c r="Q1287" i="2"/>
  <c r="Q1341" i="2"/>
  <c r="Q1395" i="2"/>
  <c r="Q1449" i="2"/>
  <c r="Q1524" i="2"/>
  <c r="Q1636" i="2"/>
  <c r="Q2201" i="2"/>
  <c r="Q1070" i="2"/>
  <c r="Q1106" i="2"/>
  <c r="Q1144" i="2"/>
  <c r="Q1198" i="2"/>
  <c r="Q1252" i="2"/>
  <c r="Q1306" i="2"/>
  <c r="Q1360" i="2"/>
  <c r="Q1414" i="2"/>
  <c r="Q1468" i="2"/>
  <c r="Q1561" i="2"/>
  <c r="Q1750" i="2"/>
  <c r="Q651" i="2"/>
  <c r="Q687" i="2"/>
  <c r="Q723" i="2"/>
  <c r="Q759" i="2"/>
  <c r="Q795" i="2"/>
  <c r="Q831" i="2"/>
  <c r="Q867" i="2"/>
  <c r="Q903" i="2"/>
  <c r="Q939" i="2"/>
  <c r="Q975" i="2"/>
  <c r="Q1011" i="2"/>
  <c r="Q1047" i="2"/>
  <c r="Q1083" i="2"/>
  <c r="Q1119" i="2"/>
  <c r="Q1165" i="2"/>
  <c r="Q1219" i="2"/>
  <c r="Q1273" i="2"/>
  <c r="Q1327" i="2"/>
  <c r="Q1381" i="2"/>
  <c r="Q1435" i="2"/>
  <c r="Q1495" i="2"/>
  <c r="Q1603" i="2"/>
  <c r="Q1962" i="2"/>
  <c r="Q1157" i="2"/>
  <c r="Q1193" i="2"/>
  <c r="Q1229" i="2"/>
  <c r="Q1265" i="2"/>
  <c r="Q1301" i="2"/>
  <c r="Q1337" i="2"/>
  <c r="Q1373" i="2"/>
  <c r="Q1409" i="2"/>
  <c r="Q1445" i="2"/>
  <c r="Q1483" i="2"/>
  <c r="Q1552" i="2"/>
  <c r="Q1624" i="2"/>
  <c r="Q1828" i="2"/>
  <c r="Q2227" i="2"/>
  <c r="Q1152" i="2"/>
  <c r="Q1188" i="2"/>
  <c r="Q1224" i="2"/>
  <c r="Q1260" i="2"/>
  <c r="Q1296" i="2"/>
  <c r="Q1332" i="2"/>
  <c r="Q1368" i="2"/>
  <c r="Q1404" i="2"/>
  <c r="Q1440" i="2"/>
  <c r="Q1476" i="2"/>
  <c r="Q1542" i="2"/>
  <c r="Q1614" i="2"/>
  <c r="Q1798" i="2"/>
  <c r="Q2162" i="2"/>
  <c r="Q1843" i="2"/>
  <c r="Q2261" i="2"/>
  <c r="Q1497" i="2"/>
  <c r="Q1533" i="2"/>
  <c r="Q1569" i="2"/>
  <c r="Q1605" i="2"/>
  <c r="Q1641" i="2"/>
  <c r="Q1677" i="2"/>
  <c r="Q1713" i="2"/>
  <c r="Q1749" i="2"/>
  <c r="Q1785" i="2"/>
  <c r="Q1821" i="2"/>
  <c r="Q1863" i="2"/>
  <c r="Q1916" i="2"/>
  <c r="Q1981" i="2"/>
  <c r="Q2056" i="2"/>
  <c r="Q2134" i="2"/>
  <c r="Q2210" i="2"/>
  <c r="Q2311" i="2"/>
  <c r="Q2416" i="2"/>
  <c r="Q1487" i="2"/>
  <c r="Q1523" i="2"/>
  <c r="Q1559" i="2"/>
  <c r="Q1595" i="2"/>
  <c r="Q1631" i="2"/>
  <c r="Q1667" i="2"/>
  <c r="Q1703" i="2"/>
  <c r="Q1739" i="2"/>
  <c r="Q1775" i="2"/>
  <c r="Q1811" i="2"/>
  <c r="Q1851" i="2"/>
  <c r="Q1902" i="2"/>
  <c r="Q1964" i="2"/>
  <c r="Q2035" i="2"/>
  <c r="Q2113" i="2"/>
  <c r="Q2191" i="2"/>
  <c r="Q2282" i="2"/>
  <c r="Q2387" i="2"/>
  <c r="Q2497" i="2"/>
  <c r="Q1662" i="2"/>
  <c r="Q1698" i="2"/>
  <c r="Q1734" i="2"/>
  <c r="Q1770" i="2"/>
  <c r="Q1806" i="2"/>
  <c r="Q1845" i="2"/>
  <c r="Q1894" i="2"/>
  <c r="Q1955" i="2"/>
  <c r="Q2023" i="2"/>
  <c r="Q2101" i="2"/>
  <c r="Q2179" i="2"/>
  <c r="Q2268" i="2"/>
  <c r="Q2372" i="2"/>
  <c r="Q2479" i="2"/>
  <c r="Q1657" i="2"/>
  <c r="Q1693" i="2"/>
  <c r="Q1735" i="2"/>
  <c r="Q1777" i="2"/>
  <c r="Q1819" i="2"/>
  <c r="Q1868" i="2"/>
  <c r="Q1935" i="2"/>
  <c r="Q2027" i="2"/>
  <c r="Q2116" i="2"/>
  <c r="Q2208" i="2"/>
  <c r="Q2322" i="2"/>
  <c r="Q2443" i="2"/>
  <c r="Q1520" i="2"/>
  <c r="Q1562" i="2"/>
  <c r="Q1604" i="2"/>
  <c r="Q1646" i="2"/>
  <c r="Q1688" i="2"/>
  <c r="Q1736" i="2"/>
  <c r="Q1778" i="2"/>
  <c r="Q1820" i="2"/>
  <c r="Q1870" i="2"/>
  <c r="Q1937" i="2"/>
  <c r="Q2028" i="2"/>
  <c r="Q2119" i="2"/>
  <c r="Q2209" i="2"/>
  <c r="Q2326" i="2"/>
  <c r="Q2447" i="2"/>
  <c r="Q2263" i="2"/>
  <c r="Q2323" i="2"/>
  <c r="Q2393" i="2"/>
  <c r="Q2504" i="2"/>
  <c r="Q1939" i="2"/>
  <c r="Q2030" i="2"/>
  <c r="Q2135" i="2"/>
  <c r="Q2238" i="2"/>
  <c r="Q2342" i="2"/>
  <c r="Q2446" i="2"/>
  <c r="Q1859" i="2"/>
  <c r="Q1934" i="2"/>
  <c r="Q2026" i="2"/>
  <c r="Q2180" i="2"/>
  <c r="Q2467" i="2"/>
  <c r="Q2125" i="2"/>
  <c r="Q2384" i="2"/>
  <c r="Q2067" i="2"/>
  <c r="Q2283" i="2"/>
  <c r="Q2499" i="2"/>
  <c r="Q780" i="2"/>
  <c r="Q788" i="2"/>
  <c r="Q450" i="2"/>
  <c r="Q231" i="2"/>
  <c r="Q15" i="2"/>
  <c r="Q776" i="2"/>
  <c r="Q440" i="2"/>
  <c r="Q224" i="2"/>
  <c r="Q1672" i="2"/>
  <c r="Q762" i="2"/>
  <c r="Q432" i="2"/>
  <c r="Q216" i="2"/>
  <c r="Q2329" i="2"/>
  <c r="Q2432" i="2"/>
  <c r="Q1493" i="2"/>
  <c r="Q1529" i="2"/>
  <c r="Q1565" i="2"/>
  <c r="Q1601" i="2"/>
  <c r="Q1637" i="2"/>
  <c r="Q1673" i="2"/>
  <c r="Q1709" i="2"/>
  <c r="Q1745" i="2"/>
  <c r="Q1781" i="2"/>
  <c r="Q1817" i="2"/>
  <c r="Q1858" i="2"/>
  <c r="Q1910" i="2"/>
  <c r="Q1974" i="2"/>
  <c r="Q2047" i="2"/>
  <c r="Q2124" i="2"/>
  <c r="Q2202" i="2"/>
  <c r="Q2300" i="2"/>
  <c r="Q2404" i="2"/>
  <c r="Q1632" i="2"/>
  <c r="Q1668" i="2"/>
  <c r="Q1704" i="2"/>
  <c r="Q1740" i="2"/>
  <c r="Q1776" i="2"/>
  <c r="Q1812" i="2"/>
  <c r="Q1852" i="2"/>
  <c r="Q1903" i="2"/>
  <c r="Q1965" i="2"/>
  <c r="Q2036" i="2"/>
  <c r="Q2114" i="2"/>
  <c r="Q2192" i="2"/>
  <c r="Q2286" i="2"/>
  <c r="Q2389" i="2"/>
  <c r="Q2501" i="2"/>
  <c r="Q1663" i="2"/>
  <c r="Q1699" i="2"/>
  <c r="Q1741" i="2"/>
  <c r="Q1783" i="2"/>
  <c r="Q1825" i="2"/>
  <c r="Q1878" i="2"/>
  <c r="Q1957" i="2"/>
  <c r="Q2038" i="2"/>
  <c r="Q2130" i="2"/>
  <c r="Q2220" i="2"/>
  <c r="Q2339" i="2"/>
  <c r="Q2482" i="2"/>
  <c r="Q1526" i="2"/>
  <c r="Q1568" i="2"/>
  <c r="Q1610" i="2"/>
  <c r="Q1652" i="2"/>
  <c r="Q1700" i="2"/>
  <c r="Q1742" i="2"/>
  <c r="Q1784" i="2"/>
  <c r="Q1826" i="2"/>
  <c r="Q1879" i="2"/>
  <c r="Q1958" i="2"/>
  <c r="Q2041" i="2"/>
  <c r="Q2131" i="2"/>
  <c r="Q2222" i="2"/>
  <c r="Q2344" i="2"/>
  <c r="Q2486" i="2"/>
  <c r="Q2272" i="2"/>
  <c r="Q2332" i="2"/>
  <c r="Q2401" i="2"/>
  <c r="Q1869" i="2"/>
  <c r="Q1946" i="2"/>
  <c r="Q2040" i="2"/>
  <c r="Q2143" i="2"/>
  <c r="Q2246" i="2"/>
  <c r="Q2351" i="2"/>
  <c r="Q2454" i="2"/>
  <c r="Q1865" i="2"/>
  <c r="Q1941" i="2"/>
  <c r="Q2051" i="2"/>
  <c r="Q2207" i="2"/>
  <c r="Q1924" i="2"/>
  <c r="Q2168" i="2"/>
  <c r="Q2428" i="2"/>
  <c r="Q2103" i="2"/>
  <c r="Q2319" i="2"/>
  <c r="Q1285" i="2"/>
  <c r="Q1339" i="2"/>
  <c r="Q725" i="2"/>
  <c r="Q411" i="2"/>
  <c r="Q195" i="2"/>
  <c r="Q1267" i="2"/>
  <c r="Q710" i="2"/>
  <c r="Q404" i="2"/>
  <c r="Q188" i="2"/>
  <c r="Q1177" i="2"/>
  <c r="Q697" i="2"/>
  <c r="Q396" i="2"/>
  <c r="Q180" i="2"/>
  <c r="Q1453" i="2"/>
  <c r="Q1531" i="2"/>
  <c r="Q1660" i="2"/>
  <c r="Q2279" i="2"/>
  <c r="Q1169" i="2"/>
  <c r="Q1205" i="2"/>
  <c r="Q1241" i="2"/>
  <c r="Q1277" i="2"/>
  <c r="Q1313" i="2"/>
  <c r="Q1349" i="2"/>
  <c r="Q1385" i="2"/>
  <c r="Q1421" i="2"/>
  <c r="Q1457" i="2"/>
  <c r="Q1504" i="2"/>
  <c r="Q1576" i="2"/>
  <c r="Q1684" i="2"/>
  <c r="Q1929" i="2"/>
  <c r="Q2434" i="2"/>
  <c r="Q1164" i="2"/>
  <c r="Q1200" i="2"/>
  <c r="Q1236" i="2"/>
  <c r="Q1272" i="2"/>
  <c r="Q1308" i="2"/>
  <c r="Q1344" i="2"/>
  <c r="Q1380" i="2"/>
  <c r="Q1416" i="2"/>
  <c r="Q1452" i="2"/>
  <c r="Q1494" i="2"/>
  <c r="Q1566" i="2"/>
  <c r="Q1654" i="2"/>
  <c r="Q1882" i="2"/>
  <c r="Q2347" i="2"/>
  <c r="Q1951" i="2"/>
  <c r="Q2470" i="2"/>
  <c r="Q1509" i="2"/>
  <c r="Q1545" i="2"/>
  <c r="Q1581" i="2"/>
  <c r="Q1617" i="2"/>
  <c r="Q1653" i="2"/>
  <c r="Q1689" i="2"/>
  <c r="Q1725" i="2"/>
  <c r="Q1761" i="2"/>
  <c r="Q1797" i="2"/>
  <c r="Q1834" i="2"/>
  <c r="Q1880" i="2"/>
  <c r="Q1938" i="2"/>
  <c r="Q2004" i="2"/>
  <c r="Q2081" i="2"/>
  <c r="Q2159" i="2"/>
  <c r="Q2243" i="2"/>
  <c r="Q2346" i="2"/>
  <c r="Q2450" i="2"/>
  <c r="Q1499" i="2"/>
  <c r="Q1535" i="2"/>
  <c r="Q1571" i="2"/>
  <c r="Q1607" i="2"/>
  <c r="Q1643" i="2"/>
  <c r="Q1679" i="2"/>
  <c r="Q1715" i="2"/>
  <c r="Q1751" i="2"/>
  <c r="Q1787" i="2"/>
  <c r="Q1823" i="2"/>
  <c r="Q1866" i="2"/>
  <c r="Q1921" i="2"/>
  <c r="Q1986" i="2"/>
  <c r="Q2062" i="2"/>
  <c r="Q2138" i="2"/>
  <c r="Q2216" i="2"/>
  <c r="Q2317" i="2"/>
  <c r="Q2422" i="2"/>
  <c r="Q1638" i="2"/>
  <c r="Q1674" i="2"/>
  <c r="Q1710" i="2"/>
  <c r="Q1746" i="2"/>
  <c r="Q1782" i="2"/>
  <c r="Q1818" i="2"/>
  <c r="Q1860" i="2"/>
  <c r="Q1912" i="2"/>
  <c r="Q1976" i="2"/>
  <c r="Q2050" i="2"/>
  <c r="Q2128" i="2"/>
  <c r="Q2206" i="2"/>
  <c r="Q2303" i="2"/>
  <c r="Q2407" i="2"/>
  <c r="Q1633" i="2"/>
  <c r="Q1669" i="2"/>
  <c r="Q1705" i="2"/>
  <c r="Q1747" i="2"/>
  <c r="Q1789" i="2"/>
  <c r="Q1832" i="2"/>
  <c r="Q1896" i="2"/>
  <c r="Q1967" i="2"/>
  <c r="Q2052" i="2"/>
  <c r="Q2142" i="2"/>
  <c r="Q2236" i="2"/>
  <c r="Q2374" i="2"/>
  <c r="Q2503" i="2"/>
  <c r="Q1532" i="2"/>
  <c r="Q1574" i="2"/>
  <c r="Q1616" i="2"/>
  <c r="Q1664" i="2"/>
  <c r="Q1706" i="2"/>
  <c r="Q1748" i="2"/>
  <c r="Q1790" i="2"/>
  <c r="Q1833" i="2"/>
  <c r="Q1897" i="2"/>
  <c r="Q1969" i="2"/>
  <c r="Q2054" i="2"/>
  <c r="Q2144" i="2"/>
  <c r="Q2239" i="2"/>
  <c r="Q2378" i="2"/>
  <c r="Q2508" i="2"/>
  <c r="Q2280" i="2"/>
  <c r="Q2340" i="2"/>
  <c r="Q2418" i="2"/>
  <c r="Q1881" i="2"/>
  <c r="Q1961" i="2"/>
  <c r="Q2057" i="2"/>
  <c r="Q2160" i="2"/>
  <c r="Q2264" i="2"/>
  <c r="Q2368" i="2"/>
  <c r="Q2474" i="2"/>
  <c r="Q1877" i="2"/>
  <c r="Q1956" i="2"/>
  <c r="Q2077" i="2"/>
  <c r="Q2258" i="2"/>
  <c r="Q1960" i="2"/>
  <c r="Q2212" i="2"/>
  <c r="Q2471" i="2"/>
  <c r="Q2139" i="2"/>
  <c r="Q2355" i="2"/>
  <c r="Q1039" i="2"/>
  <c r="Q1050" i="2"/>
  <c r="Q660" i="2"/>
  <c r="Q375" i="2"/>
  <c r="Q159" i="2"/>
  <c r="Q1034" i="2"/>
  <c r="Q647" i="2"/>
  <c r="Q368" i="2"/>
  <c r="Q152" i="2"/>
  <c r="Q1021" i="2"/>
  <c r="Q636" i="2"/>
  <c r="Q360" i="2"/>
  <c r="Q144" i="2"/>
  <c r="Q1138" i="2"/>
  <c r="Q1191" i="2"/>
  <c r="Q1245" i="2"/>
  <c r="Q1299" i="2"/>
  <c r="Q1353" i="2"/>
  <c r="Q1407" i="2"/>
  <c r="Q1461" i="2"/>
  <c r="Q1548" i="2"/>
  <c r="Q1708" i="2"/>
  <c r="Q2491" i="2"/>
  <c r="Q1175" i="2"/>
  <c r="Q1211" i="2"/>
  <c r="Q1247" i="2"/>
  <c r="Q1283" i="2"/>
  <c r="Q1319" i="2"/>
  <c r="Q1355" i="2"/>
  <c r="Q1391" i="2"/>
  <c r="Q1427" i="2"/>
  <c r="Q1463" i="2"/>
  <c r="Q1516" i="2"/>
  <c r="Q1588" i="2"/>
  <c r="Q1720" i="2"/>
  <c r="Q1994" i="2"/>
  <c r="Q1134" i="2"/>
  <c r="Q1170" i="2"/>
  <c r="Q1206" i="2"/>
  <c r="Q1242" i="2"/>
  <c r="Q1278" i="2"/>
  <c r="Q1314" i="2"/>
  <c r="Q1350" i="2"/>
  <c r="Q1386" i="2"/>
  <c r="Q1422" i="2"/>
  <c r="Q1458" i="2"/>
  <c r="Q1506" i="2"/>
  <c r="Q1578" i="2"/>
  <c r="Q1690" i="2"/>
  <c r="Q1940" i="2"/>
  <c r="Q2452" i="2"/>
  <c r="Q2020" i="2"/>
  <c r="Q1479" i="2"/>
  <c r="Q1515" i="2"/>
  <c r="Q1551" i="2"/>
  <c r="Q1587" i="2"/>
  <c r="Q1623" i="2"/>
  <c r="Q1659" i="2"/>
  <c r="Q1695" i="2"/>
  <c r="Q1731" i="2"/>
  <c r="Q1767" i="2"/>
  <c r="Q1803" i="2"/>
  <c r="Q1842" i="2"/>
  <c r="Q1890" i="2"/>
  <c r="Q1950" i="2"/>
  <c r="Q2018" i="2"/>
  <c r="Q2095" i="2"/>
  <c r="Q2173" i="2"/>
  <c r="Q2260" i="2"/>
  <c r="Q2364" i="2"/>
  <c r="Q2468" i="2"/>
  <c r="Q1505" i="2"/>
  <c r="Q1541" i="2"/>
  <c r="Q1577" i="2"/>
  <c r="Q1613" i="2"/>
  <c r="Q1649" i="2"/>
  <c r="Q1685" i="2"/>
  <c r="Q1721" i="2"/>
  <c r="Q1757" i="2"/>
  <c r="Q1793" i="2"/>
  <c r="Q1830" i="2"/>
  <c r="Q1874" i="2"/>
  <c r="Q1931" i="2"/>
  <c r="Q1995" i="2"/>
  <c r="Q2072" i="2"/>
  <c r="Q2150" i="2"/>
  <c r="Q2231" i="2"/>
  <c r="Q2335" i="2"/>
  <c r="Q2438" i="2"/>
  <c r="Q1644" i="2"/>
  <c r="Q1680" i="2"/>
  <c r="Q1716" i="2"/>
  <c r="Q1752" i="2"/>
  <c r="Q1788" i="2"/>
  <c r="Q1824" i="2"/>
  <c r="Q1867" i="2"/>
  <c r="Q1922" i="2"/>
  <c r="Q1987" i="2"/>
  <c r="Q2063" i="2"/>
  <c r="Q2141" i="2"/>
  <c r="Q2218" i="2"/>
  <c r="Q2321" i="2"/>
  <c r="Q2424" i="2"/>
  <c r="Q1639" i="2"/>
  <c r="Q1675" i="2"/>
  <c r="Q1711" i="2"/>
  <c r="Q1753" i="2"/>
  <c r="Q1795" i="2"/>
  <c r="Q1846" i="2"/>
  <c r="Q1904" i="2"/>
  <c r="Q1979" i="2"/>
  <c r="Q2064" i="2"/>
  <c r="Q2156" i="2"/>
  <c r="Q2270" i="2"/>
  <c r="Q2390" i="2"/>
  <c r="Q1496" i="2"/>
  <c r="Q1538" i="2"/>
  <c r="Q1580" i="2"/>
  <c r="Q1628" i="2"/>
  <c r="Q1670" i="2"/>
  <c r="Q1712" i="2"/>
  <c r="Q1754" i="2"/>
  <c r="Q1796" i="2"/>
  <c r="Q1848" i="2"/>
  <c r="Q1906" i="2"/>
  <c r="Q1980" i="2"/>
  <c r="Q2066" i="2"/>
  <c r="Q2158" i="2"/>
  <c r="Q2274" i="2"/>
  <c r="Q2395" i="2"/>
  <c r="Q2228" i="2"/>
  <c r="Q2288" i="2"/>
  <c r="Q2350" i="2"/>
  <c r="Q2444" i="2"/>
  <c r="Q1899" i="2"/>
  <c r="Q1982" i="2"/>
  <c r="Q2083" i="2"/>
  <c r="Q2186" i="2"/>
  <c r="Q2290" i="2"/>
  <c r="Q2394" i="2"/>
  <c r="Q2506" i="2"/>
  <c r="Q1895" i="2"/>
  <c r="Q1977" i="2"/>
  <c r="Q2102" i="2"/>
  <c r="Q2310" i="2"/>
  <c r="Q1996" i="2"/>
  <c r="Q2255" i="2"/>
  <c r="Q2466" i="2"/>
  <c r="Q2175" i="2"/>
  <c r="Q2391" i="2"/>
  <c r="Q974" i="2"/>
  <c r="Q984" i="2"/>
  <c r="Q605" i="2"/>
  <c r="Q339" i="2"/>
  <c r="Q123" i="2"/>
  <c r="Q971" i="2"/>
  <c r="Q595" i="2"/>
  <c r="Q332" i="2"/>
  <c r="Q116" i="2"/>
  <c r="Q956" i="2"/>
  <c r="Q583" i="2"/>
  <c r="Q324" i="2"/>
  <c r="Q108" i="2"/>
  <c r="Q1107" i="2"/>
  <c r="Q1147" i="2"/>
  <c r="Q1201" i="2"/>
  <c r="Q1255" i="2"/>
  <c r="Q1309" i="2"/>
  <c r="Q1363" i="2"/>
  <c r="Q1417" i="2"/>
  <c r="Q1471" i="2"/>
  <c r="Q1567" i="2"/>
  <c r="Q1774" i="2"/>
  <c r="Q1145" i="2"/>
  <c r="Q1181" i="2"/>
  <c r="Q1217" i="2"/>
  <c r="Q1253" i="2"/>
  <c r="Q1289" i="2"/>
  <c r="Q1325" i="2"/>
  <c r="Q1361" i="2"/>
  <c r="Q1397" i="2"/>
  <c r="Q1433" i="2"/>
  <c r="Q1469" i="2"/>
  <c r="Q1528" i="2"/>
  <c r="Q1600" i="2"/>
  <c r="Q1756" i="2"/>
  <c r="Q2071" i="2"/>
  <c r="Q1140" i="2"/>
  <c r="Q1176" i="2"/>
  <c r="Q1212" i="2"/>
  <c r="Q1248" i="2"/>
  <c r="Q1284" i="2"/>
  <c r="Q1320" i="2"/>
  <c r="Q1356" i="2"/>
  <c r="Q1392" i="2"/>
  <c r="Q1428" i="2"/>
  <c r="Q1464" i="2"/>
  <c r="Q1518" i="2"/>
  <c r="Q1590" i="2"/>
  <c r="Q1726" i="2"/>
  <c r="Q2006" i="2"/>
  <c r="Q1768" i="2"/>
  <c r="Q2098" i="2"/>
  <c r="Q1485" i="2"/>
  <c r="Q1521" i="2"/>
  <c r="Q1557" i="2"/>
  <c r="Q1593" i="2"/>
  <c r="Q1629" i="2"/>
  <c r="Q1665" i="2"/>
  <c r="Q1701" i="2"/>
  <c r="Q1737" i="2"/>
  <c r="Q1773" i="2"/>
  <c r="Q1809" i="2"/>
  <c r="Q1849" i="2"/>
  <c r="Q1898" i="2"/>
  <c r="Q1959" i="2"/>
  <c r="Q2029" i="2"/>
  <c r="Q2107" i="2"/>
  <c r="Q2185" i="2"/>
  <c r="Q2278" i="2"/>
  <c r="Q2381" i="2"/>
  <c r="Q2490" i="2"/>
  <c r="Q1511" i="2"/>
  <c r="Q1547" i="2"/>
  <c r="Q1583" i="2"/>
  <c r="Q1619" i="2"/>
  <c r="Q1655" i="2"/>
  <c r="Q1691" i="2"/>
  <c r="Q1727" i="2"/>
  <c r="Q1763" i="2"/>
  <c r="Q1799" i="2"/>
  <c r="Q1837" i="2"/>
  <c r="Q1884" i="2"/>
  <c r="Q1943" i="2"/>
  <c r="Q2009" i="2"/>
  <c r="Q2087" i="2"/>
  <c r="Q2165" i="2"/>
  <c r="Q2249" i="2"/>
  <c r="Q2352" i="2"/>
  <c r="Q2455" i="2"/>
  <c r="Q1650" i="2"/>
  <c r="Q1686" i="2"/>
  <c r="Q1722" i="2"/>
  <c r="Q1758" i="2"/>
  <c r="Q1794" i="2"/>
  <c r="Q1831" i="2"/>
  <c r="Q1876" i="2"/>
  <c r="Q1933" i="2"/>
  <c r="Q1998" i="2"/>
  <c r="Q2076" i="2"/>
  <c r="Q2153" i="2"/>
  <c r="Q2234" i="2"/>
  <c r="Q2338" i="2"/>
  <c r="Q2441" i="2"/>
  <c r="Q1645" i="2"/>
  <c r="Q1681" i="2"/>
  <c r="Q1717" i="2"/>
  <c r="Q1759" i="2"/>
  <c r="Q1807" i="2"/>
  <c r="Q1854" i="2"/>
  <c r="Q1914" i="2"/>
  <c r="Q1988" i="2"/>
  <c r="Q2078" i="2"/>
  <c r="Q2182" i="2"/>
  <c r="Q2287" i="2"/>
  <c r="Q2408" i="2"/>
  <c r="Q1502" i="2"/>
  <c r="Q1544" i="2"/>
  <c r="Q1592" i="2"/>
  <c r="Q1634" i="2"/>
  <c r="Q1676" i="2"/>
  <c r="Q1718" i="2"/>
  <c r="Q1760" i="2"/>
  <c r="Q1808" i="2"/>
  <c r="Q1855" i="2"/>
  <c r="Q1915" i="2"/>
  <c r="Q1991" i="2"/>
  <c r="Q2080" i="2"/>
  <c r="Q2184" i="2"/>
  <c r="Q2292" i="2"/>
  <c r="Q2412" i="2"/>
  <c r="Q2237" i="2"/>
  <c r="Q2297" i="2"/>
  <c r="Q2366" i="2"/>
  <c r="Q2453" i="2"/>
  <c r="Q1905" i="2"/>
  <c r="Q1989" i="2"/>
  <c r="Q2092" i="2"/>
  <c r="Q2195" i="2"/>
  <c r="Q2299" i="2"/>
  <c r="Q2402" i="2"/>
  <c r="Q1829" i="2"/>
  <c r="Q1901" i="2"/>
  <c r="Q1985" i="2"/>
  <c r="Q2129" i="2"/>
  <c r="Q2362" i="2"/>
  <c r="Q2039" i="2"/>
  <c r="Q2298" i="2"/>
  <c r="Q2509" i="2"/>
  <c r="Q2211" i="2"/>
  <c r="Q2427" i="2"/>
  <c r="Q908" i="2"/>
  <c r="Q918" i="2"/>
  <c r="Q553" i="2"/>
  <c r="Q303" i="2"/>
  <c r="Q87" i="2"/>
  <c r="Q906" i="2"/>
  <c r="Q543" i="2"/>
  <c r="Q296" i="2"/>
  <c r="Q80" i="2"/>
  <c r="Q890" i="2"/>
  <c r="Q531" i="2"/>
  <c r="Q288" i="2"/>
  <c r="Q72" i="2"/>
  <c r="Q1113" i="2"/>
  <c r="Q1155" i="2"/>
  <c r="Q1209" i="2"/>
  <c r="Q1263" i="2"/>
  <c r="Q1317" i="2"/>
  <c r="Q1371" i="2"/>
  <c r="Q1425" i="2"/>
  <c r="Q1480" i="2"/>
  <c r="Q1584" i="2"/>
  <c r="Q1850" i="2"/>
  <c r="Q1151" i="2"/>
  <c r="Q1187" i="2"/>
  <c r="Q1223" i="2"/>
  <c r="Q1259" i="2"/>
  <c r="Q1295" i="2"/>
  <c r="Q1331" i="2"/>
  <c r="Q1367" i="2"/>
  <c r="Q1403" i="2"/>
  <c r="Q1439" i="2"/>
  <c r="Q1475" i="2"/>
  <c r="Q1540" i="2"/>
  <c r="Q1612" i="2"/>
  <c r="Q1792" i="2"/>
  <c r="Q2149" i="2"/>
  <c r="Q1146" i="2"/>
  <c r="Q1182" i="2"/>
  <c r="Q1218" i="2"/>
  <c r="Q1254" i="2"/>
  <c r="Q1290" i="2"/>
  <c r="Q1326" i="2"/>
  <c r="Q1362" i="2"/>
  <c r="Q1398" i="2"/>
  <c r="Q1434" i="2"/>
  <c r="Q1470" i="2"/>
  <c r="Q1530" i="2"/>
  <c r="Q1602" i="2"/>
  <c r="Q1762" i="2"/>
  <c r="Q2084" i="2"/>
  <c r="Q1804" i="2"/>
  <c r="Q2174" i="2"/>
  <c r="Q1491" i="2"/>
  <c r="Q1527" i="2"/>
  <c r="Q1563" i="2"/>
  <c r="Q1599" i="2"/>
  <c r="Q1635" i="2"/>
  <c r="Q1671" i="2"/>
  <c r="Q1707" i="2"/>
  <c r="Q1743" i="2"/>
  <c r="Q1779" i="2"/>
  <c r="Q1815" i="2"/>
  <c r="Q1856" i="2"/>
  <c r="Q1908" i="2"/>
  <c r="Q1971" i="2"/>
  <c r="Q2044" i="2"/>
  <c r="Q2122" i="2"/>
  <c r="Q2200" i="2"/>
  <c r="Q2294" i="2"/>
  <c r="Q2398" i="2"/>
  <c r="Q1481" i="2"/>
  <c r="Q1517" i="2"/>
  <c r="Q1553" i="2"/>
  <c r="Q1589" i="2"/>
  <c r="Q1625" i="2"/>
  <c r="Q1661" i="2"/>
  <c r="Q1697" i="2"/>
  <c r="Q1733" i="2"/>
  <c r="Q1769" i="2"/>
  <c r="Q1805" i="2"/>
  <c r="Q1844" i="2"/>
  <c r="Q1892" i="2"/>
  <c r="Q1952" i="2"/>
  <c r="Q2021" i="2"/>
  <c r="Q2099" i="2"/>
  <c r="Q2177" i="2"/>
  <c r="Q2266" i="2"/>
  <c r="Q2369" i="2"/>
  <c r="Q2476" i="2"/>
  <c r="Q1656" i="2"/>
  <c r="Q1692" i="2"/>
  <c r="Q1728" i="2"/>
  <c r="Q1764" i="2"/>
  <c r="Q1800" i="2"/>
  <c r="Q1838" i="2"/>
  <c r="Q1885" i="2"/>
  <c r="Q1944" i="2"/>
  <c r="Q2011" i="2"/>
  <c r="Q2088" i="2"/>
  <c r="Q2166" i="2"/>
  <c r="Q2251" i="2"/>
  <c r="Q2354" i="2"/>
  <c r="Q2459" i="2"/>
  <c r="Q1651" i="2"/>
  <c r="Q1687" i="2"/>
  <c r="Q1723" i="2"/>
  <c r="Q1771" i="2"/>
  <c r="Q1813" i="2"/>
  <c r="Q1861" i="2"/>
  <c r="Q1923" i="2"/>
  <c r="Q2000" i="2"/>
  <c r="Q2105" i="2"/>
  <c r="Q2194" i="2"/>
  <c r="Q2304" i="2"/>
  <c r="Q2425" i="2"/>
  <c r="Q1508" i="2"/>
  <c r="Q1556" i="2"/>
  <c r="Q1598" i="2"/>
  <c r="Q1640" i="2"/>
  <c r="Q1682" i="2"/>
  <c r="Q1724" i="2"/>
  <c r="Q1772" i="2"/>
  <c r="Q1814" i="2"/>
  <c r="Q1862" i="2"/>
  <c r="Q1926" i="2"/>
  <c r="Q2002" i="2"/>
  <c r="Q2106" i="2"/>
  <c r="Q2196" i="2"/>
  <c r="Q2309" i="2"/>
  <c r="Q2430" i="2"/>
  <c r="Q2245" i="2"/>
  <c r="Q2315" i="2"/>
  <c r="Q2383" i="2"/>
  <c r="Q2472" i="2"/>
  <c r="Q1917" i="2"/>
  <c r="Q2005" i="2"/>
  <c r="Q2108" i="2"/>
  <c r="Q2213" i="2"/>
  <c r="Q2316" i="2"/>
  <c r="Q2419" i="2"/>
  <c r="Q1841" i="2"/>
  <c r="Q1913" i="2"/>
  <c r="Q1999" i="2"/>
  <c r="Q2155" i="2"/>
  <c r="Q2414" i="2"/>
  <c r="Q2082" i="2"/>
  <c r="Q2341" i="2"/>
  <c r="Q2031" i="2"/>
  <c r="Q2247" i="2"/>
  <c r="Q2463" i="2"/>
  <c r="Q845" i="2"/>
  <c r="Q853" i="2"/>
  <c r="Q501" i="2"/>
  <c r="Q267" i="2"/>
  <c r="Q51" i="2"/>
  <c r="Q841" i="2"/>
  <c r="Q492" i="2"/>
  <c r="Q260" i="2"/>
  <c r="Q44" i="2"/>
  <c r="Q827" i="2"/>
  <c r="Q480" i="2"/>
  <c r="Q252" i="2"/>
  <c r="Q36" i="2"/>
  <c r="Q11" i="2"/>
  <c r="X11" i="2" s="1"/>
  <c r="S13" i="5" l="1"/>
  <c r="B13" i="5"/>
  <c r="AG13" i="5"/>
  <c r="AS13" i="5"/>
  <c r="AM13" i="5"/>
  <c r="Z13" i="5"/>
  <c r="Z14" i="5"/>
  <c r="S14" i="5"/>
  <c r="AM14" i="5"/>
  <c r="BG5" i="4"/>
  <c r="AP10" i="4" s="1"/>
  <c r="BG4" i="4"/>
  <c r="AP9" i="4" s="1"/>
  <c r="AG14" i="5"/>
  <c r="BB14" i="5"/>
  <c r="AS14" i="5"/>
  <c r="BG16" i="5"/>
  <c r="AM15" i="5"/>
  <c r="BB15" i="5"/>
  <c r="S15" i="5"/>
  <c r="B15" i="5"/>
  <c r="AG15" i="5"/>
  <c r="Z15" i="5"/>
  <c r="AS15" i="5"/>
  <c r="B14" i="5"/>
  <c r="AP7" i="5"/>
  <c r="B7" i="5"/>
  <c r="BG8" i="5"/>
  <c r="BG10" i="5" s="1"/>
  <c r="AU10" i="5" s="1"/>
  <c r="BB13" i="5"/>
  <c r="X7" i="2"/>
  <c r="BG4" i="5" s="1"/>
  <c r="B10" i="5" s="1"/>
  <c r="X6" i="2"/>
  <c r="BG5" i="5" s="1"/>
  <c r="L10" i="5" s="1"/>
  <c r="Q7" i="2"/>
  <c r="Q6" i="2"/>
  <c r="H6" i="2" s="1"/>
  <c r="BG17" i="5" l="1"/>
  <c r="AS16" i="5"/>
  <c r="AG16" i="5"/>
  <c r="BB16" i="5"/>
  <c r="B16" i="5"/>
  <c r="AM16" i="5"/>
  <c r="Z16" i="5"/>
  <c r="S16" i="5"/>
  <c r="H7" i="2"/>
  <c r="BG18" i="5" l="1"/>
  <c r="AM17" i="5"/>
  <c r="BB17" i="5"/>
  <c r="AS17" i="5"/>
  <c r="Z17" i="5"/>
  <c r="B17" i="5"/>
  <c r="S17" i="5"/>
  <c r="AG17" i="5"/>
  <c r="BG19" i="5" l="1"/>
  <c r="AG18" i="5"/>
  <c r="BB18" i="5"/>
  <c r="AM18" i="5"/>
  <c r="AS18" i="5"/>
  <c r="S18" i="5"/>
  <c r="B18" i="5"/>
  <c r="Z18" i="5"/>
  <c r="BG20" i="5" l="1"/>
  <c r="Z19" i="5"/>
  <c r="AS19" i="5"/>
  <c r="AG19" i="5"/>
  <c r="B19" i="5"/>
  <c r="AM19" i="5"/>
  <c r="S19" i="5"/>
  <c r="BB19" i="5"/>
  <c r="BG21" i="5" l="1"/>
  <c r="BB20" i="5"/>
  <c r="S20" i="5"/>
  <c r="B20" i="5"/>
  <c r="AS20" i="5"/>
  <c r="AM20" i="5"/>
  <c r="Z20" i="5"/>
  <c r="AG20" i="5"/>
  <c r="BG22" i="5" l="1"/>
  <c r="AM21" i="5"/>
  <c r="BB21" i="5"/>
  <c r="S21" i="5"/>
  <c r="B21" i="5"/>
  <c r="AG21" i="5"/>
  <c r="AS21" i="5"/>
  <c r="Z21" i="5"/>
  <c r="BG23" i="5" l="1"/>
  <c r="AS22" i="5"/>
  <c r="AG22" i="5"/>
  <c r="Z22" i="5"/>
  <c r="S22" i="5"/>
  <c r="BB22" i="5"/>
  <c r="AM22" i="5"/>
  <c r="B22" i="5"/>
  <c r="BG24" i="5" l="1"/>
  <c r="AM23" i="5"/>
  <c r="Z23" i="5"/>
  <c r="BB23" i="5"/>
  <c r="AS23" i="5"/>
  <c r="S23" i="5"/>
  <c r="AG23" i="5"/>
  <c r="B23" i="5"/>
  <c r="BG25" i="5" l="1"/>
  <c r="AG24" i="5"/>
  <c r="BB24" i="5"/>
  <c r="AM24" i="5"/>
  <c r="B24" i="5"/>
  <c r="AS24" i="5"/>
  <c r="Z24" i="5"/>
  <c r="S24" i="5"/>
  <c r="BG26" i="5" l="1"/>
  <c r="Z25" i="5"/>
  <c r="AS25" i="5"/>
  <c r="AG25" i="5"/>
  <c r="BB25" i="5"/>
  <c r="B25" i="5"/>
  <c r="AM25" i="5"/>
  <c r="S25" i="5"/>
  <c r="BG27" i="5" l="1"/>
  <c r="BB26" i="5"/>
  <c r="S26" i="5"/>
  <c r="B26" i="5"/>
  <c r="AS26" i="5"/>
  <c r="AM26" i="5"/>
  <c r="Z26" i="5"/>
  <c r="AG26" i="5"/>
  <c r="BG28" i="5" l="1"/>
  <c r="AM27" i="5"/>
  <c r="AG27" i="5"/>
  <c r="BB27" i="5"/>
  <c r="S27" i="5"/>
  <c r="B27" i="5"/>
  <c r="AS27" i="5"/>
  <c r="Z27" i="5"/>
  <c r="BG29" i="5" l="1"/>
  <c r="AS28" i="5"/>
  <c r="AG28" i="5"/>
  <c r="AM28" i="5"/>
  <c r="Z28" i="5"/>
  <c r="S28" i="5"/>
  <c r="BB28" i="5"/>
  <c r="B28" i="5"/>
  <c r="BG30" i="5" l="1"/>
  <c r="AM29" i="5"/>
  <c r="Z29" i="5"/>
  <c r="BB29" i="5"/>
  <c r="AS29" i="5"/>
  <c r="AG29" i="5"/>
  <c r="B29" i="5"/>
  <c r="S29" i="5"/>
  <c r="BG31" i="5" l="1"/>
  <c r="AG30" i="5"/>
  <c r="BB30" i="5"/>
  <c r="AM30" i="5"/>
  <c r="Z30" i="5"/>
  <c r="B30" i="5"/>
  <c r="S30" i="5"/>
  <c r="AS30" i="5"/>
  <c r="BG32" i="5" l="1"/>
  <c r="Z31" i="5"/>
  <c r="AS31" i="5"/>
  <c r="AG31" i="5"/>
  <c r="S31" i="5"/>
  <c r="BB31" i="5"/>
  <c r="B31" i="5"/>
  <c r="AM31" i="5"/>
  <c r="BB32" i="5" l="1"/>
  <c r="S32" i="5"/>
  <c r="B32" i="5"/>
  <c r="AS32" i="5"/>
  <c r="AM32" i="5"/>
  <c r="Z32" i="5"/>
  <c r="AG32" i="5"/>
</calcChain>
</file>

<file path=xl/sharedStrings.xml><?xml version="1.0" encoding="utf-8"?>
<sst xmlns="http://schemas.openxmlformats.org/spreadsheetml/2006/main" count="87" uniqueCount="70">
  <si>
    <t>Item Description</t>
  </si>
  <si>
    <t>Serial No. / Code</t>
  </si>
  <si>
    <t>Months</t>
  </si>
  <si>
    <t>Next Value</t>
  </si>
  <si>
    <t>Room / Category</t>
  </si>
  <si>
    <t>Original</t>
  </si>
  <si>
    <t>Value</t>
  </si>
  <si>
    <t>Replacement</t>
  </si>
  <si>
    <t>Last</t>
  </si>
  <si>
    <t>Valued Date</t>
  </si>
  <si>
    <t>Item List</t>
  </si>
  <si>
    <t>Supplier</t>
  </si>
  <si>
    <t>Valuation Due</t>
  </si>
  <si>
    <t>Duplicates</t>
  </si>
  <si>
    <t>Missing</t>
  </si>
  <si>
    <t>Next Due</t>
  </si>
  <si>
    <t>Alert</t>
  </si>
  <si>
    <t>Item - Room</t>
  </si>
  <si>
    <t>Categories</t>
  </si>
  <si>
    <t>Yellow</t>
  </si>
  <si>
    <t>Red</t>
  </si>
  <si>
    <t>Next</t>
  </si>
  <si>
    <t>Category Report</t>
  </si>
  <si>
    <t>% of Total Renewal Value</t>
  </si>
  <si>
    <t>No. of Items Listed</t>
  </si>
  <si>
    <t>Select Category to View</t>
  </si>
  <si>
    <t>Page</t>
  </si>
  <si>
    <t>Total Replacement Value</t>
  </si>
  <si>
    <t>Difference Between Values</t>
  </si>
  <si>
    <t>Valued - Original (if both available)</t>
  </si>
  <si>
    <t>% of Items Listed</t>
  </si>
  <si>
    <t>Include</t>
  </si>
  <si>
    <t>No</t>
  </si>
  <si>
    <t>Difference</t>
  </si>
  <si>
    <t>No. Items</t>
  </si>
  <si>
    <t>Total Original Value</t>
  </si>
  <si>
    <t>Total Difference</t>
  </si>
  <si>
    <t>Only where both values entered</t>
  </si>
  <si>
    <t>Renewal Alerts</t>
  </si>
  <si>
    <t>Category / Room</t>
  </si>
  <si>
    <t>Total Value</t>
  </si>
  <si>
    <t>% of Items</t>
  </si>
  <si>
    <t>% of Value</t>
  </si>
  <si>
    <t>Original Cost</t>
  </si>
  <si>
    <t>Report</t>
  </si>
  <si>
    <t>Today's Date</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</si>
  <si>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</si>
  <si>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</si>
  <si>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</si>
  <si>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</si>
  <si>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</si>
  <si>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</si>
  <si>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</si>
  <si>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</si>
  <si>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</si>
  <si>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</si>
  <si>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Business</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</si>
  <si>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</si>
  <si>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</si>
  <si>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</si>
  <si>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</si>
  <si>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</si>
  <si>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</si>
  <si>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</si>
  <si>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</si>
  <si>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SSS10090 - Insurance Contents Valuation List</t>
  </si>
  <si>
    <t>Categories / Rooms</t>
  </si>
  <si>
    <t>How many days warning for a valuation</t>
  </si>
  <si>
    <t>Enter the details of each item that you wish to ensure on a new line. If you need to add a quantity, do so in the item description column. Select the room or category (you can list up to 50 options on the Intro &amp; Setup tab), input a serial number or code if relevant. You can input the supplier's name and original value if desired, but make sure at least to enter the replacement value. You can enter the last valuation date, and then the number of MONTHS until the next valuation is due. If you enter both of these values, it will alert you when a new valuation is due. If not, it won't. This data will determine what is shown in the reports.</t>
  </si>
  <si>
    <t>Thanks for trying the Insurance Contents Valuation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</si>
</sst>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_ ;[Red]\-#,##0\ "/>
    <numFmt numFmtId="165" formatCode="ddd\,\ dd\ mmm\ yyyy"/>
  </numFmts>
  <fonts count="14" x14ac:knownFonts="1">
    <font>
      <sz val="11"/>
      <color theme="1"/>
      <name val="Calibri"/>
      <family val="2"/>
      <scheme val="minor"/>
    </font>
    <font>
      <b/>
      <sz val="11"/>
      <color theme="1"/>
      <name val="Calibri"/>
      <family val="2"/>
      <scheme val="minor"/>
    </font>
    <font>
      <b/>
      <sz val="8"/>
      <color theme="1"/>
      <name val="Calibri"/>
      <family val="2"/>
      <scheme val="minor"/>
    </font>
    <font>
      <b/>
      <sz val="11"/>
      <color rgb="FF002060"/>
      <name val="Calibri"/>
      <family val="2"/>
      <scheme val="minor"/>
    </font>
    <font>
      <b/>
      <sz val="20"/>
      <color rgb="FF002060"/>
      <name val="Calibri"/>
      <family val="2"/>
      <scheme val="minor"/>
    </font>
    <font>
      <b/>
      <u/>
      <sz val="11"/>
      <color theme="1"/>
      <name val="Calibri"/>
      <family val="2"/>
      <scheme val="minor"/>
    </font>
    <font>
      <b/>
      <sz val="11"/>
      <color rgb="FFFFC000"/>
      <name val="Calibri"/>
      <family val="2"/>
      <scheme val="minor"/>
    </font>
    <font>
      <sz val="14"/>
      <color theme="1"/>
      <name val="Calibri"/>
      <family val="2"/>
      <scheme val="minor"/>
    </font>
    <font>
      <b/>
      <sz val="20"/>
      <color rgb="FFFFC000"/>
      <name val="Calibri"/>
      <family val="2"/>
      <scheme val="minor"/>
    </font>
    <font>
      <b/>
      <sz val="16"/>
      <color theme="1"/>
      <name val="Calibri"/>
      <family val="2"/>
      <scheme val="minor"/>
    </font>
    <font>
      <b/>
      <sz val="11"/>
      <color theme="0"/>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FF0000"/>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234">
    <xf numFmtId="0" fontId="0" fillId="0" borderId="0" xfId="0"/>
    <xf numFmtId="0" fontId="0" fillId="0" borderId="0" xfId="0" applyAlignment="1" applyProtection="1">
      <alignment shrinkToFit="1"/>
      <protection hidden="1"/>
    </xf>
    <xf numFmtId="0" fontId="3" fillId="2" borderId="2" xfId="0" applyFont="1" applyFill="1" applyBorder="1" applyAlignment="1" applyProtection="1">
      <alignment horizontal="center" shrinkToFit="1"/>
      <protection hidden="1"/>
    </xf>
    <xf numFmtId="0" fontId="3" fillId="2" borderId="3" xfId="0" applyFont="1" applyFill="1" applyBorder="1" applyAlignment="1" applyProtection="1">
      <alignment horizontal="center" shrinkToFit="1"/>
      <protection hidden="1"/>
    </xf>
    <xf numFmtId="0" fontId="3" fillId="2" borderId="4" xfId="0" applyFont="1" applyFill="1" applyBorder="1" applyAlignment="1" applyProtection="1">
      <alignment horizontal="center" shrinkToFit="1"/>
      <protection hidden="1"/>
    </xf>
    <xf numFmtId="0" fontId="0" fillId="3" borderId="0" xfId="0" applyFill="1" applyAlignment="1" applyProtection="1">
      <alignment shrinkToFit="1"/>
      <protection hidden="1"/>
    </xf>
    <xf numFmtId="0" fontId="0" fillId="3" borderId="0" xfId="0" applyFill="1" applyAlignment="1" applyProtection="1">
      <alignment horizontal="center" shrinkToFit="1"/>
      <protection hidden="1"/>
    </xf>
    <xf numFmtId="0" fontId="2" fillId="3" borderId="0" xfId="0" applyFont="1" applyFill="1" applyAlignment="1" applyProtection="1">
      <alignment horizontal="center" shrinkToFit="1"/>
      <protection hidden="1"/>
    </xf>
    <xf numFmtId="0" fontId="1" fillId="3" borderId="0" xfId="0" applyFont="1" applyFill="1" applyAlignment="1" applyProtection="1">
      <alignment horizontal="center" shrinkToFit="1"/>
      <protection hidden="1"/>
    </xf>
    <xf numFmtId="0" fontId="3" fillId="2" borderId="5" xfId="0" applyFont="1" applyFill="1" applyBorder="1" applyAlignment="1" applyProtection="1">
      <alignment horizontal="center" shrinkToFit="1"/>
      <protection locked="0"/>
    </xf>
    <xf numFmtId="0" fontId="3" fillId="2" borderId="6" xfId="0" applyFont="1" applyFill="1" applyBorder="1" applyAlignment="1" applyProtection="1">
      <alignment horizontal="center" shrinkToFit="1"/>
      <protection locked="0"/>
    </xf>
    <xf numFmtId="0" fontId="3" fillId="2" borderId="7" xfId="0" applyFont="1" applyFill="1" applyBorder="1" applyAlignment="1" applyProtection="1">
      <alignment horizontal="center" shrinkToFit="1"/>
      <protection locked="0"/>
    </xf>
    <xf numFmtId="0" fontId="0" fillId="0" borderId="2" xfId="0" applyBorder="1" applyAlignment="1" applyProtection="1">
      <alignment horizontal="left" shrinkToFit="1"/>
      <protection locked="0"/>
    </xf>
    <xf numFmtId="0" fontId="0" fillId="0" borderId="8" xfId="0" applyBorder="1" applyAlignment="1" applyProtection="1">
      <alignment horizontal="left" shrinkToFit="1"/>
      <protection locked="0"/>
    </xf>
    <xf numFmtId="0" fontId="5" fillId="0" borderId="0" xfId="0" applyFont="1" applyAlignment="1" applyProtection="1">
      <alignment horizontal="center" shrinkToFit="1"/>
      <protection hidden="1"/>
    </xf>
    <xf numFmtId="0" fontId="0" fillId="0" borderId="10" xfId="0" applyBorder="1" applyAlignment="1" applyProtection="1">
      <alignment horizontal="left" shrinkToFit="1"/>
      <protection hidden="1"/>
    </xf>
    <xf numFmtId="0" fontId="0" fillId="0" borderId="12" xfId="0" applyBorder="1" applyAlignment="1" applyProtection="1">
      <alignment horizontal="left" shrinkToFit="1"/>
      <protection hidden="1"/>
    </xf>
    <xf numFmtId="0" fontId="0" fillId="0" borderId="11" xfId="0" applyBorder="1" applyAlignment="1" applyProtection="1">
      <alignment horizontal="left" shrinkToFit="1"/>
      <protection hidden="1"/>
    </xf>
    <xf numFmtId="0" fontId="0" fillId="0" borderId="10"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 xfId="0" applyBorder="1" applyAlignment="1" applyProtection="1">
      <alignment horizontal="center" shrinkToFit="1"/>
      <protection hidden="1"/>
    </xf>
    <xf numFmtId="14" fontId="0" fillId="0" borderId="3" xfId="0" applyNumberFormat="1" applyBorder="1" applyAlignment="1" applyProtection="1">
      <alignment horizontal="center" shrinkToFit="1"/>
      <protection locked="0"/>
    </xf>
    <xf numFmtId="14" fontId="0" fillId="0" borderId="0" xfId="0" applyNumberFormat="1" applyBorder="1" applyAlignment="1" applyProtection="1">
      <alignment horizontal="center" shrinkToFit="1"/>
      <protection locked="0"/>
    </xf>
    <xf numFmtId="164" fontId="0" fillId="0" borderId="4" xfId="0" applyNumberFormat="1" applyBorder="1" applyAlignment="1" applyProtection="1">
      <alignment horizontal="center" shrinkToFit="1"/>
      <protection locked="0"/>
    </xf>
    <xf numFmtId="164" fontId="0" fillId="0" borderId="9" xfId="0" applyNumberFormat="1" applyBorder="1" applyAlignment="1" applyProtection="1">
      <alignment horizontal="center" shrinkToFit="1"/>
      <protection locked="0"/>
    </xf>
    <xf numFmtId="14" fontId="0" fillId="0" borderId="10" xfId="0" applyNumberFormat="1"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14" fontId="0" fillId="0" borderId="11" xfId="0" applyNumberFormat="1" applyBorder="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0" fontId="0" fillId="0" borderId="3" xfId="0" applyBorder="1" applyAlignment="1" applyProtection="1">
      <alignment horizontal="left" shrinkToFit="1"/>
      <protection locked="0"/>
    </xf>
    <xf numFmtId="0" fontId="0" fillId="0" borderId="0" xfId="0" applyBorder="1" applyAlignment="1" applyProtection="1">
      <alignment horizontal="left" shrinkToFit="1"/>
      <protection locked="0"/>
    </xf>
    <xf numFmtId="8" fontId="0" fillId="0" borderId="3" xfId="0" applyNumberFormat="1" applyBorder="1" applyAlignment="1" applyProtection="1">
      <alignment horizontal="right" shrinkToFit="1"/>
      <protection locked="0"/>
    </xf>
    <xf numFmtId="8" fontId="0" fillId="0" borderId="0" xfId="0" applyNumberFormat="1" applyBorder="1" applyAlignment="1" applyProtection="1">
      <alignment horizontal="right" shrinkToFit="1"/>
      <protection locked="0"/>
    </xf>
    <xf numFmtId="0" fontId="0" fillId="0" borderId="1" xfId="0" applyFill="1" applyBorder="1" applyAlignment="1" applyProtection="1">
      <alignment horizontal="center" shrinkToFit="1"/>
      <protection hidden="1"/>
    </xf>
    <xf numFmtId="8" fontId="0" fillId="0" borderId="10"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0" fontId="0" fillId="3" borderId="3" xfId="0" applyFill="1" applyBorder="1" applyAlignment="1" applyProtection="1">
      <alignment shrinkToFit="1"/>
      <protection hidden="1"/>
    </xf>
    <xf numFmtId="0" fontId="0" fillId="0" borderId="10" xfId="0" applyFill="1" applyBorder="1" applyAlignment="1" applyProtection="1">
      <alignment horizontal="center" shrinkToFit="1"/>
      <protection hidden="1"/>
    </xf>
    <xf numFmtId="0" fontId="0" fillId="0" borderId="12" xfId="0" applyFill="1" applyBorder="1" applyAlignment="1" applyProtection="1">
      <alignment horizontal="center" shrinkToFit="1"/>
      <protection hidden="1"/>
    </xf>
    <xf numFmtId="0" fontId="0" fillId="0" borderId="11" xfId="0" applyFill="1" applyBorder="1" applyAlignment="1" applyProtection="1">
      <alignment horizontal="center" shrinkToFit="1"/>
      <protection hidden="1"/>
    </xf>
    <xf numFmtId="0" fontId="8" fillId="4" borderId="2" xfId="0" applyFont="1" applyFill="1" applyBorder="1" applyAlignment="1" applyProtection="1">
      <alignment horizontal="center" vertical="center" shrinkToFit="1"/>
      <protection hidden="1"/>
    </xf>
    <xf numFmtId="0" fontId="8" fillId="4" borderId="3" xfId="0" applyFont="1" applyFill="1" applyBorder="1" applyAlignment="1" applyProtection="1">
      <alignment horizontal="center" vertical="center" shrinkToFit="1"/>
      <protection hidden="1"/>
    </xf>
    <xf numFmtId="0" fontId="8" fillId="4" borderId="4" xfId="0" applyFont="1" applyFill="1" applyBorder="1" applyAlignment="1" applyProtection="1">
      <alignment horizontal="center" vertical="center" shrinkToFit="1"/>
      <protection hidden="1"/>
    </xf>
    <xf numFmtId="0" fontId="8" fillId="4" borderId="5" xfId="0" applyFont="1" applyFill="1" applyBorder="1" applyAlignment="1" applyProtection="1">
      <alignment horizontal="center" vertical="center" shrinkToFit="1"/>
      <protection hidden="1"/>
    </xf>
    <xf numFmtId="0" fontId="8" fillId="4" borderId="6" xfId="0" applyFont="1" applyFill="1" applyBorder="1" applyAlignment="1" applyProtection="1">
      <alignment horizontal="center" vertical="center" shrinkToFit="1"/>
      <protection hidden="1"/>
    </xf>
    <xf numFmtId="0" fontId="8" fillId="4" borderId="7" xfId="0" applyFont="1" applyFill="1" applyBorder="1" applyAlignment="1" applyProtection="1">
      <alignment horizontal="center" vertical="center" shrinkToFit="1"/>
      <protection hidden="1"/>
    </xf>
    <xf numFmtId="0" fontId="6" fillId="4" borderId="13" xfId="0" applyFont="1" applyFill="1" applyBorder="1" applyAlignment="1" applyProtection="1">
      <alignment horizontal="center" shrinkToFit="1"/>
      <protection hidden="1"/>
    </xf>
    <xf numFmtId="0" fontId="6" fillId="4" borderId="14" xfId="0" applyFont="1" applyFill="1" applyBorder="1" applyAlignment="1" applyProtection="1">
      <alignment horizontal="center" shrinkToFit="1"/>
      <protection hidden="1"/>
    </xf>
    <xf numFmtId="0" fontId="6" fillId="4" borderId="15" xfId="0" applyFont="1" applyFill="1" applyBorder="1" applyAlignment="1" applyProtection="1">
      <alignment horizontal="center" shrinkToFit="1"/>
      <protection hidden="1"/>
    </xf>
    <xf numFmtId="0" fontId="3" fillId="2" borderId="13" xfId="0" applyFont="1" applyFill="1" applyBorder="1" applyAlignment="1" applyProtection="1">
      <alignment horizontal="center" shrinkToFit="1"/>
      <protection hidden="1"/>
    </xf>
    <xf numFmtId="0" fontId="3" fillId="2" borderId="14" xfId="0" applyFont="1" applyFill="1" applyBorder="1" applyAlignment="1" applyProtection="1">
      <alignment horizontal="center" shrinkToFit="1"/>
      <protection hidden="1"/>
    </xf>
    <xf numFmtId="0" fontId="3" fillId="2" borderId="15" xfId="0" applyFont="1" applyFill="1" applyBorder="1" applyAlignment="1" applyProtection="1">
      <alignment horizontal="center" shrinkToFi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10" fillId="5" borderId="13" xfId="0" applyFont="1" applyFill="1" applyBorder="1" applyAlignment="1" applyProtection="1">
      <alignment horizontal="center" shrinkToFit="1"/>
      <protection hidden="1"/>
    </xf>
    <xf numFmtId="0" fontId="10" fillId="5" borderId="14" xfId="0" applyFont="1" applyFill="1" applyBorder="1" applyAlignment="1" applyProtection="1">
      <alignment horizontal="center" shrinkToFit="1"/>
      <protection hidden="1"/>
    </xf>
    <xf numFmtId="0" fontId="10" fillId="5" borderId="15" xfId="0" applyFont="1" applyFill="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11" fillId="0" borderId="2" xfId="0" applyFont="1" applyBorder="1" applyAlignment="1" applyProtection="1">
      <alignment horizontal="left" vertical="center" wrapText="1"/>
      <protection hidden="1"/>
    </xf>
    <xf numFmtId="0" fontId="11" fillId="0" borderId="3" xfId="0" applyFont="1" applyBorder="1" applyAlignment="1" applyProtection="1">
      <alignment horizontal="left" vertical="center" wrapText="1"/>
      <protection hidden="1"/>
    </xf>
    <xf numFmtId="0" fontId="11" fillId="0" borderId="4" xfId="0" applyFont="1" applyBorder="1" applyAlignment="1" applyProtection="1">
      <alignment horizontal="left" vertical="center" wrapText="1"/>
      <protection hidden="1"/>
    </xf>
    <xf numFmtId="0" fontId="11" fillId="0" borderId="8"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9" xfId="0" applyFont="1" applyBorder="1" applyAlignment="1" applyProtection="1">
      <alignment horizontal="left" vertical="center" wrapText="1"/>
      <protection hidden="1"/>
    </xf>
    <xf numFmtId="0" fontId="11" fillId="0" borderId="5" xfId="0" applyFont="1" applyBorder="1" applyAlignment="1" applyProtection="1">
      <alignment horizontal="left" vertical="center" wrapText="1"/>
      <protection hidden="1"/>
    </xf>
    <xf numFmtId="0" fontId="11" fillId="0" borderId="6" xfId="0" applyFont="1" applyBorder="1" applyAlignment="1" applyProtection="1">
      <alignment horizontal="left" vertical="center" wrapText="1"/>
      <protection hidden="1"/>
    </xf>
    <xf numFmtId="0" fontId="11" fillId="0" borderId="7" xfId="0" applyFont="1" applyBorder="1" applyAlignment="1" applyProtection="1">
      <alignment horizontal="left" vertical="center" wrapText="1"/>
      <protection hidden="1"/>
    </xf>
    <xf numFmtId="0" fontId="2" fillId="3" borderId="6" xfId="0" applyFont="1" applyFill="1"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2" xfId="0" applyFill="1" applyBorder="1" applyAlignment="1" applyProtection="1">
      <alignment horizontal="left" shrinkToFit="1"/>
      <protection locked="0"/>
    </xf>
    <xf numFmtId="0" fontId="0" fillId="0" borderId="3" xfId="0" applyFill="1" applyBorder="1" applyAlignment="1" applyProtection="1">
      <alignment horizontal="left" shrinkToFit="1"/>
      <protection locked="0"/>
    </xf>
    <xf numFmtId="0" fontId="0" fillId="0" borderId="4" xfId="0" applyFill="1" applyBorder="1" applyAlignment="1" applyProtection="1">
      <alignment horizontal="left" shrinkToFit="1"/>
      <protection locked="0"/>
    </xf>
    <xf numFmtId="0" fontId="0" fillId="0" borderId="8" xfId="0" applyFill="1" applyBorder="1" applyAlignment="1" applyProtection="1">
      <alignment horizontal="left" shrinkToFit="1"/>
      <protection locked="0"/>
    </xf>
    <xf numFmtId="0" fontId="0" fillId="0" borderId="0" xfId="0" applyFill="1" applyBorder="1" applyAlignment="1" applyProtection="1">
      <alignment horizontal="left" shrinkToFit="1"/>
      <protection locked="0"/>
    </xf>
    <xf numFmtId="0" fontId="0" fillId="0" borderId="9" xfId="0" applyFill="1" applyBorder="1" applyAlignment="1" applyProtection="1">
      <alignment horizontal="left" shrinkToFit="1"/>
      <protection locked="0"/>
    </xf>
    <xf numFmtId="0" fontId="0" fillId="0" borderId="5" xfId="0" applyFill="1" applyBorder="1" applyAlignment="1" applyProtection="1">
      <alignment horizontal="left" shrinkToFit="1"/>
      <protection locked="0"/>
    </xf>
    <xf numFmtId="0" fontId="0" fillId="0" borderId="6" xfId="0" applyFill="1" applyBorder="1" applyAlignment="1" applyProtection="1">
      <alignment horizontal="left" shrinkToFit="1"/>
      <protection locked="0"/>
    </xf>
    <xf numFmtId="0" fontId="0" fillId="0" borderId="7" xfId="0" applyFill="1" applyBorder="1" applyAlignment="1" applyProtection="1">
      <alignment horizontal="left" shrinkToFit="1"/>
      <protection locked="0"/>
    </xf>
    <xf numFmtId="0" fontId="1" fillId="3" borderId="2" xfId="0" applyFont="1" applyFill="1" applyBorder="1" applyAlignment="1" applyProtection="1">
      <alignment horizontal="left" vertical="center" wrapText="1"/>
      <protection hidden="1"/>
    </xf>
    <xf numFmtId="0" fontId="1" fillId="3" borderId="3" xfId="0" applyFont="1" applyFill="1" applyBorder="1" applyAlignment="1" applyProtection="1">
      <alignment horizontal="left" vertical="center" wrapText="1"/>
      <protection hidden="1"/>
    </xf>
    <xf numFmtId="0" fontId="1" fillId="3" borderId="4"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7" xfId="0" applyFont="1" applyFill="1" applyBorder="1" applyAlignment="1" applyProtection="1">
      <alignment horizontal="left" vertical="center" wrapText="1"/>
      <protection hidden="1"/>
    </xf>
    <xf numFmtId="0" fontId="11" fillId="3" borderId="0" xfId="0" applyFont="1" applyFill="1" applyAlignment="1" applyProtection="1">
      <alignment horizontal="center" vertical="center" shrinkToFit="1"/>
      <protection hidden="1"/>
    </xf>
    <xf numFmtId="164" fontId="0" fillId="3" borderId="13" xfId="0" applyNumberFormat="1" applyFill="1" applyBorder="1" applyAlignment="1" applyProtection="1">
      <alignment horizontal="center" shrinkToFit="1"/>
      <protection locked="0"/>
    </xf>
    <xf numFmtId="164" fontId="0" fillId="3" borderId="14" xfId="0" applyNumberFormat="1" applyFill="1" applyBorder="1" applyAlignment="1" applyProtection="1">
      <alignment horizontal="center" shrinkToFit="1"/>
      <protection locked="0"/>
    </xf>
    <xf numFmtId="164" fontId="0" fillId="3" borderId="15" xfId="0" applyNumberFormat="1" applyFill="1" applyBorder="1" applyAlignment="1" applyProtection="1">
      <alignment horizontal="center" shrinkToFit="1"/>
      <protection locked="0"/>
    </xf>
    <xf numFmtId="0" fontId="4" fillId="2" borderId="10" xfId="0" applyFont="1" applyFill="1" applyBorder="1" applyAlignment="1" applyProtection="1">
      <alignment horizontal="center" vertical="center" shrinkToFit="1"/>
      <protection hidden="1"/>
    </xf>
    <xf numFmtId="0" fontId="4" fillId="2" borderId="11" xfId="0" applyFont="1" applyFill="1" applyBorder="1" applyAlignment="1" applyProtection="1">
      <alignment horizontal="center" vertical="center" shrinkToFit="1"/>
      <protection hidden="1"/>
    </xf>
    <xf numFmtId="0" fontId="2" fillId="0" borderId="2" xfId="0" applyFont="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0" fontId="2" fillId="0" borderId="4" xfId="0" applyFont="1" applyBorder="1" applyAlignment="1" applyProtection="1">
      <alignment horizontal="left" vertical="center" wrapText="1"/>
      <protection hidden="1"/>
    </xf>
    <xf numFmtId="0" fontId="2" fillId="0" borderId="8" xfId="0" applyFont="1" applyBorder="1" applyAlignment="1" applyProtection="1">
      <alignment horizontal="left" vertical="center" wrapText="1"/>
      <protection hidden="1"/>
    </xf>
    <xf numFmtId="0" fontId="2" fillId="0" borderId="0" xfId="0" applyFont="1" applyBorder="1" applyAlignment="1" applyProtection="1">
      <alignment horizontal="left" vertical="center" wrapText="1"/>
      <protection hidden="1"/>
    </xf>
    <xf numFmtId="0" fontId="2" fillId="0" borderId="9" xfId="0" applyFont="1" applyBorder="1" applyAlignment="1" applyProtection="1">
      <alignment horizontal="left" vertical="center" wrapText="1"/>
      <protection hidden="1"/>
    </xf>
    <xf numFmtId="0" fontId="2" fillId="0" borderId="5" xfId="0" applyFont="1" applyBorder="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2" fillId="0" borderId="7" xfId="0" applyFont="1" applyBorder="1" applyAlignment="1" applyProtection="1">
      <alignment horizontal="left" vertical="center" wrapText="1"/>
      <protection hidden="1"/>
    </xf>
    <xf numFmtId="14" fontId="0" fillId="0" borderId="8" xfId="0" applyNumberFormat="1" applyBorder="1" applyAlignment="1" applyProtection="1">
      <alignment horizontal="center" shrinkToFit="1"/>
      <protection hidden="1"/>
    </xf>
    <xf numFmtId="14" fontId="0" fillId="0" borderId="0" xfId="0" applyNumberFormat="1" applyBorder="1" applyAlignment="1" applyProtection="1">
      <alignment horizontal="center" shrinkToFit="1"/>
      <protection hidden="1"/>
    </xf>
    <xf numFmtId="14" fontId="0" fillId="0" borderId="9" xfId="0" applyNumberFormat="1" applyBorder="1" applyAlignment="1" applyProtection="1">
      <alignment horizontal="center" shrinkToFit="1"/>
      <protection hidden="1"/>
    </xf>
    <xf numFmtId="8" fontId="0" fillId="0" borderId="5"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14" fontId="0" fillId="0" borderId="5" xfId="0" applyNumberForma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14" fontId="0" fillId="0" borderId="7" xfId="0" applyNumberFormat="1" applyBorder="1" applyAlignment="1" applyProtection="1">
      <alignment horizontal="center" shrinkToFit="1"/>
      <protection hidden="1"/>
    </xf>
    <xf numFmtId="8" fontId="0" fillId="0" borderId="8"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0" fontId="0" fillId="0" borderId="8" xfId="0" applyBorder="1" applyAlignment="1" applyProtection="1">
      <alignment horizontal="left" shrinkToFit="1"/>
      <protection hidden="1"/>
    </xf>
    <xf numFmtId="0" fontId="0" fillId="0" borderId="0" xfId="0" applyBorder="1" applyAlignment="1" applyProtection="1">
      <alignment horizontal="left" shrinkToFit="1"/>
      <protection hidden="1"/>
    </xf>
    <xf numFmtId="0" fontId="0" fillId="0" borderId="5" xfId="0" applyBorder="1" applyAlignment="1" applyProtection="1">
      <alignment horizontal="left" shrinkToFit="1"/>
      <protection hidden="1"/>
    </xf>
    <xf numFmtId="0" fontId="0" fillId="0" borderId="6" xfId="0" applyBorder="1" applyAlignment="1" applyProtection="1">
      <alignment horizontal="left"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8" fontId="0" fillId="0" borderId="2" xfId="0" applyNumberFormat="1" applyBorder="1" applyAlignment="1" applyProtection="1">
      <alignment horizontal="right" shrinkToFit="1"/>
      <protection hidden="1"/>
    </xf>
    <xf numFmtId="8" fontId="0" fillId="0" borderId="3"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14" fontId="0" fillId="0" borderId="2" xfId="0" applyNumberFormat="1" applyBorder="1" applyAlignment="1" applyProtection="1">
      <alignment horizontal="center" shrinkToFit="1"/>
      <protection hidden="1"/>
    </xf>
    <xf numFmtId="14" fontId="0" fillId="0" borderId="3" xfId="0" applyNumberFormat="1" applyBorder="1" applyAlignment="1" applyProtection="1">
      <alignment horizontal="center" shrinkToFit="1"/>
      <protection hidden="1"/>
    </xf>
    <xf numFmtId="14" fontId="0" fillId="0" borderId="4" xfId="0" applyNumberFormat="1" applyBorder="1" applyAlignment="1" applyProtection="1">
      <alignment horizontal="center" shrinkToFit="1"/>
      <protection hidden="1"/>
    </xf>
    <xf numFmtId="0" fontId="6" fillId="4" borderId="2" xfId="0" applyFont="1" applyFill="1" applyBorder="1" applyAlignment="1" applyProtection="1">
      <alignment horizontal="center" shrinkToFit="1"/>
      <protection hidden="1"/>
    </xf>
    <xf numFmtId="0" fontId="6" fillId="4" borderId="3" xfId="0" applyFont="1" applyFill="1" applyBorder="1" applyAlignment="1" applyProtection="1">
      <alignment horizontal="center" shrinkToFit="1"/>
      <protection hidden="1"/>
    </xf>
    <xf numFmtId="0" fontId="6" fillId="4" borderId="4" xfId="0" applyFont="1" applyFill="1" applyBorder="1" applyAlignment="1" applyProtection="1">
      <alignment horizontal="center" shrinkToFit="1"/>
      <protection hidden="1"/>
    </xf>
    <xf numFmtId="0" fontId="2" fillId="3" borderId="0" xfId="0" applyFont="1" applyFill="1" applyAlignment="1" applyProtection="1">
      <alignment horizontal="center" shrinkToFit="1"/>
      <protection hidden="1"/>
    </xf>
    <xf numFmtId="0" fontId="1" fillId="3" borderId="3" xfId="0" applyFont="1" applyFill="1" applyBorder="1" applyAlignment="1" applyProtection="1">
      <alignment horizontal="center" shrinkToFit="1"/>
      <protection hidden="1"/>
    </xf>
    <xf numFmtId="0" fontId="0" fillId="3" borderId="0" xfId="0" applyFill="1" applyAlignment="1" applyProtection="1">
      <alignment horizontal="center" shrinkToFit="1"/>
      <protection hidden="1"/>
    </xf>
    <xf numFmtId="0" fontId="0" fillId="0" borderId="13" xfId="0" applyBorder="1" applyAlignment="1" applyProtection="1">
      <alignment horizontal="center" shrinkToFit="1"/>
      <protection locked="0"/>
    </xf>
    <xf numFmtId="0" fontId="0" fillId="0" borderId="15" xfId="0" applyBorder="1" applyAlignment="1" applyProtection="1">
      <alignment horizontal="center" shrinkToFit="1"/>
      <protection locked="0"/>
    </xf>
    <xf numFmtId="10" fontId="7" fillId="0" borderId="2" xfId="0" applyNumberFormat="1" applyFont="1" applyBorder="1" applyAlignment="1" applyProtection="1">
      <alignment horizontal="center" vertical="center" shrinkToFit="1"/>
      <protection hidden="1"/>
    </xf>
    <xf numFmtId="10" fontId="7" fillId="0" borderId="3" xfId="0" applyNumberFormat="1" applyFont="1" applyBorder="1" applyAlignment="1" applyProtection="1">
      <alignment horizontal="center" vertical="center" shrinkToFit="1"/>
      <protection hidden="1"/>
    </xf>
    <xf numFmtId="10" fontId="7" fillId="0" borderId="4" xfId="0" applyNumberFormat="1" applyFont="1" applyBorder="1" applyAlignment="1" applyProtection="1">
      <alignment horizontal="center" vertical="center" shrinkToFit="1"/>
      <protection hidden="1"/>
    </xf>
    <xf numFmtId="10" fontId="7" fillId="0" borderId="5" xfId="0" applyNumberFormat="1" applyFont="1" applyBorder="1" applyAlignment="1" applyProtection="1">
      <alignment horizontal="center" vertical="center" shrinkToFit="1"/>
      <protection hidden="1"/>
    </xf>
    <xf numFmtId="10" fontId="7" fillId="0" borderId="6" xfId="0" applyNumberFormat="1" applyFont="1" applyBorder="1" applyAlignment="1" applyProtection="1">
      <alignment horizontal="center" vertical="center" shrinkToFit="1"/>
      <protection hidden="1"/>
    </xf>
    <xf numFmtId="10" fontId="7" fillId="0" borderId="7" xfId="0" applyNumberFormat="1" applyFont="1" applyBorder="1" applyAlignment="1" applyProtection="1">
      <alignment horizontal="center" vertical="center" shrinkToFit="1"/>
      <protection hidden="1"/>
    </xf>
    <xf numFmtId="0" fontId="0" fillId="0" borderId="14" xfId="0" applyBorder="1" applyAlignment="1" applyProtection="1">
      <alignment horizontal="center" shrinkToFit="1"/>
      <protection locked="0"/>
    </xf>
    <xf numFmtId="164" fontId="7" fillId="0" borderId="2" xfId="0" applyNumberFormat="1" applyFont="1" applyBorder="1" applyAlignment="1" applyProtection="1">
      <alignment horizontal="center" vertical="center" shrinkToFit="1"/>
      <protection hidden="1"/>
    </xf>
    <xf numFmtId="164" fontId="7" fillId="0" borderId="3" xfId="0" applyNumberFormat="1" applyFont="1" applyBorder="1" applyAlignment="1" applyProtection="1">
      <alignment horizontal="center" vertical="center" shrinkToFit="1"/>
      <protection hidden="1"/>
    </xf>
    <xf numFmtId="164" fontId="7" fillId="0" borderId="4" xfId="0" applyNumberFormat="1" applyFont="1" applyBorder="1" applyAlignment="1" applyProtection="1">
      <alignment horizontal="center" vertical="center" shrinkToFit="1"/>
      <protection hidden="1"/>
    </xf>
    <xf numFmtId="164" fontId="7" fillId="0" borderId="5" xfId="0" applyNumberFormat="1" applyFont="1" applyBorder="1" applyAlignment="1" applyProtection="1">
      <alignment horizontal="center" vertical="center" shrinkToFit="1"/>
      <protection hidden="1"/>
    </xf>
    <xf numFmtId="164" fontId="7" fillId="0" borderId="6" xfId="0" applyNumberFormat="1" applyFont="1" applyBorder="1" applyAlignment="1" applyProtection="1">
      <alignment horizontal="center" vertical="center" shrinkToFit="1"/>
      <protection hidden="1"/>
    </xf>
    <xf numFmtId="164" fontId="7" fillId="0" borderId="7" xfId="0" applyNumberFormat="1" applyFont="1" applyBorder="1" applyAlignment="1" applyProtection="1">
      <alignment horizontal="center" vertical="center" shrinkToFit="1"/>
      <protection hidden="1"/>
    </xf>
    <xf numFmtId="8" fontId="7" fillId="0" borderId="2" xfId="0" applyNumberFormat="1" applyFont="1" applyBorder="1" applyAlignment="1" applyProtection="1">
      <alignment horizontal="center" vertical="center" shrinkToFit="1"/>
      <protection hidden="1"/>
    </xf>
    <xf numFmtId="8" fontId="7" fillId="0" borderId="3" xfId="0" applyNumberFormat="1" applyFont="1" applyBorder="1" applyAlignment="1" applyProtection="1">
      <alignment horizontal="center" vertical="center" shrinkToFit="1"/>
      <protection hidden="1"/>
    </xf>
    <xf numFmtId="8" fontId="7" fillId="0" borderId="4" xfId="0" applyNumberFormat="1" applyFont="1" applyBorder="1" applyAlignment="1" applyProtection="1">
      <alignment horizontal="center" vertical="center" shrinkToFit="1"/>
      <protection hidden="1"/>
    </xf>
    <xf numFmtId="8" fontId="7" fillId="0" borderId="5" xfId="0" applyNumberFormat="1" applyFont="1" applyBorder="1" applyAlignment="1" applyProtection="1">
      <alignment horizontal="center" vertical="center" shrinkToFit="1"/>
      <protection hidden="1"/>
    </xf>
    <xf numFmtId="8" fontId="7" fillId="0" borderId="6" xfId="0" applyNumberFormat="1" applyFont="1" applyBorder="1" applyAlignment="1" applyProtection="1">
      <alignment horizontal="center" vertical="center" shrinkToFit="1"/>
      <protection hidden="1"/>
    </xf>
    <xf numFmtId="8" fontId="7" fillId="0" borderId="7" xfId="0" applyNumberFormat="1" applyFont="1" applyBorder="1" applyAlignment="1" applyProtection="1">
      <alignment horizontal="center" vertical="center" shrinkToFit="1"/>
      <protection hidden="1"/>
    </xf>
    <xf numFmtId="0" fontId="1" fillId="3" borderId="8" xfId="0" applyFont="1" applyFill="1" applyBorder="1" applyAlignment="1" applyProtection="1">
      <alignment horizontal="center" shrinkToFit="1"/>
      <protection hidden="1"/>
    </xf>
    <xf numFmtId="0" fontId="1" fillId="3" borderId="0" xfId="0" applyFont="1" applyFill="1" applyAlignment="1" applyProtection="1">
      <alignment horizontal="center" shrinkToFit="1"/>
      <protection hidden="1"/>
    </xf>
    <xf numFmtId="164" fontId="0" fillId="0" borderId="5" xfId="0" applyNumberFormat="1" applyFill="1" applyBorder="1" applyAlignment="1" applyProtection="1">
      <alignment horizontal="right" shrinkToFit="1"/>
      <protection hidden="1"/>
    </xf>
    <xf numFmtId="164" fontId="0" fillId="0" borderId="6" xfId="0" applyNumberFormat="1" applyFill="1" applyBorder="1" applyAlignment="1" applyProtection="1">
      <alignment horizontal="right" shrinkToFit="1"/>
      <protection hidden="1"/>
    </xf>
    <xf numFmtId="164" fontId="0" fillId="0" borderId="7" xfId="0" applyNumberFormat="1" applyFill="1" applyBorder="1" applyAlignment="1" applyProtection="1">
      <alignment horizontal="right" shrinkToFit="1"/>
      <protection hidden="1"/>
    </xf>
    <xf numFmtId="8" fontId="0" fillId="0" borderId="5" xfId="0" applyNumberFormat="1" applyFill="1" applyBorder="1" applyAlignment="1" applyProtection="1">
      <alignment horizontal="right" shrinkToFit="1"/>
      <protection hidden="1"/>
    </xf>
    <xf numFmtId="8" fontId="0" fillId="0" borderId="6" xfId="0" applyNumberFormat="1" applyFill="1" applyBorder="1" applyAlignment="1" applyProtection="1">
      <alignment horizontal="right" shrinkToFit="1"/>
      <protection hidden="1"/>
    </xf>
    <xf numFmtId="8" fontId="0" fillId="0" borderId="7" xfId="0" applyNumberFormat="1" applyFill="1" applyBorder="1" applyAlignment="1" applyProtection="1">
      <alignment horizontal="right" shrinkToFit="1"/>
      <protection hidden="1"/>
    </xf>
    <xf numFmtId="10" fontId="0" fillId="0" borderId="5" xfId="0" applyNumberFormat="1" applyFill="1" applyBorder="1" applyAlignment="1" applyProtection="1">
      <alignment horizontal="right" shrinkToFit="1"/>
      <protection hidden="1"/>
    </xf>
    <xf numFmtId="10" fontId="0" fillId="0" borderId="6" xfId="0" applyNumberFormat="1" applyFill="1" applyBorder="1" applyAlignment="1" applyProtection="1">
      <alignment horizontal="right" shrinkToFit="1"/>
      <protection hidden="1"/>
    </xf>
    <xf numFmtId="10" fontId="0" fillId="0" borderId="7" xfId="0" applyNumberFormat="1" applyFill="1" applyBorder="1" applyAlignment="1" applyProtection="1">
      <alignment horizontal="right" shrinkToFit="1"/>
      <protection hidden="1"/>
    </xf>
    <xf numFmtId="164" fontId="0" fillId="0" borderId="8" xfId="0" applyNumberFormat="1" applyFill="1" applyBorder="1" applyAlignment="1" applyProtection="1">
      <alignment horizontal="right" shrinkToFit="1"/>
      <protection hidden="1"/>
    </xf>
    <xf numFmtId="164" fontId="0" fillId="0" borderId="0" xfId="0" applyNumberFormat="1" applyFill="1" applyBorder="1" applyAlignment="1" applyProtection="1">
      <alignment horizontal="right" shrinkToFit="1"/>
      <protection hidden="1"/>
    </xf>
    <xf numFmtId="164" fontId="0" fillId="0" borderId="9" xfId="0" applyNumberFormat="1" applyFill="1" applyBorder="1" applyAlignment="1" applyProtection="1">
      <alignment horizontal="right" shrinkToFit="1"/>
      <protection hidden="1"/>
    </xf>
    <xf numFmtId="8" fontId="0" fillId="0" borderId="8" xfId="0" applyNumberFormat="1" applyFill="1" applyBorder="1" applyAlignment="1" applyProtection="1">
      <alignment horizontal="right" shrinkToFit="1"/>
      <protection hidden="1"/>
    </xf>
    <xf numFmtId="8" fontId="0" fillId="0" borderId="0" xfId="0" applyNumberFormat="1" applyFill="1" applyBorder="1" applyAlignment="1" applyProtection="1">
      <alignment horizontal="right" shrinkToFit="1"/>
      <protection hidden="1"/>
    </xf>
    <xf numFmtId="8" fontId="0" fillId="0" borderId="9" xfId="0" applyNumberFormat="1" applyFill="1" applyBorder="1" applyAlignment="1" applyProtection="1">
      <alignment horizontal="right" shrinkToFit="1"/>
      <protection hidden="1"/>
    </xf>
    <xf numFmtId="10" fontId="0" fillId="0" borderId="8" xfId="0" applyNumberFormat="1" applyFill="1" applyBorder="1" applyAlignment="1" applyProtection="1">
      <alignment horizontal="right" shrinkToFit="1"/>
      <protection hidden="1"/>
    </xf>
    <xf numFmtId="10" fontId="0" fillId="0" borderId="0" xfId="0" applyNumberFormat="1" applyFill="1" applyBorder="1" applyAlignment="1" applyProtection="1">
      <alignment horizontal="right" shrinkToFit="1"/>
      <protection hidden="1"/>
    </xf>
    <xf numFmtId="10" fontId="0" fillId="0" borderId="9" xfId="0" applyNumberFormat="1" applyFill="1" applyBorder="1" applyAlignment="1" applyProtection="1">
      <alignment horizontal="right" shrinkToFit="1"/>
      <protection hidden="1"/>
    </xf>
    <xf numFmtId="0" fontId="0" fillId="0" borderId="8" xfId="0" applyFill="1" applyBorder="1" applyAlignment="1" applyProtection="1">
      <alignment horizontal="left" shrinkToFit="1"/>
      <protection hidden="1"/>
    </xf>
    <xf numFmtId="0" fontId="0" fillId="0" borderId="0" xfId="0" applyFill="1" applyBorder="1" applyAlignment="1" applyProtection="1">
      <alignment horizontal="left" shrinkToFit="1"/>
      <protection hidden="1"/>
    </xf>
    <xf numFmtId="0" fontId="0" fillId="0" borderId="9" xfId="0" applyFill="1" applyBorder="1" applyAlignment="1" applyProtection="1">
      <alignment horizontal="left" shrinkToFit="1"/>
      <protection hidden="1"/>
    </xf>
    <xf numFmtId="0" fontId="0" fillId="0" borderId="5" xfId="0" applyFill="1" applyBorder="1" applyAlignment="1" applyProtection="1">
      <alignment horizontal="left" shrinkToFit="1"/>
      <protection hidden="1"/>
    </xf>
    <xf numFmtId="0" fontId="0" fillId="0" borderId="6" xfId="0" applyFill="1" applyBorder="1" applyAlignment="1" applyProtection="1">
      <alignment horizontal="left" shrinkToFit="1"/>
      <protection hidden="1"/>
    </xf>
    <xf numFmtId="0" fontId="0" fillId="0" borderId="7" xfId="0" applyFill="1" applyBorder="1" applyAlignment="1" applyProtection="1">
      <alignment horizontal="left" shrinkToFit="1"/>
      <protection hidden="1"/>
    </xf>
    <xf numFmtId="8" fontId="0" fillId="0" borderId="2" xfId="0" applyNumberFormat="1" applyFill="1" applyBorder="1" applyAlignment="1" applyProtection="1">
      <alignment horizontal="right" shrinkToFit="1"/>
      <protection hidden="1"/>
    </xf>
    <xf numFmtId="8" fontId="0" fillId="0" borderId="3" xfId="0" applyNumberFormat="1" applyFill="1" applyBorder="1" applyAlignment="1" applyProtection="1">
      <alignment horizontal="right" shrinkToFit="1"/>
      <protection hidden="1"/>
    </xf>
    <xf numFmtId="8" fontId="0" fillId="0" borderId="4" xfId="0" applyNumberFormat="1" applyFill="1" applyBorder="1" applyAlignment="1" applyProtection="1">
      <alignment horizontal="right" shrinkToFit="1"/>
      <protection hidden="1"/>
    </xf>
    <xf numFmtId="10" fontId="0" fillId="0" borderId="2" xfId="0" applyNumberFormat="1" applyFill="1" applyBorder="1" applyAlignment="1" applyProtection="1">
      <alignment horizontal="right" shrinkToFit="1"/>
      <protection hidden="1"/>
    </xf>
    <xf numFmtId="10" fontId="0" fillId="0" borderId="3" xfId="0" applyNumberFormat="1" applyFill="1" applyBorder="1" applyAlignment="1" applyProtection="1">
      <alignment horizontal="right" shrinkToFit="1"/>
      <protection hidden="1"/>
    </xf>
    <xf numFmtId="10" fontId="0" fillId="0" borderId="4" xfId="0" applyNumberFormat="1" applyFill="1" applyBorder="1" applyAlignment="1" applyProtection="1">
      <alignment horizontal="right" shrinkToFit="1"/>
      <protection hidden="1"/>
    </xf>
    <xf numFmtId="164" fontId="0" fillId="0" borderId="2" xfId="0" applyNumberFormat="1" applyFill="1" applyBorder="1" applyAlignment="1" applyProtection="1">
      <alignment horizontal="right" shrinkToFit="1"/>
      <protection hidden="1"/>
    </xf>
    <xf numFmtId="164" fontId="0" fillId="0" borderId="3" xfId="0" applyNumberFormat="1" applyFill="1" applyBorder="1" applyAlignment="1" applyProtection="1">
      <alignment horizontal="right" shrinkToFit="1"/>
      <protection hidden="1"/>
    </xf>
    <xf numFmtId="164" fontId="0" fillId="0" borderId="4" xfId="0" applyNumberFormat="1" applyFill="1" applyBorder="1" applyAlignment="1" applyProtection="1">
      <alignment horizontal="right" shrinkToFit="1"/>
      <protection hidden="1"/>
    </xf>
    <xf numFmtId="0" fontId="0" fillId="0" borderId="2" xfId="0" applyFill="1" applyBorder="1" applyAlignment="1" applyProtection="1">
      <alignment horizontal="left" shrinkToFit="1"/>
      <protection hidden="1"/>
    </xf>
    <xf numFmtId="0" fontId="0" fillId="0" borderId="3" xfId="0" applyFill="1" applyBorder="1" applyAlignment="1" applyProtection="1">
      <alignment horizontal="left" shrinkToFit="1"/>
      <protection hidden="1"/>
    </xf>
    <xf numFmtId="0" fontId="0" fillId="0" borderId="4" xfId="0" applyFill="1" applyBorder="1" applyAlignment="1" applyProtection="1">
      <alignment horizontal="left" shrinkToFit="1"/>
      <protection hidden="1"/>
    </xf>
    <xf numFmtId="0" fontId="6" fillId="4" borderId="2" xfId="0" applyNumberFormat="1" applyFont="1" applyFill="1" applyBorder="1" applyAlignment="1" applyProtection="1">
      <alignment horizontal="center" shrinkToFit="1"/>
      <protection hidden="1"/>
    </xf>
    <xf numFmtId="0" fontId="6" fillId="4" borderId="3" xfId="0" applyNumberFormat="1" applyFont="1" applyFill="1" applyBorder="1" applyAlignment="1" applyProtection="1">
      <alignment horizontal="center" shrinkToFit="1"/>
      <protection hidden="1"/>
    </xf>
    <xf numFmtId="0" fontId="6" fillId="4" borderId="4" xfId="0" applyNumberFormat="1" applyFont="1" applyFill="1" applyBorder="1" applyAlignment="1" applyProtection="1">
      <alignment horizontal="center" shrinkToFit="1"/>
      <protection hidden="1"/>
    </xf>
    <xf numFmtId="0" fontId="9" fillId="0" borderId="2" xfId="0" applyFont="1" applyBorder="1" applyAlignment="1" applyProtection="1">
      <alignment horizontal="center" vertical="center" shrinkToFit="1"/>
      <protection hidden="1"/>
    </xf>
    <xf numFmtId="0" fontId="9" fillId="0" borderId="3" xfId="0" applyFont="1" applyBorder="1" applyAlignment="1" applyProtection="1">
      <alignment horizontal="center" vertical="center" shrinkToFit="1"/>
      <protection hidden="1"/>
    </xf>
    <xf numFmtId="0" fontId="9" fillId="0" borderId="4" xfId="0" applyFont="1" applyBorder="1" applyAlignment="1" applyProtection="1">
      <alignment horizontal="center" vertical="center" shrinkToFit="1"/>
      <protection hidden="1"/>
    </xf>
    <xf numFmtId="0" fontId="9" fillId="0" borderId="5" xfId="0" applyFont="1" applyBorder="1" applyAlignment="1" applyProtection="1">
      <alignment horizontal="center" vertical="center" shrinkToFit="1"/>
      <protection hidden="1"/>
    </xf>
    <xf numFmtId="0" fontId="9" fillId="0" borderId="6" xfId="0" applyFont="1" applyBorder="1" applyAlignment="1" applyProtection="1">
      <alignment horizontal="center" vertical="center" shrinkToFit="1"/>
      <protection hidden="1"/>
    </xf>
    <xf numFmtId="0" fontId="9" fillId="0" borderId="7" xfId="0" applyFont="1" applyBorder="1" applyAlignment="1" applyProtection="1">
      <alignment horizontal="center" vertical="center" shrinkToFit="1"/>
      <protection hidden="1"/>
    </xf>
    <xf numFmtId="165" fontId="0" fillId="0" borderId="13" xfId="0" applyNumberFormat="1" applyBorder="1" applyAlignment="1" applyProtection="1">
      <alignment horizontal="center" shrinkToFit="1"/>
      <protection hidden="1"/>
    </xf>
    <xf numFmtId="165" fontId="0" fillId="0" borderId="14" xfId="0" applyNumberFormat="1" applyBorder="1" applyAlignment="1" applyProtection="1">
      <alignment horizontal="center" shrinkToFit="1"/>
      <protection hidden="1"/>
    </xf>
    <xf numFmtId="165" fontId="0" fillId="0" borderId="15" xfId="0" applyNumberFormat="1" applyBorder="1" applyAlignment="1" applyProtection="1">
      <alignment horizontal="center" shrinkToFit="1"/>
      <protection hidden="1"/>
    </xf>
    <xf numFmtId="0" fontId="12" fillId="6" borderId="2" xfId="1" applyFont="1" applyFill="1" applyBorder="1" applyAlignment="1" applyProtection="1">
      <alignment horizontal="center" vertical="center"/>
      <protection hidden="1"/>
    </xf>
    <xf numFmtId="0" fontId="12" fillId="6" borderId="3" xfId="1" applyFont="1" applyFill="1" applyBorder="1" applyAlignment="1" applyProtection="1">
      <alignment horizontal="center" vertical="center"/>
      <protection hidden="1"/>
    </xf>
    <xf numFmtId="0" fontId="12" fillId="6" borderId="4" xfId="1" applyFont="1" applyFill="1" applyBorder="1" applyAlignment="1" applyProtection="1">
      <alignment horizontal="center" vertical="center"/>
      <protection hidden="1"/>
    </xf>
    <xf numFmtId="0" fontId="12" fillId="6" borderId="5" xfId="1" applyFont="1" applyFill="1" applyBorder="1" applyAlignment="1" applyProtection="1">
      <alignment horizontal="center" vertical="center"/>
      <protection hidden="1"/>
    </xf>
    <xf numFmtId="0" fontId="12" fillId="6" borderId="6" xfId="1" applyFont="1" applyFill="1" applyBorder="1" applyAlignment="1" applyProtection="1">
      <alignment horizontal="center" vertical="center"/>
      <protection hidden="1"/>
    </xf>
    <xf numFmtId="0" fontId="12" fillId="6" borderId="7" xfId="1" applyFont="1" applyFill="1" applyBorder="1" applyAlignment="1" applyProtection="1">
      <alignment horizontal="center" vertical="center"/>
      <protection hidden="1"/>
    </xf>
    <xf numFmtId="0" fontId="0" fillId="7" borderId="2" xfId="0" applyFill="1" applyBorder="1" applyAlignment="1" applyProtection="1">
      <alignment horizontal="left" shrinkToFit="1"/>
      <protection hidden="1"/>
    </xf>
    <xf numFmtId="0" fontId="0" fillId="7" borderId="3" xfId="0" applyFill="1" applyBorder="1" applyAlignment="1" applyProtection="1">
      <alignment horizontal="left" shrinkToFit="1"/>
      <protection hidden="1"/>
    </xf>
    <xf numFmtId="8" fontId="0" fillId="7" borderId="3" xfId="0" applyNumberFormat="1" applyFill="1" applyBorder="1" applyAlignment="1" applyProtection="1">
      <alignment horizontal="right" shrinkToFit="1"/>
      <protection hidden="1"/>
    </xf>
    <xf numFmtId="14" fontId="0" fillId="7" borderId="3" xfId="0" applyNumberFormat="1" applyFill="1" applyBorder="1" applyAlignment="1" applyProtection="1">
      <alignment horizontal="center" shrinkToFit="1"/>
      <protection hidden="1"/>
    </xf>
    <xf numFmtId="164" fontId="0" fillId="7" borderId="4" xfId="0" applyNumberFormat="1" applyFill="1" applyBorder="1" applyAlignment="1" applyProtection="1">
      <alignment horizontal="center" shrinkToFit="1"/>
      <protection hidden="1"/>
    </xf>
    <xf numFmtId="0" fontId="0" fillId="7" borderId="8" xfId="0" applyFill="1" applyBorder="1" applyAlignment="1" applyProtection="1">
      <alignment horizontal="left" shrinkToFit="1"/>
      <protection hidden="1"/>
    </xf>
    <xf numFmtId="0" fontId="0" fillId="7" borderId="0" xfId="0" applyFill="1" applyBorder="1" applyAlignment="1" applyProtection="1">
      <alignment horizontal="left" shrinkToFit="1"/>
      <protection hidden="1"/>
    </xf>
    <xf numFmtId="8" fontId="0" fillId="7" borderId="0" xfId="0" applyNumberFormat="1" applyFill="1" applyBorder="1" applyAlignment="1" applyProtection="1">
      <alignment horizontal="right" shrinkToFit="1"/>
      <protection hidden="1"/>
    </xf>
    <xf numFmtId="14" fontId="0" fillId="7" borderId="0" xfId="0" applyNumberFormat="1" applyFill="1" applyBorder="1" applyAlignment="1" applyProtection="1">
      <alignment horizontal="center" shrinkToFit="1"/>
      <protection hidden="1"/>
    </xf>
    <xf numFmtId="164" fontId="0" fillId="7" borderId="9" xfId="0" applyNumberFormat="1" applyFill="1" applyBorder="1" applyAlignment="1" applyProtection="1">
      <alignment horizontal="center" shrinkToFit="1"/>
      <protection hidden="1"/>
    </xf>
    <xf numFmtId="0" fontId="0" fillId="7" borderId="5" xfId="0" applyFill="1" applyBorder="1" applyAlignment="1" applyProtection="1">
      <alignment horizontal="left" shrinkToFit="1"/>
      <protection hidden="1"/>
    </xf>
    <xf numFmtId="0" fontId="0" fillId="7" borderId="6" xfId="0" applyFill="1" applyBorder="1" applyAlignment="1" applyProtection="1">
      <alignment horizontal="left" shrinkToFit="1"/>
      <protection hidden="1"/>
    </xf>
    <xf numFmtId="8" fontId="0" fillId="7" borderId="6" xfId="0" applyNumberFormat="1" applyFill="1" applyBorder="1" applyAlignment="1" applyProtection="1">
      <alignment horizontal="right" shrinkToFit="1"/>
      <protection hidden="1"/>
    </xf>
    <xf numFmtId="14" fontId="0" fillId="7" borderId="6" xfId="0" applyNumberFormat="1" applyFill="1" applyBorder="1" applyAlignment="1" applyProtection="1">
      <alignment horizontal="center" shrinkToFit="1"/>
      <protection hidden="1"/>
    </xf>
    <xf numFmtId="164" fontId="0" fillId="7" borderId="7" xfId="0" applyNumberFormat="1" applyFill="1" applyBorder="1" applyAlignment="1" applyProtection="1">
      <alignment horizontal="center" shrinkToFit="1"/>
      <protection hidden="1"/>
    </xf>
  </cellXfs>
  <cellStyles count="2">
    <cellStyle name="Hyperlink" xfId="1" builtinId="8"/>
    <cellStyle name="Normal" xfId="0" builtinId="0"/>
  </cellStyles>
  <dxfs count="15">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insurance-contents-valuation-list/?10090" TargetMode="External"/><Relationship Id="rId6" Type="http://schemas.openxmlformats.org/officeDocument/2006/relationships/image" Target="../media/image3.jpe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144780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B462EB8A-B030-4D3C-8C21-E45636406E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506" y="4253865"/>
          <a:ext cx="2840354" cy="845820"/>
        </a:xfrm>
        <a:prstGeom prst="rect">
          <a:avLst/>
        </a:prstGeom>
      </xdr:spPr>
    </xdr:pic>
    <xdr:clientData/>
  </xdr:twoCellAnchor>
  <xdr:twoCellAnchor editAs="oneCell">
    <xdr:from>
      <xdr:col>24</xdr:col>
      <xdr:colOff>57150</xdr:colOff>
      <xdr:row>36</xdr:row>
      <xdr:rowOff>95251</xdr:rowOff>
    </xdr:from>
    <xdr:to>
      <xdr:col>44</xdr:col>
      <xdr:colOff>118110</xdr:colOff>
      <xdr:row>42</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98BFAD8F-00FA-4AC5-93E4-588C80BAB3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46270" y="6678931"/>
          <a:ext cx="3718560" cy="1124553"/>
        </a:xfrm>
        <a:prstGeom prst="rect">
          <a:avLst/>
        </a:prstGeom>
      </xdr:spPr>
    </xdr:pic>
    <xdr:clientData/>
  </xdr:twoCellAnchor>
  <xdr:twoCellAnchor editAs="oneCell">
    <xdr:from>
      <xdr:col>24</xdr:col>
      <xdr:colOff>57149</xdr:colOff>
      <xdr:row>44</xdr:row>
      <xdr:rowOff>178948</xdr:rowOff>
    </xdr:from>
    <xdr:to>
      <xdr:col>44</xdr:col>
      <xdr:colOff>148590</xdr:colOff>
      <xdr:row>47</xdr:row>
      <xdr:rowOff>182879</xdr:rowOff>
    </xdr:to>
    <xdr:pic>
      <xdr:nvPicPr>
        <xdr:cNvPr id="4" name="Picture 3">
          <a:hlinkClick xmlns:r="http://schemas.openxmlformats.org/officeDocument/2006/relationships" r:id="rId5"/>
          <a:extLst>
            <a:ext uri="{FF2B5EF4-FFF2-40B4-BE49-F238E27FC236}">
              <a16:creationId xmlns:a16="http://schemas.microsoft.com/office/drawing/2014/main" id="{549BA481-C449-4CE1-95DA-1FE84820793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46269" y="8225668"/>
          <a:ext cx="3749041" cy="552571"/>
        </a:xfrm>
        <a:prstGeom prst="rect">
          <a:avLst/>
        </a:prstGeom>
      </xdr:spPr>
    </xdr:pic>
    <xdr:clientData/>
  </xdr:twoCellAnchor>
  <xdr:twoCellAnchor editAs="oneCell">
    <xdr:from>
      <xdr:col>1</xdr:col>
      <xdr:colOff>66675</xdr:colOff>
      <xdr:row>36</xdr:row>
      <xdr:rowOff>76201</xdr:rowOff>
    </xdr:from>
    <xdr:to>
      <xdr:col>21</xdr:col>
      <xdr:colOff>152401</xdr:colOff>
      <xdr:row>42</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23A835DC-4888-4DCC-A93A-F217167ED64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9555" y="6659881"/>
          <a:ext cx="3743326" cy="1144904"/>
        </a:xfrm>
        <a:prstGeom prst="rect">
          <a:avLst/>
        </a:prstGeom>
      </xdr:spPr>
    </xdr:pic>
    <xdr:clientData/>
  </xdr:twoCellAnchor>
  <xdr:twoCellAnchor editAs="oneCell">
    <xdr:from>
      <xdr:col>1</xdr:col>
      <xdr:colOff>0</xdr:colOff>
      <xdr:row>44</xdr:row>
      <xdr:rowOff>133350</xdr:rowOff>
    </xdr:from>
    <xdr:to>
      <xdr:col>22</xdr:col>
      <xdr:colOff>26670</xdr:colOff>
      <xdr:row>47</xdr:row>
      <xdr:rowOff>43392</xdr:rowOff>
    </xdr:to>
    <xdr:pic>
      <xdr:nvPicPr>
        <xdr:cNvPr id="6" name="Picture 5">
          <a:hlinkClick xmlns:r="http://schemas.openxmlformats.org/officeDocument/2006/relationships" r:id="rId9"/>
          <a:extLst>
            <a:ext uri="{FF2B5EF4-FFF2-40B4-BE49-F238E27FC236}">
              <a16:creationId xmlns:a16="http://schemas.microsoft.com/office/drawing/2014/main" id="{CE70674E-FCAF-4E74-87B9-97B0C0E2B34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82880" y="8180070"/>
          <a:ext cx="3867150" cy="458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99060</xdr:colOff>
      <xdr:row>20</xdr:row>
      <xdr:rowOff>137160</xdr:rowOff>
    </xdr:from>
    <xdr:ext cx="2731389" cy="342786"/>
    <xdr:sp macro="" textlink="">
      <xdr:nvSpPr>
        <xdr:cNvPr id="2" name="TextBox 1">
          <a:extLst>
            <a:ext uri="{FF2B5EF4-FFF2-40B4-BE49-F238E27FC236}">
              <a16:creationId xmlns:a16="http://schemas.microsoft.com/office/drawing/2014/main" id="{C159CCBF-A50B-4E1A-876F-049E61F148EF}"/>
            </a:ext>
          </a:extLst>
        </xdr:cNvPr>
        <xdr:cNvSpPr txBox="1"/>
      </xdr:nvSpPr>
      <xdr:spPr>
        <a:xfrm>
          <a:off x="281940" y="3794760"/>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a:t>
          </a:r>
          <a:r>
            <a:rPr lang="en-GB" sz="1600" b="1" baseline="0"/>
            <a:t> FOR PAID VERSION</a:t>
          </a:r>
          <a:endParaRPr lang="en-GB" sz="1600" b="1"/>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mdnOraineu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57B43-73E4-490F-9E3C-5BA6F9E1C11B}">
  <sheetPr>
    <tabColor theme="1"/>
  </sheetPr>
  <dimension ref="A1:BW51"/>
  <sheetViews>
    <sheetView tabSelected="1" zoomScaleNormal="100" workbookViewId="0"/>
  </sheetViews>
  <sheetFormatPr defaultColWidth="0" defaultRowHeight="14.4" zeroHeight="1" x14ac:dyDescent="0.55000000000000004"/>
  <cols>
    <col min="1" max="46" width="2.5234375" style="1" customWidth="1"/>
    <col min="47" max="75" width="0" style="1" hidden="1" customWidth="1"/>
    <col min="76" max="16384" width="2.5234375" style="1" hidden="1"/>
  </cols>
  <sheetData>
    <row r="1" spans="1:52" x14ac:dyDescent="0.55000000000000004">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row>
    <row r="2" spans="1:52" x14ac:dyDescent="0.55000000000000004">
      <c r="A2" s="5"/>
      <c r="B2" s="42" t="s">
        <v>69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4"/>
      <c r="AT2" s="5"/>
    </row>
    <row r="3" spans="1:52" x14ac:dyDescent="0.55000000000000004">
      <c r="A3" s="5"/>
      <c r="B3" s="45"/>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7"/>
      <c r="AT3" s="5"/>
    </row>
    <row r="4" spans="1:52" x14ac:dyDescent="0.5500000000000000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row>
    <row r="5" spans="1:52" x14ac:dyDescent="0.55000000000000004">
      <c r="A5" s="5"/>
      <c r="B5" s="48" t="s">
        <v>46</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50"/>
      <c r="AT5" s="5"/>
    </row>
    <row r="6" spans="1:52" x14ac:dyDescent="0.55000000000000004">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row>
    <row r="7" spans="1:52" x14ac:dyDescent="0.55000000000000004">
      <c r="A7" s="5"/>
      <c r="B7" s="51" t="s">
        <v>47</v>
      </c>
      <c r="C7" s="52"/>
      <c r="D7" s="52"/>
      <c r="E7" s="52"/>
      <c r="F7" s="52"/>
      <c r="G7" s="53"/>
      <c r="H7" s="54" t="s">
        <v>48</v>
      </c>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6"/>
      <c r="AT7" s="5"/>
    </row>
    <row r="8" spans="1:52" x14ac:dyDescent="0.55000000000000004">
      <c r="A8" s="5"/>
      <c r="B8" s="48" t="s">
        <v>49</v>
      </c>
      <c r="C8" s="49"/>
      <c r="D8" s="49"/>
      <c r="E8" s="49"/>
      <c r="F8" s="49"/>
      <c r="G8" s="50"/>
      <c r="H8" s="54" t="s">
        <v>50</v>
      </c>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6"/>
      <c r="AT8" s="5"/>
    </row>
    <row r="9" spans="1:52" x14ac:dyDescent="0.55000000000000004">
      <c r="A9" s="5"/>
      <c r="B9" s="54" t="s">
        <v>51</v>
      </c>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6"/>
      <c r="AT9" s="5"/>
    </row>
    <row r="10" spans="1:52" x14ac:dyDescent="0.55000000000000004">
      <c r="A10" s="5"/>
      <c r="B10" s="54" t="s">
        <v>52</v>
      </c>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6"/>
      <c r="AT10" s="5"/>
    </row>
    <row r="11" spans="1:52" x14ac:dyDescent="0.55000000000000004">
      <c r="A11" s="5"/>
      <c r="B11" s="54" t="s">
        <v>53</v>
      </c>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6"/>
      <c r="AT11" s="5"/>
    </row>
    <row r="12" spans="1:52" x14ac:dyDescent="0.55000000000000004">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row>
    <row r="13" spans="1:52" x14ac:dyDescent="0.55000000000000004">
      <c r="A13" s="5"/>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5"/>
    </row>
    <row r="14" spans="1:52" x14ac:dyDescent="0.55000000000000004">
      <c r="A14" s="5"/>
      <c r="B14" s="48" t="s">
        <v>54</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50"/>
      <c r="AT14" s="5"/>
    </row>
    <row r="15" spans="1:52" x14ac:dyDescent="0.55000000000000004">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row>
    <row r="16" spans="1:52" x14ac:dyDescent="0.55000000000000004">
      <c r="A16" s="5"/>
      <c r="B16" s="57" t="s">
        <v>55</v>
      </c>
      <c r="C16" s="58"/>
      <c r="D16" s="58"/>
      <c r="E16" s="58"/>
      <c r="F16" s="58"/>
      <c r="G16" s="59"/>
      <c r="H16" s="79" t="s">
        <v>56</v>
      </c>
      <c r="I16" s="80"/>
      <c r="J16" s="80"/>
      <c r="K16" s="80"/>
      <c r="L16" s="80"/>
      <c r="M16" s="80"/>
      <c r="N16" s="80"/>
      <c r="O16" s="80"/>
      <c r="P16" s="80"/>
      <c r="Q16" s="81"/>
      <c r="R16" s="5"/>
      <c r="S16" s="51" t="s">
        <v>66</v>
      </c>
      <c r="T16" s="52"/>
      <c r="U16" s="52"/>
      <c r="V16" s="52"/>
      <c r="W16" s="52"/>
      <c r="X16" s="52"/>
      <c r="Y16" s="52"/>
      <c r="Z16" s="52"/>
      <c r="AA16" s="53"/>
      <c r="AB16" s="82"/>
      <c r="AC16" s="83"/>
      <c r="AD16" s="83"/>
      <c r="AE16" s="83"/>
      <c r="AF16" s="83"/>
      <c r="AG16" s="83"/>
      <c r="AH16" s="83"/>
      <c r="AI16" s="83"/>
      <c r="AJ16" s="84"/>
      <c r="AK16" s="82"/>
      <c r="AL16" s="83"/>
      <c r="AM16" s="83"/>
      <c r="AN16" s="83"/>
      <c r="AO16" s="83"/>
      <c r="AP16" s="83"/>
      <c r="AQ16" s="83"/>
      <c r="AR16" s="83"/>
      <c r="AS16" s="84"/>
      <c r="AT16" s="5"/>
      <c r="AY16" s="18" t="str">
        <f>IF($AB16="", "", IF(COUNTIF($S$17:$S$32, $AB16)+COUNTIF($AB$16:$AB$32, $AB16)+COUNTIF($AK$16:$AK$32, $AB16)&gt;1, "X", ""))</f>
        <v/>
      </c>
      <c r="AZ16" s="18" t="str">
        <f>IF($AK16="", "", IF(COUNTIF($S$17:$S$32, $AK16)+COUNTIF($AB$16:$AB$32, $AK16)+COUNTIF($AK$16:$AK$32, $AK16)&gt;1, "X", ""))</f>
        <v/>
      </c>
    </row>
    <row r="17" spans="1:52" x14ac:dyDescent="0.55000000000000004">
      <c r="A17" s="5"/>
      <c r="B17" s="5"/>
      <c r="C17" s="5"/>
      <c r="D17" s="5"/>
      <c r="E17" s="5"/>
      <c r="F17" s="5"/>
      <c r="G17" s="5"/>
      <c r="H17" s="5"/>
      <c r="I17" s="5"/>
      <c r="J17" s="5"/>
      <c r="K17" s="5"/>
      <c r="L17" s="5"/>
      <c r="M17" s="5"/>
      <c r="N17" s="5"/>
      <c r="O17" s="5"/>
      <c r="P17" s="5"/>
      <c r="Q17" s="5"/>
      <c r="R17" s="5"/>
      <c r="S17" s="82"/>
      <c r="T17" s="83"/>
      <c r="U17" s="83"/>
      <c r="V17" s="83"/>
      <c r="W17" s="83"/>
      <c r="X17" s="83"/>
      <c r="Y17" s="83"/>
      <c r="Z17" s="83"/>
      <c r="AA17" s="84"/>
      <c r="AB17" s="85"/>
      <c r="AC17" s="86"/>
      <c r="AD17" s="86"/>
      <c r="AE17" s="86"/>
      <c r="AF17" s="86"/>
      <c r="AG17" s="86"/>
      <c r="AH17" s="86"/>
      <c r="AI17" s="86"/>
      <c r="AJ17" s="87"/>
      <c r="AK17" s="85"/>
      <c r="AL17" s="86"/>
      <c r="AM17" s="86"/>
      <c r="AN17" s="86"/>
      <c r="AO17" s="86"/>
      <c r="AP17" s="86"/>
      <c r="AQ17" s="86"/>
      <c r="AR17" s="86"/>
      <c r="AS17" s="87"/>
      <c r="AT17" s="5"/>
      <c r="AX17" s="18" t="str">
        <f>IF($S17="", "", IF(COUNTIF($S$17:$S$32, $S17)+COUNTIF($AB$16:$AB$32, $S17)+COUNTIF($AK$16:$AK$32, $S17)&gt;1, "X", ""))</f>
        <v/>
      </c>
      <c r="AY17" s="19" t="str">
        <f t="shared" ref="AY17:AY32" si="0">IF($AB17="", "", IF(COUNTIF($S$17:$S$32, $AB17)+COUNTIF($AB$16:$AB$32, $AB17)+COUNTIF($AK$16:$AK$32, $AB17)&gt;1, "X", ""))</f>
        <v/>
      </c>
      <c r="AZ17" s="19" t="str">
        <f t="shared" ref="AZ17:AZ32" si="1">IF($AK17="", "", IF(COUNTIF($S$17:$S$32, $AK17)+COUNTIF($AB$16:$AB$32, $AK17)+COUNTIF($AK$16:$AK$32, $AK17)&gt;1, "X", ""))</f>
        <v/>
      </c>
    </row>
    <row r="18" spans="1:52" x14ac:dyDescent="0.55000000000000004">
      <c r="A18" s="5"/>
      <c r="B18" s="69" t="s">
        <v>57</v>
      </c>
      <c r="C18" s="70"/>
      <c r="D18" s="70"/>
      <c r="E18" s="70"/>
      <c r="F18" s="70"/>
      <c r="G18" s="70"/>
      <c r="H18" s="70"/>
      <c r="I18" s="70"/>
      <c r="J18" s="70"/>
      <c r="K18" s="70"/>
      <c r="L18" s="70"/>
      <c r="M18" s="70"/>
      <c r="N18" s="70"/>
      <c r="O18" s="70"/>
      <c r="P18" s="70"/>
      <c r="Q18" s="71"/>
      <c r="R18" s="5"/>
      <c r="S18" s="85"/>
      <c r="T18" s="86"/>
      <c r="U18" s="86"/>
      <c r="V18" s="86"/>
      <c r="W18" s="86"/>
      <c r="X18" s="86"/>
      <c r="Y18" s="86"/>
      <c r="Z18" s="86"/>
      <c r="AA18" s="87"/>
      <c r="AB18" s="85"/>
      <c r="AC18" s="86"/>
      <c r="AD18" s="86"/>
      <c r="AE18" s="86"/>
      <c r="AF18" s="86"/>
      <c r="AG18" s="86"/>
      <c r="AH18" s="86"/>
      <c r="AI18" s="86"/>
      <c r="AJ18" s="87"/>
      <c r="AK18" s="85"/>
      <c r="AL18" s="86"/>
      <c r="AM18" s="86"/>
      <c r="AN18" s="86"/>
      <c r="AO18" s="86"/>
      <c r="AP18" s="86"/>
      <c r="AQ18" s="86"/>
      <c r="AR18" s="86"/>
      <c r="AS18" s="87"/>
      <c r="AT18" s="5"/>
      <c r="AX18" s="19" t="str">
        <f>IF($S18="", "", IF(COUNTIF($S$17:$S$32, $S18)+COUNTIF($AB$16:$AB$32, $S18)+COUNTIF($AK$16:$AK$32, $S18)&gt;1, "X", ""))</f>
        <v/>
      </c>
      <c r="AY18" s="19" t="str">
        <f t="shared" si="0"/>
        <v/>
      </c>
      <c r="AZ18" s="19" t="str">
        <f t="shared" si="1"/>
        <v/>
      </c>
    </row>
    <row r="19" spans="1:52" x14ac:dyDescent="0.55000000000000004">
      <c r="A19" s="5"/>
      <c r="B19" s="72"/>
      <c r="C19" s="73"/>
      <c r="D19" s="73"/>
      <c r="E19" s="73"/>
      <c r="F19" s="73"/>
      <c r="G19" s="73"/>
      <c r="H19" s="73"/>
      <c r="I19" s="73"/>
      <c r="J19" s="73"/>
      <c r="K19" s="73"/>
      <c r="L19" s="73"/>
      <c r="M19" s="73"/>
      <c r="N19" s="73"/>
      <c r="O19" s="73"/>
      <c r="P19" s="73"/>
      <c r="Q19" s="74"/>
      <c r="R19" s="5"/>
      <c r="S19" s="85"/>
      <c r="T19" s="86"/>
      <c r="U19" s="86"/>
      <c r="V19" s="86"/>
      <c r="W19" s="86"/>
      <c r="X19" s="86"/>
      <c r="Y19" s="86"/>
      <c r="Z19" s="86"/>
      <c r="AA19" s="87"/>
      <c r="AB19" s="85"/>
      <c r="AC19" s="86"/>
      <c r="AD19" s="86"/>
      <c r="AE19" s="86"/>
      <c r="AF19" s="86"/>
      <c r="AG19" s="86"/>
      <c r="AH19" s="86"/>
      <c r="AI19" s="86"/>
      <c r="AJ19" s="87"/>
      <c r="AK19" s="85"/>
      <c r="AL19" s="86"/>
      <c r="AM19" s="86"/>
      <c r="AN19" s="86"/>
      <c r="AO19" s="86"/>
      <c r="AP19" s="86"/>
      <c r="AQ19" s="86"/>
      <c r="AR19" s="86"/>
      <c r="AS19" s="87"/>
      <c r="AT19" s="5"/>
      <c r="AX19" s="19" t="str">
        <f t="shared" ref="AX19:AX32" si="2">IF($S19="", "", IF(COUNTIF($S$17:$S$32, $S19)+COUNTIF($AB$16:$AB$32, $S19)+COUNTIF($AK$16:$AK$32, $S19)&gt;1, "X", ""))</f>
        <v/>
      </c>
      <c r="AY19" s="19" t="str">
        <f t="shared" si="0"/>
        <v/>
      </c>
      <c r="AZ19" s="19" t="str">
        <f t="shared" si="1"/>
        <v/>
      </c>
    </row>
    <row r="20" spans="1:52" x14ac:dyDescent="0.55000000000000004">
      <c r="A20" s="5"/>
      <c r="B20" s="75"/>
      <c r="C20" s="76"/>
      <c r="D20" s="76"/>
      <c r="E20" s="76"/>
      <c r="F20" s="76"/>
      <c r="G20" s="76"/>
      <c r="H20" s="76"/>
      <c r="I20" s="76"/>
      <c r="J20" s="76"/>
      <c r="K20" s="76"/>
      <c r="L20" s="76"/>
      <c r="M20" s="76"/>
      <c r="N20" s="76"/>
      <c r="O20" s="76"/>
      <c r="P20" s="76"/>
      <c r="Q20" s="77"/>
      <c r="R20" s="5"/>
      <c r="S20" s="85"/>
      <c r="T20" s="86"/>
      <c r="U20" s="86"/>
      <c r="V20" s="86"/>
      <c r="W20" s="86"/>
      <c r="X20" s="86"/>
      <c r="Y20" s="86"/>
      <c r="Z20" s="86"/>
      <c r="AA20" s="87"/>
      <c r="AB20" s="85"/>
      <c r="AC20" s="86"/>
      <c r="AD20" s="86"/>
      <c r="AE20" s="86"/>
      <c r="AF20" s="86"/>
      <c r="AG20" s="86"/>
      <c r="AH20" s="86"/>
      <c r="AI20" s="86"/>
      <c r="AJ20" s="87"/>
      <c r="AK20" s="85"/>
      <c r="AL20" s="86"/>
      <c r="AM20" s="86"/>
      <c r="AN20" s="86"/>
      <c r="AO20" s="86"/>
      <c r="AP20" s="86"/>
      <c r="AQ20" s="86"/>
      <c r="AR20" s="86"/>
      <c r="AS20" s="87"/>
      <c r="AT20" s="5"/>
      <c r="AX20" s="19" t="str">
        <f t="shared" si="2"/>
        <v/>
      </c>
      <c r="AY20" s="19" t="str">
        <f t="shared" si="0"/>
        <v/>
      </c>
      <c r="AZ20" s="19" t="str">
        <f t="shared" si="1"/>
        <v/>
      </c>
    </row>
    <row r="21" spans="1:52" x14ac:dyDescent="0.55000000000000004">
      <c r="A21" s="5"/>
      <c r="B21" s="5"/>
      <c r="C21" s="5"/>
      <c r="D21" s="5"/>
      <c r="E21" s="5"/>
      <c r="F21" s="5"/>
      <c r="G21" s="5"/>
      <c r="H21" s="5"/>
      <c r="I21" s="5"/>
      <c r="J21" s="5"/>
      <c r="K21" s="5"/>
      <c r="L21" s="5"/>
      <c r="M21" s="5"/>
      <c r="N21" s="5"/>
      <c r="O21" s="5"/>
      <c r="P21" s="5"/>
      <c r="Q21" s="5"/>
      <c r="R21" s="5"/>
      <c r="S21" s="85"/>
      <c r="T21" s="86"/>
      <c r="U21" s="86"/>
      <c r="V21" s="86"/>
      <c r="W21" s="86"/>
      <c r="X21" s="86"/>
      <c r="Y21" s="86"/>
      <c r="Z21" s="86"/>
      <c r="AA21" s="87"/>
      <c r="AB21" s="85"/>
      <c r="AC21" s="86"/>
      <c r="AD21" s="86"/>
      <c r="AE21" s="86"/>
      <c r="AF21" s="86"/>
      <c r="AG21" s="86"/>
      <c r="AH21" s="86"/>
      <c r="AI21" s="86"/>
      <c r="AJ21" s="87"/>
      <c r="AK21" s="85"/>
      <c r="AL21" s="86"/>
      <c r="AM21" s="86"/>
      <c r="AN21" s="86"/>
      <c r="AO21" s="86"/>
      <c r="AP21" s="86"/>
      <c r="AQ21" s="86"/>
      <c r="AR21" s="86"/>
      <c r="AS21" s="87"/>
      <c r="AT21" s="5"/>
      <c r="AX21" s="19" t="str">
        <f t="shared" si="2"/>
        <v/>
      </c>
      <c r="AY21" s="19" t="str">
        <f t="shared" si="0"/>
        <v/>
      </c>
      <c r="AZ21" s="19" t="str">
        <f t="shared" si="1"/>
        <v/>
      </c>
    </row>
    <row r="22" spans="1:52" x14ac:dyDescent="0.55000000000000004">
      <c r="A22" s="5"/>
      <c r="B22" s="5"/>
      <c r="C22" s="5"/>
      <c r="D22" s="5"/>
      <c r="E22" s="5"/>
      <c r="F22" s="5"/>
      <c r="G22" s="5"/>
      <c r="H22" s="5"/>
      <c r="I22" s="5"/>
      <c r="J22" s="5"/>
      <c r="K22" s="5"/>
      <c r="L22" s="5"/>
      <c r="M22" s="5"/>
      <c r="N22" s="5"/>
      <c r="O22" s="5"/>
      <c r="P22" s="5"/>
      <c r="Q22" s="5"/>
      <c r="R22" s="5"/>
      <c r="S22" s="85"/>
      <c r="T22" s="86"/>
      <c r="U22" s="86"/>
      <c r="V22" s="86"/>
      <c r="W22" s="86"/>
      <c r="X22" s="86"/>
      <c r="Y22" s="86"/>
      <c r="Z22" s="86"/>
      <c r="AA22" s="87"/>
      <c r="AB22" s="85"/>
      <c r="AC22" s="86"/>
      <c r="AD22" s="86"/>
      <c r="AE22" s="86"/>
      <c r="AF22" s="86"/>
      <c r="AG22" s="86"/>
      <c r="AH22" s="86"/>
      <c r="AI22" s="86"/>
      <c r="AJ22" s="87"/>
      <c r="AK22" s="85"/>
      <c r="AL22" s="86"/>
      <c r="AM22" s="86"/>
      <c r="AN22" s="86"/>
      <c r="AO22" s="86"/>
      <c r="AP22" s="86"/>
      <c r="AQ22" s="86"/>
      <c r="AR22" s="86"/>
      <c r="AS22" s="87"/>
      <c r="AT22" s="5"/>
      <c r="AX22" s="19" t="str">
        <f t="shared" si="2"/>
        <v/>
      </c>
      <c r="AY22" s="19" t="str">
        <f t="shared" si="0"/>
        <v/>
      </c>
      <c r="AZ22" s="19" t="str">
        <f t="shared" si="1"/>
        <v/>
      </c>
    </row>
    <row r="23" spans="1:52" x14ac:dyDescent="0.55000000000000004">
      <c r="A23" s="5"/>
      <c r="B23" s="57" t="s">
        <v>58</v>
      </c>
      <c r="C23" s="58"/>
      <c r="D23" s="58"/>
      <c r="E23" s="58"/>
      <c r="F23" s="58"/>
      <c r="G23" s="58"/>
      <c r="H23" s="58"/>
      <c r="I23" s="58"/>
      <c r="J23" s="58"/>
      <c r="K23" s="58"/>
      <c r="L23" s="58"/>
      <c r="M23" s="58"/>
      <c r="N23" s="58"/>
      <c r="O23" s="58"/>
      <c r="P23" s="58"/>
      <c r="Q23" s="59"/>
      <c r="R23" s="5"/>
      <c r="S23" s="85"/>
      <c r="T23" s="86"/>
      <c r="U23" s="86"/>
      <c r="V23" s="86"/>
      <c r="W23" s="86"/>
      <c r="X23" s="86"/>
      <c r="Y23" s="86"/>
      <c r="Z23" s="86"/>
      <c r="AA23" s="87"/>
      <c r="AB23" s="85"/>
      <c r="AC23" s="86"/>
      <c r="AD23" s="86"/>
      <c r="AE23" s="86"/>
      <c r="AF23" s="86"/>
      <c r="AG23" s="86"/>
      <c r="AH23" s="86"/>
      <c r="AI23" s="86"/>
      <c r="AJ23" s="87"/>
      <c r="AK23" s="85"/>
      <c r="AL23" s="86"/>
      <c r="AM23" s="86"/>
      <c r="AN23" s="86"/>
      <c r="AO23" s="86"/>
      <c r="AP23" s="86"/>
      <c r="AQ23" s="86"/>
      <c r="AR23" s="86"/>
      <c r="AS23" s="87"/>
      <c r="AT23" s="5"/>
      <c r="AX23" s="19" t="str">
        <f t="shared" si="2"/>
        <v/>
      </c>
      <c r="AY23" s="19" t="str">
        <f t="shared" si="0"/>
        <v/>
      </c>
      <c r="AZ23" s="19" t="str">
        <f t="shared" si="1"/>
        <v/>
      </c>
    </row>
    <row r="24" spans="1:52" x14ac:dyDescent="0.55000000000000004">
      <c r="A24" s="5"/>
      <c r="B24" s="60"/>
      <c r="C24" s="61"/>
      <c r="D24" s="61"/>
      <c r="E24" s="61"/>
      <c r="F24" s="61"/>
      <c r="G24" s="61"/>
      <c r="H24" s="61"/>
      <c r="I24" s="61"/>
      <c r="J24" s="61"/>
      <c r="K24" s="61"/>
      <c r="L24" s="61"/>
      <c r="M24" s="61"/>
      <c r="N24" s="61"/>
      <c r="O24" s="61"/>
      <c r="P24" s="61"/>
      <c r="Q24" s="62"/>
      <c r="R24" s="5"/>
      <c r="S24" s="85"/>
      <c r="T24" s="86"/>
      <c r="U24" s="86"/>
      <c r="V24" s="86"/>
      <c r="W24" s="86"/>
      <c r="X24" s="86"/>
      <c r="Y24" s="86"/>
      <c r="Z24" s="86"/>
      <c r="AA24" s="87"/>
      <c r="AB24" s="85"/>
      <c r="AC24" s="86"/>
      <c r="AD24" s="86"/>
      <c r="AE24" s="86"/>
      <c r="AF24" s="86"/>
      <c r="AG24" s="86"/>
      <c r="AH24" s="86"/>
      <c r="AI24" s="86"/>
      <c r="AJ24" s="87"/>
      <c r="AK24" s="85"/>
      <c r="AL24" s="86"/>
      <c r="AM24" s="86"/>
      <c r="AN24" s="86"/>
      <c r="AO24" s="86"/>
      <c r="AP24" s="86"/>
      <c r="AQ24" s="86"/>
      <c r="AR24" s="86"/>
      <c r="AS24" s="87"/>
      <c r="AT24" s="5"/>
      <c r="AX24" s="19" t="str">
        <f t="shared" si="2"/>
        <v/>
      </c>
      <c r="AY24" s="19" t="str">
        <f t="shared" si="0"/>
        <v/>
      </c>
      <c r="AZ24" s="19" t="str">
        <f t="shared" si="1"/>
        <v/>
      </c>
    </row>
    <row r="25" spans="1:52" x14ac:dyDescent="0.55000000000000004">
      <c r="A25" s="5"/>
      <c r="B25" s="63"/>
      <c r="C25" s="64"/>
      <c r="D25" s="64"/>
      <c r="E25" s="64"/>
      <c r="F25" s="64"/>
      <c r="G25" s="64"/>
      <c r="H25" s="64"/>
      <c r="I25" s="64"/>
      <c r="J25" s="64"/>
      <c r="K25" s="64"/>
      <c r="L25" s="64"/>
      <c r="M25" s="64"/>
      <c r="N25" s="64"/>
      <c r="O25" s="64"/>
      <c r="P25" s="64"/>
      <c r="Q25" s="65"/>
      <c r="R25" s="5"/>
      <c r="S25" s="85"/>
      <c r="T25" s="86"/>
      <c r="U25" s="86"/>
      <c r="V25" s="86"/>
      <c r="W25" s="86"/>
      <c r="X25" s="86"/>
      <c r="Y25" s="86"/>
      <c r="Z25" s="86"/>
      <c r="AA25" s="87"/>
      <c r="AB25" s="85"/>
      <c r="AC25" s="86"/>
      <c r="AD25" s="86"/>
      <c r="AE25" s="86"/>
      <c r="AF25" s="86"/>
      <c r="AG25" s="86"/>
      <c r="AH25" s="86"/>
      <c r="AI25" s="86"/>
      <c r="AJ25" s="87"/>
      <c r="AK25" s="85"/>
      <c r="AL25" s="86"/>
      <c r="AM25" s="86"/>
      <c r="AN25" s="86"/>
      <c r="AO25" s="86"/>
      <c r="AP25" s="86"/>
      <c r="AQ25" s="86"/>
      <c r="AR25" s="86"/>
      <c r="AS25" s="87"/>
      <c r="AT25" s="5"/>
      <c r="AX25" s="19" t="str">
        <f t="shared" si="2"/>
        <v/>
      </c>
      <c r="AY25" s="19" t="str">
        <f t="shared" si="0"/>
        <v/>
      </c>
      <c r="AZ25" s="19" t="str">
        <f t="shared" si="1"/>
        <v/>
      </c>
    </row>
    <row r="26" spans="1:52" x14ac:dyDescent="0.55000000000000004">
      <c r="A26" s="5"/>
      <c r="B26" s="63"/>
      <c r="C26" s="64"/>
      <c r="D26" s="64"/>
      <c r="E26" s="64"/>
      <c r="F26" s="64"/>
      <c r="G26" s="64"/>
      <c r="H26" s="64"/>
      <c r="I26" s="64"/>
      <c r="J26" s="64"/>
      <c r="K26" s="64"/>
      <c r="L26" s="64"/>
      <c r="M26" s="64"/>
      <c r="N26" s="64"/>
      <c r="O26" s="64"/>
      <c r="P26" s="64"/>
      <c r="Q26" s="65"/>
      <c r="R26" s="5"/>
      <c r="S26" s="85"/>
      <c r="T26" s="86"/>
      <c r="U26" s="86"/>
      <c r="V26" s="86"/>
      <c r="W26" s="86"/>
      <c r="X26" s="86"/>
      <c r="Y26" s="86"/>
      <c r="Z26" s="86"/>
      <c r="AA26" s="87"/>
      <c r="AB26" s="85"/>
      <c r="AC26" s="86"/>
      <c r="AD26" s="86"/>
      <c r="AE26" s="86"/>
      <c r="AF26" s="86"/>
      <c r="AG26" s="86"/>
      <c r="AH26" s="86"/>
      <c r="AI26" s="86"/>
      <c r="AJ26" s="87"/>
      <c r="AK26" s="85"/>
      <c r="AL26" s="86"/>
      <c r="AM26" s="86"/>
      <c r="AN26" s="86"/>
      <c r="AO26" s="86"/>
      <c r="AP26" s="86"/>
      <c r="AQ26" s="86"/>
      <c r="AR26" s="86"/>
      <c r="AS26" s="87"/>
      <c r="AT26" s="5"/>
      <c r="AX26" s="19" t="str">
        <f t="shared" si="2"/>
        <v/>
      </c>
      <c r="AY26" s="19" t="str">
        <f t="shared" si="0"/>
        <v/>
      </c>
      <c r="AZ26" s="19" t="str">
        <f t="shared" si="1"/>
        <v/>
      </c>
    </row>
    <row r="27" spans="1:52" x14ac:dyDescent="0.55000000000000004">
      <c r="A27" s="5"/>
      <c r="B27" s="63"/>
      <c r="C27" s="64"/>
      <c r="D27" s="64"/>
      <c r="E27" s="64"/>
      <c r="F27" s="64"/>
      <c r="G27" s="64"/>
      <c r="H27" s="64"/>
      <c r="I27" s="64"/>
      <c r="J27" s="64"/>
      <c r="K27" s="64"/>
      <c r="L27" s="64"/>
      <c r="M27" s="64"/>
      <c r="N27" s="64"/>
      <c r="O27" s="64"/>
      <c r="P27" s="64"/>
      <c r="Q27" s="65"/>
      <c r="R27" s="5"/>
      <c r="S27" s="85"/>
      <c r="T27" s="86"/>
      <c r="U27" s="86"/>
      <c r="V27" s="86"/>
      <c r="W27" s="86"/>
      <c r="X27" s="86"/>
      <c r="Y27" s="86"/>
      <c r="Z27" s="86"/>
      <c r="AA27" s="87"/>
      <c r="AB27" s="85"/>
      <c r="AC27" s="86"/>
      <c r="AD27" s="86"/>
      <c r="AE27" s="86"/>
      <c r="AF27" s="86"/>
      <c r="AG27" s="86"/>
      <c r="AH27" s="86"/>
      <c r="AI27" s="86"/>
      <c r="AJ27" s="87"/>
      <c r="AK27" s="85"/>
      <c r="AL27" s="86"/>
      <c r="AM27" s="86"/>
      <c r="AN27" s="86"/>
      <c r="AO27" s="86"/>
      <c r="AP27" s="86"/>
      <c r="AQ27" s="86"/>
      <c r="AR27" s="86"/>
      <c r="AS27" s="87"/>
      <c r="AT27" s="5"/>
      <c r="AX27" s="19" t="str">
        <f t="shared" si="2"/>
        <v/>
      </c>
      <c r="AY27" s="19" t="str">
        <f t="shared" si="0"/>
        <v/>
      </c>
      <c r="AZ27" s="19" t="str">
        <f t="shared" si="1"/>
        <v/>
      </c>
    </row>
    <row r="28" spans="1:52" x14ac:dyDescent="0.55000000000000004">
      <c r="A28" s="5"/>
      <c r="B28" s="66"/>
      <c r="C28" s="67"/>
      <c r="D28" s="67"/>
      <c r="E28" s="67"/>
      <c r="F28" s="67"/>
      <c r="G28" s="67"/>
      <c r="H28" s="67"/>
      <c r="I28" s="67"/>
      <c r="J28" s="67"/>
      <c r="K28" s="67"/>
      <c r="L28" s="67"/>
      <c r="M28" s="67"/>
      <c r="N28" s="67"/>
      <c r="O28" s="67"/>
      <c r="P28" s="67"/>
      <c r="Q28" s="68"/>
      <c r="R28" s="5"/>
      <c r="S28" s="85"/>
      <c r="T28" s="86"/>
      <c r="U28" s="86"/>
      <c r="V28" s="86"/>
      <c r="W28" s="86"/>
      <c r="X28" s="86"/>
      <c r="Y28" s="86"/>
      <c r="Z28" s="86"/>
      <c r="AA28" s="87"/>
      <c r="AB28" s="85"/>
      <c r="AC28" s="86"/>
      <c r="AD28" s="86"/>
      <c r="AE28" s="86"/>
      <c r="AF28" s="86"/>
      <c r="AG28" s="86"/>
      <c r="AH28" s="86"/>
      <c r="AI28" s="86"/>
      <c r="AJ28" s="87"/>
      <c r="AK28" s="85"/>
      <c r="AL28" s="86"/>
      <c r="AM28" s="86"/>
      <c r="AN28" s="86"/>
      <c r="AO28" s="86"/>
      <c r="AP28" s="86"/>
      <c r="AQ28" s="86"/>
      <c r="AR28" s="86"/>
      <c r="AS28" s="87"/>
      <c r="AT28" s="5"/>
      <c r="AX28" s="19" t="str">
        <f t="shared" si="2"/>
        <v/>
      </c>
      <c r="AY28" s="19" t="str">
        <f t="shared" si="0"/>
        <v/>
      </c>
      <c r="AZ28" s="19" t="str">
        <f t="shared" si="1"/>
        <v/>
      </c>
    </row>
    <row r="29" spans="1:52" ht="14.4" customHeight="1" x14ac:dyDescent="0.55000000000000004">
      <c r="A29" s="5"/>
      <c r="B29" s="5"/>
      <c r="C29" s="5"/>
      <c r="D29" s="5"/>
      <c r="E29" s="5"/>
      <c r="F29" s="5"/>
      <c r="G29" s="5"/>
      <c r="H29" s="5"/>
      <c r="I29" s="5"/>
      <c r="J29" s="5"/>
      <c r="K29" s="5"/>
      <c r="L29" s="5"/>
      <c r="M29" s="5"/>
      <c r="N29" s="5"/>
      <c r="O29" s="5"/>
      <c r="P29" s="5"/>
      <c r="Q29" s="5"/>
      <c r="R29" s="5"/>
      <c r="S29" s="85"/>
      <c r="T29" s="86"/>
      <c r="U29" s="86"/>
      <c r="V29" s="86"/>
      <c r="W29" s="86"/>
      <c r="X29" s="86"/>
      <c r="Y29" s="86"/>
      <c r="Z29" s="86"/>
      <c r="AA29" s="87"/>
      <c r="AB29" s="85"/>
      <c r="AC29" s="86"/>
      <c r="AD29" s="86"/>
      <c r="AE29" s="86"/>
      <c r="AF29" s="86"/>
      <c r="AG29" s="86"/>
      <c r="AH29" s="86"/>
      <c r="AI29" s="86"/>
      <c r="AJ29" s="87"/>
      <c r="AK29" s="85"/>
      <c r="AL29" s="86"/>
      <c r="AM29" s="86"/>
      <c r="AN29" s="86"/>
      <c r="AO29" s="86"/>
      <c r="AP29" s="86"/>
      <c r="AQ29" s="86"/>
      <c r="AR29" s="86"/>
      <c r="AS29" s="87"/>
      <c r="AT29" s="5"/>
      <c r="AX29" s="19" t="str">
        <f t="shared" si="2"/>
        <v/>
      </c>
      <c r="AY29" s="19" t="str">
        <f t="shared" si="0"/>
        <v/>
      </c>
      <c r="AZ29" s="19" t="str">
        <f t="shared" si="1"/>
        <v/>
      </c>
    </row>
    <row r="30" spans="1:52" x14ac:dyDescent="0.55000000000000004">
      <c r="A30" s="5"/>
      <c r="B30" s="213" t="s">
        <v>59</v>
      </c>
      <c r="C30" s="214"/>
      <c r="D30" s="214"/>
      <c r="E30" s="214"/>
      <c r="F30" s="214"/>
      <c r="G30" s="214"/>
      <c r="H30" s="214"/>
      <c r="I30" s="214"/>
      <c r="J30" s="214"/>
      <c r="K30" s="214"/>
      <c r="L30" s="214"/>
      <c r="M30" s="214"/>
      <c r="N30" s="214"/>
      <c r="O30" s="214"/>
      <c r="P30" s="214"/>
      <c r="Q30" s="215"/>
      <c r="R30" s="5"/>
      <c r="S30" s="85"/>
      <c r="T30" s="86"/>
      <c r="U30" s="86"/>
      <c r="V30" s="86"/>
      <c r="W30" s="86"/>
      <c r="X30" s="86"/>
      <c r="Y30" s="86"/>
      <c r="Z30" s="86"/>
      <c r="AA30" s="87"/>
      <c r="AB30" s="85"/>
      <c r="AC30" s="86"/>
      <c r="AD30" s="86"/>
      <c r="AE30" s="86"/>
      <c r="AF30" s="86"/>
      <c r="AG30" s="86"/>
      <c r="AH30" s="86"/>
      <c r="AI30" s="86"/>
      <c r="AJ30" s="87"/>
      <c r="AK30" s="85"/>
      <c r="AL30" s="86"/>
      <c r="AM30" s="86"/>
      <c r="AN30" s="86"/>
      <c r="AO30" s="86"/>
      <c r="AP30" s="86"/>
      <c r="AQ30" s="86"/>
      <c r="AR30" s="86"/>
      <c r="AS30" s="87"/>
      <c r="AT30" s="5"/>
      <c r="AX30" s="19" t="str">
        <f t="shared" si="2"/>
        <v/>
      </c>
      <c r="AY30" s="19" t="str">
        <f t="shared" si="0"/>
        <v/>
      </c>
      <c r="AZ30" s="19" t="str">
        <f t="shared" si="1"/>
        <v/>
      </c>
    </row>
    <row r="31" spans="1:52" x14ac:dyDescent="0.55000000000000004">
      <c r="A31" s="5"/>
      <c r="B31" s="216"/>
      <c r="C31" s="217"/>
      <c r="D31" s="217"/>
      <c r="E31" s="217"/>
      <c r="F31" s="217"/>
      <c r="G31" s="217"/>
      <c r="H31" s="217"/>
      <c r="I31" s="217"/>
      <c r="J31" s="217"/>
      <c r="K31" s="217"/>
      <c r="L31" s="217"/>
      <c r="M31" s="217"/>
      <c r="N31" s="217"/>
      <c r="O31" s="217"/>
      <c r="P31" s="217"/>
      <c r="Q31" s="218"/>
      <c r="R31" s="5"/>
      <c r="S31" s="85"/>
      <c r="T31" s="86"/>
      <c r="U31" s="86"/>
      <c r="V31" s="86"/>
      <c r="W31" s="86"/>
      <c r="X31" s="86"/>
      <c r="Y31" s="86"/>
      <c r="Z31" s="86"/>
      <c r="AA31" s="87"/>
      <c r="AB31" s="85"/>
      <c r="AC31" s="86"/>
      <c r="AD31" s="86"/>
      <c r="AE31" s="86"/>
      <c r="AF31" s="86"/>
      <c r="AG31" s="86"/>
      <c r="AH31" s="86"/>
      <c r="AI31" s="86"/>
      <c r="AJ31" s="87"/>
      <c r="AK31" s="85"/>
      <c r="AL31" s="86"/>
      <c r="AM31" s="86"/>
      <c r="AN31" s="86"/>
      <c r="AO31" s="86"/>
      <c r="AP31" s="86"/>
      <c r="AQ31" s="86"/>
      <c r="AR31" s="86"/>
      <c r="AS31" s="87"/>
      <c r="AT31" s="5"/>
      <c r="AX31" s="19" t="str">
        <f t="shared" si="2"/>
        <v/>
      </c>
      <c r="AY31" s="19" t="str">
        <f t="shared" si="0"/>
        <v/>
      </c>
      <c r="AZ31" s="19" t="str">
        <f t="shared" si="1"/>
        <v/>
      </c>
    </row>
    <row r="32" spans="1:52" x14ac:dyDescent="0.55000000000000004">
      <c r="A32" s="5"/>
      <c r="B32" s="5"/>
      <c r="C32" s="5"/>
      <c r="D32" s="5"/>
      <c r="E32" s="5"/>
      <c r="F32" s="5"/>
      <c r="G32" s="5"/>
      <c r="H32" s="5"/>
      <c r="I32" s="5"/>
      <c r="J32" s="5"/>
      <c r="K32" s="5"/>
      <c r="L32" s="5"/>
      <c r="M32" s="5"/>
      <c r="N32" s="5"/>
      <c r="O32" s="5"/>
      <c r="P32" s="5"/>
      <c r="Q32" s="5"/>
      <c r="R32" s="5"/>
      <c r="S32" s="88"/>
      <c r="T32" s="89"/>
      <c r="U32" s="89"/>
      <c r="V32" s="89"/>
      <c r="W32" s="89"/>
      <c r="X32" s="89"/>
      <c r="Y32" s="89"/>
      <c r="Z32" s="89"/>
      <c r="AA32" s="90"/>
      <c r="AB32" s="88"/>
      <c r="AC32" s="89"/>
      <c r="AD32" s="89"/>
      <c r="AE32" s="89"/>
      <c r="AF32" s="89"/>
      <c r="AG32" s="89"/>
      <c r="AH32" s="89"/>
      <c r="AI32" s="89"/>
      <c r="AJ32" s="90"/>
      <c r="AK32" s="88"/>
      <c r="AL32" s="89"/>
      <c r="AM32" s="89"/>
      <c r="AN32" s="89"/>
      <c r="AO32" s="89"/>
      <c r="AP32" s="89"/>
      <c r="AQ32" s="89"/>
      <c r="AR32" s="89"/>
      <c r="AS32" s="90"/>
      <c r="AT32" s="5"/>
      <c r="AX32" s="20" t="str">
        <f t="shared" si="2"/>
        <v/>
      </c>
      <c r="AY32" s="20" t="str">
        <f t="shared" si="0"/>
        <v/>
      </c>
      <c r="AZ32" s="20" t="str">
        <f t="shared" si="1"/>
        <v/>
      </c>
    </row>
    <row r="33" spans="1:46" x14ac:dyDescent="0.55000000000000004">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row>
    <row r="34" spans="1:46" x14ac:dyDescent="0.55000000000000004">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1" t="s">
        <v>67</v>
      </c>
      <c r="AC34" s="52"/>
      <c r="AD34" s="52"/>
      <c r="AE34" s="52"/>
      <c r="AF34" s="52"/>
      <c r="AG34" s="52"/>
      <c r="AH34" s="52"/>
      <c r="AI34" s="52"/>
      <c r="AJ34" s="52"/>
      <c r="AK34" s="52"/>
      <c r="AL34" s="52"/>
      <c r="AM34" s="52"/>
      <c r="AN34" s="52"/>
      <c r="AO34" s="52"/>
      <c r="AP34" s="53"/>
      <c r="AQ34" s="98">
        <v>3</v>
      </c>
      <c r="AR34" s="99"/>
      <c r="AS34" s="100"/>
      <c r="AT34" s="5"/>
    </row>
    <row r="35" spans="1:46" x14ac:dyDescent="0.55000000000000004">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row>
    <row r="36" spans="1:46" x14ac:dyDescent="0.55000000000000004">
      <c r="A36" s="5"/>
      <c r="B36" s="57" t="s">
        <v>60</v>
      </c>
      <c r="C36" s="58"/>
      <c r="D36" s="58"/>
      <c r="E36" s="58"/>
      <c r="F36" s="58"/>
      <c r="G36" s="58"/>
      <c r="H36" s="58"/>
      <c r="I36" s="58"/>
      <c r="J36" s="58"/>
      <c r="K36" s="58"/>
      <c r="L36" s="58"/>
      <c r="M36" s="58"/>
      <c r="N36" s="58"/>
      <c r="O36" s="58"/>
      <c r="P36" s="58"/>
      <c r="Q36" s="58"/>
      <c r="R36" s="58"/>
      <c r="S36" s="58"/>
      <c r="T36" s="58"/>
      <c r="U36" s="58"/>
      <c r="V36" s="59"/>
      <c r="W36" s="5"/>
      <c r="X36" s="5"/>
      <c r="Y36" s="57" t="s">
        <v>61</v>
      </c>
      <c r="Z36" s="58"/>
      <c r="AA36" s="58"/>
      <c r="AB36" s="58"/>
      <c r="AC36" s="58"/>
      <c r="AD36" s="58"/>
      <c r="AE36" s="58"/>
      <c r="AF36" s="58"/>
      <c r="AG36" s="58"/>
      <c r="AH36" s="58"/>
      <c r="AI36" s="58"/>
      <c r="AJ36" s="58"/>
      <c r="AK36" s="58"/>
      <c r="AL36" s="58"/>
      <c r="AM36" s="58"/>
      <c r="AN36" s="58"/>
      <c r="AO36" s="58"/>
      <c r="AP36" s="58"/>
      <c r="AQ36" s="58"/>
      <c r="AR36" s="58"/>
      <c r="AS36" s="59"/>
      <c r="AT36" s="5"/>
    </row>
    <row r="37" spans="1:46" x14ac:dyDescent="0.55000000000000004">
      <c r="A37" s="5"/>
      <c r="B37" s="60"/>
      <c r="C37" s="61"/>
      <c r="D37" s="61"/>
      <c r="E37" s="61"/>
      <c r="F37" s="61"/>
      <c r="G37" s="61"/>
      <c r="H37" s="61"/>
      <c r="I37" s="61"/>
      <c r="J37" s="61"/>
      <c r="K37" s="61"/>
      <c r="L37" s="61"/>
      <c r="M37" s="61"/>
      <c r="N37" s="61"/>
      <c r="O37" s="61"/>
      <c r="P37" s="61"/>
      <c r="Q37" s="61"/>
      <c r="R37" s="61"/>
      <c r="S37" s="61"/>
      <c r="T37" s="61"/>
      <c r="U37" s="61"/>
      <c r="V37" s="62"/>
      <c r="W37" s="5"/>
      <c r="X37" s="5"/>
      <c r="Y37" s="60"/>
      <c r="Z37" s="61"/>
      <c r="AA37" s="61"/>
      <c r="AB37" s="61"/>
      <c r="AC37" s="61"/>
      <c r="AD37" s="61"/>
      <c r="AE37" s="61"/>
      <c r="AF37" s="61"/>
      <c r="AG37" s="61"/>
      <c r="AH37" s="61"/>
      <c r="AI37" s="61"/>
      <c r="AJ37" s="61"/>
      <c r="AK37" s="61"/>
      <c r="AL37" s="61"/>
      <c r="AM37" s="61"/>
      <c r="AN37" s="61"/>
      <c r="AO37" s="61"/>
      <c r="AP37" s="61"/>
      <c r="AQ37" s="61"/>
      <c r="AR37" s="61"/>
      <c r="AS37" s="62"/>
      <c r="AT37" s="5"/>
    </row>
    <row r="38" spans="1:46" x14ac:dyDescent="0.55000000000000004">
      <c r="A38" s="5"/>
      <c r="B38" s="63"/>
      <c r="C38" s="64"/>
      <c r="D38" s="64"/>
      <c r="E38" s="64"/>
      <c r="F38" s="64"/>
      <c r="G38" s="64"/>
      <c r="H38" s="64"/>
      <c r="I38" s="64"/>
      <c r="J38" s="64"/>
      <c r="K38" s="64"/>
      <c r="L38" s="64"/>
      <c r="M38" s="64"/>
      <c r="N38" s="64"/>
      <c r="O38" s="64"/>
      <c r="P38" s="64"/>
      <c r="Q38" s="64"/>
      <c r="R38" s="64"/>
      <c r="S38" s="64"/>
      <c r="T38" s="64"/>
      <c r="U38" s="64"/>
      <c r="V38" s="65"/>
      <c r="W38" s="5"/>
      <c r="X38" s="5"/>
      <c r="Y38" s="63"/>
      <c r="Z38" s="64"/>
      <c r="AA38" s="64"/>
      <c r="AB38" s="64"/>
      <c r="AC38" s="64"/>
      <c r="AD38" s="64"/>
      <c r="AE38" s="64"/>
      <c r="AF38" s="64"/>
      <c r="AG38" s="64"/>
      <c r="AH38" s="64"/>
      <c r="AI38" s="64"/>
      <c r="AJ38" s="64"/>
      <c r="AK38" s="64"/>
      <c r="AL38" s="64"/>
      <c r="AM38" s="64"/>
      <c r="AN38" s="64"/>
      <c r="AO38" s="64"/>
      <c r="AP38" s="64"/>
      <c r="AQ38" s="64"/>
      <c r="AR38" s="64"/>
      <c r="AS38" s="65"/>
      <c r="AT38" s="5"/>
    </row>
    <row r="39" spans="1:46" x14ac:dyDescent="0.55000000000000004">
      <c r="A39" s="5"/>
      <c r="B39" s="63"/>
      <c r="C39" s="64"/>
      <c r="D39" s="64"/>
      <c r="E39" s="64"/>
      <c r="F39" s="64"/>
      <c r="G39" s="64"/>
      <c r="H39" s="64"/>
      <c r="I39" s="64"/>
      <c r="J39" s="64"/>
      <c r="K39" s="64"/>
      <c r="L39" s="64"/>
      <c r="M39" s="64"/>
      <c r="N39" s="64"/>
      <c r="O39" s="64"/>
      <c r="P39" s="64"/>
      <c r="Q39" s="64"/>
      <c r="R39" s="64"/>
      <c r="S39" s="64"/>
      <c r="T39" s="64"/>
      <c r="U39" s="64"/>
      <c r="V39" s="65"/>
      <c r="W39" s="5"/>
      <c r="X39" s="5"/>
      <c r="Y39" s="63"/>
      <c r="Z39" s="64"/>
      <c r="AA39" s="64"/>
      <c r="AB39" s="64"/>
      <c r="AC39" s="64"/>
      <c r="AD39" s="64"/>
      <c r="AE39" s="64"/>
      <c r="AF39" s="64"/>
      <c r="AG39" s="64"/>
      <c r="AH39" s="64"/>
      <c r="AI39" s="64"/>
      <c r="AJ39" s="64"/>
      <c r="AK39" s="64"/>
      <c r="AL39" s="64"/>
      <c r="AM39" s="64"/>
      <c r="AN39" s="64"/>
      <c r="AO39" s="64"/>
      <c r="AP39" s="64"/>
      <c r="AQ39" s="64"/>
      <c r="AR39" s="64"/>
      <c r="AS39" s="65"/>
      <c r="AT39" s="5"/>
    </row>
    <row r="40" spans="1:46" x14ac:dyDescent="0.55000000000000004">
      <c r="A40" s="5"/>
      <c r="B40" s="63"/>
      <c r="C40" s="64"/>
      <c r="D40" s="64"/>
      <c r="E40" s="64"/>
      <c r="F40" s="64"/>
      <c r="G40" s="64"/>
      <c r="H40" s="64"/>
      <c r="I40" s="64"/>
      <c r="J40" s="64"/>
      <c r="K40" s="64"/>
      <c r="L40" s="64"/>
      <c r="M40" s="64"/>
      <c r="N40" s="64"/>
      <c r="O40" s="64"/>
      <c r="P40" s="64"/>
      <c r="Q40" s="64"/>
      <c r="R40" s="64"/>
      <c r="S40" s="64"/>
      <c r="T40" s="64"/>
      <c r="U40" s="64"/>
      <c r="V40" s="65"/>
      <c r="W40" s="5"/>
      <c r="X40" s="5"/>
      <c r="Y40" s="63"/>
      <c r="Z40" s="64"/>
      <c r="AA40" s="64"/>
      <c r="AB40" s="64"/>
      <c r="AC40" s="64"/>
      <c r="AD40" s="64"/>
      <c r="AE40" s="64"/>
      <c r="AF40" s="64"/>
      <c r="AG40" s="64"/>
      <c r="AH40" s="64"/>
      <c r="AI40" s="64"/>
      <c r="AJ40" s="64"/>
      <c r="AK40" s="64"/>
      <c r="AL40" s="64"/>
      <c r="AM40" s="64"/>
      <c r="AN40" s="64"/>
      <c r="AO40" s="64"/>
      <c r="AP40" s="64"/>
      <c r="AQ40" s="64"/>
      <c r="AR40" s="64"/>
      <c r="AS40" s="65"/>
      <c r="AT40" s="5"/>
    </row>
    <row r="41" spans="1:46" x14ac:dyDescent="0.55000000000000004">
      <c r="A41" s="5"/>
      <c r="B41" s="63"/>
      <c r="C41" s="64"/>
      <c r="D41" s="64"/>
      <c r="E41" s="64"/>
      <c r="F41" s="64"/>
      <c r="G41" s="64"/>
      <c r="H41" s="64"/>
      <c r="I41" s="64"/>
      <c r="J41" s="64"/>
      <c r="K41" s="64"/>
      <c r="L41" s="64"/>
      <c r="M41" s="64"/>
      <c r="N41" s="64"/>
      <c r="O41" s="64"/>
      <c r="P41" s="64"/>
      <c r="Q41" s="64"/>
      <c r="R41" s="64"/>
      <c r="S41" s="64"/>
      <c r="T41" s="64"/>
      <c r="U41" s="64"/>
      <c r="V41" s="65"/>
      <c r="W41" s="5"/>
      <c r="X41" s="5"/>
      <c r="Y41" s="63"/>
      <c r="Z41" s="64"/>
      <c r="AA41" s="64"/>
      <c r="AB41" s="64"/>
      <c r="AC41" s="64"/>
      <c r="AD41" s="64"/>
      <c r="AE41" s="64"/>
      <c r="AF41" s="64"/>
      <c r="AG41" s="64"/>
      <c r="AH41" s="64"/>
      <c r="AI41" s="64"/>
      <c r="AJ41" s="64"/>
      <c r="AK41" s="64"/>
      <c r="AL41" s="64"/>
      <c r="AM41" s="64"/>
      <c r="AN41" s="64"/>
      <c r="AO41" s="64"/>
      <c r="AP41" s="64"/>
      <c r="AQ41" s="64"/>
      <c r="AR41" s="64"/>
      <c r="AS41" s="65"/>
      <c r="AT41" s="5"/>
    </row>
    <row r="42" spans="1:46" x14ac:dyDescent="0.55000000000000004">
      <c r="A42" s="5"/>
      <c r="B42" s="63"/>
      <c r="C42" s="64"/>
      <c r="D42" s="64"/>
      <c r="E42" s="64"/>
      <c r="F42" s="64"/>
      <c r="G42" s="64"/>
      <c r="H42" s="64"/>
      <c r="I42" s="64"/>
      <c r="J42" s="64"/>
      <c r="K42" s="64"/>
      <c r="L42" s="64"/>
      <c r="M42" s="64"/>
      <c r="N42" s="64"/>
      <c r="O42" s="64"/>
      <c r="P42" s="64"/>
      <c r="Q42" s="64"/>
      <c r="R42" s="64"/>
      <c r="S42" s="64"/>
      <c r="T42" s="64"/>
      <c r="U42" s="64"/>
      <c r="V42" s="65"/>
      <c r="W42" s="5"/>
      <c r="X42" s="5"/>
      <c r="Y42" s="63"/>
      <c r="Z42" s="64"/>
      <c r="AA42" s="64"/>
      <c r="AB42" s="64"/>
      <c r="AC42" s="64"/>
      <c r="AD42" s="64"/>
      <c r="AE42" s="64"/>
      <c r="AF42" s="64"/>
      <c r="AG42" s="64"/>
      <c r="AH42" s="64"/>
      <c r="AI42" s="64"/>
      <c r="AJ42" s="64"/>
      <c r="AK42" s="64"/>
      <c r="AL42" s="64"/>
      <c r="AM42" s="64"/>
      <c r="AN42" s="64"/>
      <c r="AO42" s="64"/>
      <c r="AP42" s="64"/>
      <c r="AQ42" s="64"/>
      <c r="AR42" s="64"/>
      <c r="AS42" s="65"/>
      <c r="AT42" s="5"/>
    </row>
    <row r="43" spans="1:46" x14ac:dyDescent="0.55000000000000004">
      <c r="A43" s="5"/>
      <c r="B43" s="66"/>
      <c r="C43" s="67"/>
      <c r="D43" s="67"/>
      <c r="E43" s="67"/>
      <c r="F43" s="67"/>
      <c r="G43" s="67"/>
      <c r="H43" s="67"/>
      <c r="I43" s="67"/>
      <c r="J43" s="67"/>
      <c r="K43" s="67"/>
      <c r="L43" s="67"/>
      <c r="M43" s="67"/>
      <c r="N43" s="67"/>
      <c r="O43" s="67"/>
      <c r="P43" s="67"/>
      <c r="Q43" s="67"/>
      <c r="R43" s="67"/>
      <c r="S43" s="67"/>
      <c r="T43" s="67"/>
      <c r="U43" s="67"/>
      <c r="V43" s="68"/>
      <c r="W43" s="5"/>
      <c r="X43" s="5"/>
      <c r="Y43" s="66"/>
      <c r="Z43" s="67"/>
      <c r="AA43" s="67"/>
      <c r="AB43" s="67"/>
      <c r="AC43" s="67"/>
      <c r="AD43" s="67"/>
      <c r="AE43" s="67"/>
      <c r="AF43" s="67"/>
      <c r="AG43" s="67"/>
      <c r="AH43" s="67"/>
      <c r="AI43" s="67"/>
      <c r="AJ43" s="67"/>
      <c r="AK43" s="67"/>
      <c r="AL43" s="67"/>
      <c r="AM43" s="67"/>
      <c r="AN43" s="67"/>
      <c r="AO43" s="67"/>
      <c r="AP43" s="67"/>
      <c r="AQ43" s="67"/>
      <c r="AR43" s="67"/>
      <c r="AS43" s="68"/>
      <c r="AT43" s="5"/>
    </row>
    <row r="44" spans="1:46" x14ac:dyDescent="0.55000000000000004">
      <c r="A44" s="5"/>
      <c r="B44" s="57" t="s">
        <v>62</v>
      </c>
      <c r="C44" s="58"/>
      <c r="D44" s="58"/>
      <c r="E44" s="58"/>
      <c r="F44" s="58"/>
      <c r="G44" s="58"/>
      <c r="H44" s="58"/>
      <c r="I44" s="58"/>
      <c r="J44" s="58"/>
      <c r="K44" s="58"/>
      <c r="L44" s="58"/>
      <c r="M44" s="58"/>
      <c r="N44" s="58"/>
      <c r="O44" s="58"/>
      <c r="P44" s="58"/>
      <c r="Q44" s="58"/>
      <c r="R44" s="58"/>
      <c r="S44" s="58"/>
      <c r="T44" s="58"/>
      <c r="U44" s="58"/>
      <c r="V44" s="59"/>
      <c r="W44" s="5"/>
      <c r="X44" s="5"/>
      <c r="Y44" s="57" t="s">
        <v>65</v>
      </c>
      <c r="Z44" s="58"/>
      <c r="AA44" s="58"/>
      <c r="AB44" s="58"/>
      <c r="AC44" s="58"/>
      <c r="AD44" s="58"/>
      <c r="AE44" s="58"/>
      <c r="AF44" s="58"/>
      <c r="AG44" s="58"/>
      <c r="AH44" s="58"/>
      <c r="AI44" s="58"/>
      <c r="AJ44" s="58"/>
      <c r="AK44" s="58"/>
      <c r="AL44" s="58"/>
      <c r="AM44" s="58"/>
      <c r="AN44" s="58"/>
      <c r="AO44" s="58"/>
      <c r="AP44" s="58"/>
      <c r="AQ44" s="58"/>
      <c r="AR44" s="58"/>
      <c r="AS44" s="59"/>
      <c r="AT44" s="5"/>
    </row>
    <row r="45" spans="1:46" x14ac:dyDescent="0.55000000000000004">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row>
    <row r="46" spans="1:46" x14ac:dyDescent="0.55000000000000004">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row>
    <row r="47" spans="1:46" x14ac:dyDescent="0.55000000000000004">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row>
    <row r="48" spans="1:46" x14ac:dyDescent="0.55000000000000004">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row>
    <row r="49" spans="1:46" x14ac:dyDescent="0.55000000000000004">
      <c r="A49" s="5"/>
      <c r="B49" s="91" t="s">
        <v>63</v>
      </c>
      <c r="C49" s="92"/>
      <c r="D49" s="92"/>
      <c r="E49" s="92"/>
      <c r="F49" s="92"/>
      <c r="G49" s="92"/>
      <c r="H49" s="92"/>
      <c r="I49" s="92"/>
      <c r="J49" s="92"/>
      <c r="K49" s="92"/>
      <c r="L49" s="92"/>
      <c r="M49" s="92"/>
      <c r="N49" s="92"/>
      <c r="O49" s="92"/>
      <c r="P49" s="92"/>
      <c r="Q49" s="92"/>
      <c r="R49" s="92"/>
      <c r="S49" s="92"/>
      <c r="T49" s="92"/>
      <c r="U49" s="92"/>
      <c r="V49" s="93"/>
      <c r="W49" s="5"/>
      <c r="X49" s="5"/>
      <c r="Y49" s="5"/>
      <c r="Z49" s="5"/>
      <c r="AA49" s="5"/>
      <c r="AB49" s="5"/>
      <c r="AC49" s="5"/>
      <c r="AD49" s="5"/>
      <c r="AE49" s="5"/>
      <c r="AF49" s="5"/>
      <c r="AG49" s="5"/>
      <c r="AH49" s="5"/>
      <c r="AI49" s="5"/>
      <c r="AJ49" s="5"/>
      <c r="AK49" s="5"/>
      <c r="AL49" s="5"/>
      <c r="AM49" s="5"/>
      <c r="AN49" s="5"/>
      <c r="AO49" s="5"/>
      <c r="AP49" s="5"/>
      <c r="AQ49" s="5"/>
      <c r="AR49" s="5"/>
      <c r="AS49" s="5"/>
      <c r="AT49" s="5"/>
    </row>
    <row r="50" spans="1:46" x14ac:dyDescent="0.55000000000000004">
      <c r="A50" s="5"/>
      <c r="B50" s="94"/>
      <c r="C50" s="95"/>
      <c r="D50" s="95"/>
      <c r="E50" s="95"/>
      <c r="F50" s="95"/>
      <c r="G50" s="95"/>
      <c r="H50" s="95"/>
      <c r="I50" s="95"/>
      <c r="J50" s="95"/>
      <c r="K50" s="95"/>
      <c r="L50" s="95"/>
      <c r="M50" s="95"/>
      <c r="N50" s="95"/>
      <c r="O50" s="95"/>
      <c r="P50" s="95"/>
      <c r="Q50" s="95"/>
      <c r="R50" s="95"/>
      <c r="S50" s="95"/>
      <c r="T50" s="95"/>
      <c r="U50" s="95"/>
      <c r="V50" s="96"/>
      <c r="W50" s="5"/>
      <c r="X50" s="5"/>
      <c r="Y50" s="97" t="s">
        <v>64</v>
      </c>
      <c r="Z50" s="97"/>
      <c r="AA50" s="97"/>
      <c r="AB50" s="97"/>
      <c r="AC50" s="97"/>
      <c r="AD50" s="97"/>
      <c r="AE50" s="97"/>
      <c r="AF50" s="97"/>
      <c r="AG50" s="97"/>
      <c r="AH50" s="97"/>
      <c r="AI50" s="97"/>
      <c r="AJ50" s="97"/>
      <c r="AK50" s="97"/>
      <c r="AL50" s="97"/>
      <c r="AM50" s="97"/>
      <c r="AN50" s="97"/>
      <c r="AO50" s="97"/>
      <c r="AP50" s="97"/>
      <c r="AQ50" s="97"/>
      <c r="AR50" s="97"/>
      <c r="AS50" s="97"/>
      <c r="AT50" s="5"/>
    </row>
    <row r="51" spans="1:46" x14ac:dyDescent="0.55000000000000004">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row>
  </sheetData>
  <sheetProtection algorithmName="SHA-512" hashValue="J4K/oe1b1zMG8Jv3DF+iFQ4WtHoqlV0qzlmrUXSyF15xd75rSpHWOp5+vPISj2N1MepjvPBxzauL4dmPJ6veJA==" saltValue="OKCeZZxAja/c0fRzekHWqQ==" spinCount="100000" sheet="1" objects="1" scenarios="1"/>
  <mergeCells count="78">
    <mergeCell ref="S16:AA16"/>
    <mergeCell ref="AB34:AP34"/>
    <mergeCell ref="AQ34:AS34"/>
    <mergeCell ref="AK26:AS26"/>
    <mergeCell ref="AK27:AS27"/>
    <mergeCell ref="AK28:AS28"/>
    <mergeCell ref="AK29:AS29"/>
    <mergeCell ref="AK30:AS30"/>
    <mergeCell ref="AK31:AS31"/>
    <mergeCell ref="AB32:AJ32"/>
    <mergeCell ref="AK16:AS16"/>
    <mergeCell ref="AK17:AS17"/>
    <mergeCell ref="AK18:AS18"/>
    <mergeCell ref="AK19:AS19"/>
    <mergeCell ref="AK20:AS20"/>
    <mergeCell ref="AK22:AS22"/>
    <mergeCell ref="AK23:AS23"/>
    <mergeCell ref="AK24:AS24"/>
    <mergeCell ref="AB26:AJ26"/>
    <mergeCell ref="AB21:AJ21"/>
    <mergeCell ref="AB22:AJ22"/>
    <mergeCell ref="AB23:AJ23"/>
    <mergeCell ref="AB24:AJ24"/>
    <mergeCell ref="AB25:AJ25"/>
    <mergeCell ref="B49:V50"/>
    <mergeCell ref="Y50:AS50"/>
    <mergeCell ref="S17:AA17"/>
    <mergeCell ref="S18:AA18"/>
    <mergeCell ref="S19:AA19"/>
    <mergeCell ref="S20:AA20"/>
    <mergeCell ref="S21:AA21"/>
    <mergeCell ref="S22:AA22"/>
    <mergeCell ref="S23:AA23"/>
    <mergeCell ref="S24:AA24"/>
    <mergeCell ref="B36:V36"/>
    <mergeCell ref="Y36:AS36"/>
    <mergeCell ref="B37:V43"/>
    <mergeCell ref="Y37:AS43"/>
    <mergeCell ref="B44:V44"/>
    <mergeCell ref="S26:AA26"/>
    <mergeCell ref="Y44:AS44"/>
    <mergeCell ref="B30:Q31"/>
    <mergeCell ref="S32:AA32"/>
    <mergeCell ref="S25:AA25"/>
    <mergeCell ref="AK25:AS25"/>
    <mergeCell ref="S31:AA31"/>
    <mergeCell ref="S27:AA27"/>
    <mergeCell ref="S28:AA28"/>
    <mergeCell ref="S29:AA29"/>
    <mergeCell ref="S30:AA30"/>
    <mergeCell ref="AB27:AJ27"/>
    <mergeCell ref="AB28:AJ28"/>
    <mergeCell ref="AB29:AJ29"/>
    <mergeCell ref="AB30:AJ30"/>
    <mergeCell ref="AB31:AJ31"/>
    <mergeCell ref="AK32:AS32"/>
    <mergeCell ref="B23:Q23"/>
    <mergeCell ref="B24:Q28"/>
    <mergeCell ref="B18:Q20"/>
    <mergeCell ref="B9:AS9"/>
    <mergeCell ref="B10:AS10"/>
    <mergeCell ref="B11:AS11"/>
    <mergeCell ref="B13:AS13"/>
    <mergeCell ref="B14:AS14"/>
    <mergeCell ref="B16:G16"/>
    <mergeCell ref="H16:Q16"/>
    <mergeCell ref="AB16:AJ16"/>
    <mergeCell ref="AB17:AJ17"/>
    <mergeCell ref="AB18:AJ18"/>
    <mergeCell ref="AB19:AJ19"/>
    <mergeCell ref="AB20:AJ20"/>
    <mergeCell ref="AK21:AS21"/>
    <mergeCell ref="B2:AS3"/>
    <mergeCell ref="B5:AS5"/>
    <mergeCell ref="B7:G7"/>
    <mergeCell ref="H7:AS7"/>
    <mergeCell ref="B8:G8"/>
    <mergeCell ref="H8:AS8"/>
  </mergeCells>
  <conditionalFormatting sqref="S17:AA32">
    <cfRule type="expression" dxfId="14" priority="3">
      <formula>$AX17="X"</formula>
    </cfRule>
  </conditionalFormatting>
  <conditionalFormatting sqref="AB16:AJ32">
    <cfRule type="expression" dxfId="13" priority="2">
      <formula>$AY16="X"</formula>
    </cfRule>
  </conditionalFormatting>
  <conditionalFormatting sqref="AK16:AS32">
    <cfRule type="expression" dxfId="12" priority="1">
      <formula>$AZ16="X"</formula>
    </cfRule>
  </conditionalFormatting>
  <hyperlinks>
    <hyperlink ref="B30:Q31" r:id="rId1" display="Watch the demo on YouTube" xr:uid="{0B963624-9649-423B-B87B-F17519F48590}"/>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3C6F0-FD67-419D-BDD1-94FD97957B1B}">
  <sheetPr>
    <tabColor rgb="FFFFC000"/>
  </sheetPr>
  <dimension ref="A1:AA2511"/>
  <sheetViews>
    <sheetView zoomScaleNormal="100" workbookViewId="0">
      <pane ySplit="10" topLeftCell="A11" activePane="bottomLeft" state="frozen"/>
      <selection pane="bottomLeft"/>
    </sheetView>
  </sheetViews>
  <sheetFormatPr defaultColWidth="0" defaultRowHeight="14.4" zeroHeight="1" x14ac:dyDescent="0.55000000000000004"/>
  <cols>
    <col min="1" max="1" width="2.5234375" style="1" customWidth="1"/>
    <col min="2" max="2" width="42.1015625" style="1" customWidth="1"/>
    <col min="3" max="3" width="21.05078125" style="1" customWidth="1"/>
    <col min="4" max="5" width="15.7890625" style="1" customWidth="1"/>
    <col min="6" max="7" width="14.734375" style="1" customWidth="1"/>
    <col min="8" max="8" width="12.62890625" style="1" customWidth="1"/>
    <col min="9" max="9" width="10.5234375" style="1" customWidth="1"/>
    <col min="10" max="10" width="2.5234375" style="1" customWidth="1"/>
    <col min="11" max="11" width="8.83984375" style="1" hidden="1" customWidth="1"/>
    <col min="12" max="12" width="2.5234375" style="1" hidden="1" customWidth="1"/>
    <col min="13" max="13" width="15.7890625" style="1" hidden="1" customWidth="1"/>
    <col min="14" max="15" width="9.47265625" style="1" hidden="1" customWidth="1"/>
    <col min="16" max="16" width="11.578125" style="1" hidden="1" customWidth="1"/>
    <col min="17" max="17" width="9.47265625" style="1" hidden="1" customWidth="1"/>
    <col min="18" max="18" width="2.5234375" style="1" hidden="1" customWidth="1"/>
    <col min="19" max="19" width="15.7890625" style="1" hidden="1" customWidth="1"/>
    <col min="20" max="20" width="2.5234375" style="1" hidden="1" customWidth="1"/>
    <col min="21" max="22" width="8.41796875" style="1" hidden="1" customWidth="1"/>
    <col min="23" max="23" width="2.47265625" style="1" hidden="1" customWidth="1"/>
    <col min="24" max="24" width="9.47265625" style="1" hidden="1" customWidth="1"/>
    <col min="25" max="25" width="2.5234375" style="1" hidden="1" customWidth="1"/>
    <col min="26" max="26" width="11.578125" style="1" hidden="1" customWidth="1"/>
    <col min="27" max="27" width="2.5234375" style="1" hidden="1" customWidth="1"/>
    <col min="28" max="16384" width="8.83984375" style="1" hidden="1"/>
  </cols>
  <sheetData>
    <row r="1" spans="1:26" x14ac:dyDescent="0.55000000000000004">
      <c r="A1" s="5"/>
      <c r="B1" s="5"/>
      <c r="C1" s="5"/>
      <c r="D1" s="5"/>
      <c r="E1" s="5"/>
      <c r="F1" s="5"/>
      <c r="G1" s="5"/>
      <c r="H1" s="5"/>
      <c r="I1" s="5"/>
      <c r="J1" s="5"/>
    </row>
    <row r="2" spans="1:26" x14ac:dyDescent="0.55000000000000004">
      <c r="A2" s="5"/>
      <c r="B2" s="101" t="s">
        <v>10</v>
      </c>
      <c r="C2" s="5"/>
      <c r="D2" s="103" t="s">
        <v>68</v>
      </c>
      <c r="E2" s="104"/>
      <c r="F2" s="104"/>
      <c r="G2" s="104"/>
      <c r="H2" s="104"/>
      <c r="I2" s="105"/>
      <c r="J2" s="5"/>
      <c r="P2" s="34">
        <f>'Intro &amp; Setup'!$AQ$34</f>
        <v>3</v>
      </c>
    </row>
    <row r="3" spans="1:26" x14ac:dyDescent="0.55000000000000004">
      <c r="A3" s="5"/>
      <c r="B3" s="102"/>
      <c r="C3" s="5"/>
      <c r="D3" s="106"/>
      <c r="E3" s="107"/>
      <c r="F3" s="107"/>
      <c r="G3" s="107"/>
      <c r="H3" s="107"/>
      <c r="I3" s="108"/>
      <c r="J3" s="5"/>
      <c r="P3" s="29">
        <f ca="1">TODAY()</f>
        <v>44279</v>
      </c>
    </row>
    <row r="4" spans="1:26" x14ac:dyDescent="0.55000000000000004">
      <c r="A4" s="5"/>
      <c r="B4" s="8" t="str">
        <f>IF('Intro &amp; Setup'!$H$16="", "", 'Intro &amp; Setup'!$H$16)</f>
        <v>Your Business</v>
      </c>
      <c r="C4" s="5"/>
      <c r="D4" s="106"/>
      <c r="E4" s="107"/>
      <c r="F4" s="107"/>
      <c r="G4" s="107"/>
      <c r="H4" s="107"/>
      <c r="I4" s="108"/>
      <c r="J4" s="5"/>
      <c r="P4" s="29">
        <f ca="1">P3+$P$2</f>
        <v>44282</v>
      </c>
      <c r="U4" s="21">
        <f>2500-COUNTIF($B$11:$B$2510, "")</f>
        <v>0</v>
      </c>
    </row>
    <row r="5" spans="1:26" x14ac:dyDescent="0.55000000000000004">
      <c r="A5" s="5"/>
      <c r="B5" s="5"/>
      <c r="C5" s="5"/>
      <c r="D5" s="109"/>
      <c r="E5" s="110"/>
      <c r="F5" s="110"/>
      <c r="G5" s="110"/>
      <c r="H5" s="110"/>
      <c r="I5" s="111"/>
      <c r="J5" s="5"/>
    </row>
    <row r="6" spans="1:26" x14ac:dyDescent="0.55000000000000004">
      <c r="A6" s="5"/>
      <c r="B6" s="5"/>
      <c r="C6" s="5"/>
      <c r="D6" s="5"/>
      <c r="E6" s="5"/>
      <c r="F6" s="5"/>
      <c r="G6" s="5"/>
      <c r="H6" s="6" t="str">
        <f ca="1">IF(Q$6=0, "", "Valuation Due")</f>
        <v/>
      </c>
      <c r="I6" s="5"/>
      <c r="J6" s="5"/>
      <c r="P6" s="18" t="s">
        <v>19</v>
      </c>
      <c r="Q6" s="18">
        <f ca="1">COUNTIF($Q$11:$Q$2510, $P6)</f>
        <v>0</v>
      </c>
      <c r="S6" s="21" t="str">
        <f>IF('Category Report'!$AO$2="", "", 'Category Report'!$AO$2)</f>
        <v/>
      </c>
      <c r="U6" s="21">
        <f>COUNTIF($U$11:$U$2510, "X")</f>
        <v>0</v>
      </c>
      <c r="X6" s="18">
        <f>COUNTIF($X$11:$X$2510, $P6)</f>
        <v>0</v>
      </c>
    </row>
    <row r="7" spans="1:26" x14ac:dyDescent="0.55000000000000004">
      <c r="A7" s="5"/>
      <c r="B7" s="6" t="str">
        <f>IF(N$7=0, "", "Duplicate Item - Category Combinations")</f>
        <v/>
      </c>
      <c r="C7" s="6" t="str">
        <f>IF(O$7=0, "", "Missing Category")</f>
        <v/>
      </c>
      <c r="D7" s="5"/>
      <c r="E7" s="5"/>
      <c r="F7" s="5"/>
      <c r="G7" s="5"/>
      <c r="H7" s="6" t="str">
        <f ca="1">IF(Q$7=0, "", "Overdue")</f>
        <v/>
      </c>
      <c r="I7" s="5"/>
      <c r="J7" s="5"/>
      <c r="N7" s="21">
        <f>COUNTIF(N$11:N$2510, "X")</f>
        <v>0</v>
      </c>
      <c r="O7" s="21">
        <f>COUNTIF(O$11:O$2510, "X")</f>
        <v>0</v>
      </c>
      <c r="P7" s="20" t="s">
        <v>20</v>
      </c>
      <c r="Q7" s="20">
        <f ca="1">COUNTIF($Q$11:$Q$2510, $P7)</f>
        <v>0</v>
      </c>
      <c r="X7" s="20">
        <f>COUNTIF($X$11:$X$2510, $P7)</f>
        <v>0</v>
      </c>
    </row>
    <row r="8" spans="1:26" x14ac:dyDescent="0.55000000000000004">
      <c r="A8" s="5"/>
      <c r="B8" s="5"/>
      <c r="C8" s="5"/>
      <c r="D8" s="5"/>
      <c r="E8" s="5"/>
      <c r="F8" s="7" t="s">
        <v>5</v>
      </c>
      <c r="G8" s="7" t="s">
        <v>7</v>
      </c>
      <c r="H8" s="7" t="s">
        <v>8</v>
      </c>
      <c r="I8" s="7" t="s">
        <v>2</v>
      </c>
      <c r="J8" s="5"/>
    </row>
    <row r="9" spans="1:26" x14ac:dyDescent="0.55000000000000004">
      <c r="A9" s="5"/>
      <c r="B9" s="2" t="s">
        <v>0</v>
      </c>
      <c r="C9" s="3" t="s">
        <v>4</v>
      </c>
      <c r="D9" s="3" t="s">
        <v>1</v>
      </c>
      <c r="E9" s="3" t="s">
        <v>11</v>
      </c>
      <c r="F9" s="3" t="s">
        <v>6</v>
      </c>
      <c r="G9" s="3" t="s">
        <v>6</v>
      </c>
      <c r="H9" s="3" t="s">
        <v>9</v>
      </c>
      <c r="I9" s="4" t="s">
        <v>3</v>
      </c>
      <c r="J9" s="5"/>
      <c r="S9" s="14" t="s">
        <v>18</v>
      </c>
      <c r="V9" s="14" t="s">
        <v>32</v>
      </c>
    </row>
    <row r="10" spans="1:26" x14ac:dyDescent="0.55000000000000004">
      <c r="A10" s="5"/>
      <c r="B10" s="9"/>
      <c r="C10" s="10"/>
      <c r="D10" s="10"/>
      <c r="E10" s="10"/>
      <c r="F10" s="10"/>
      <c r="G10" s="10"/>
      <c r="H10" s="10"/>
      <c r="I10" s="11"/>
      <c r="J10" s="5"/>
      <c r="M10" s="14" t="s">
        <v>17</v>
      </c>
      <c r="N10" s="14" t="s">
        <v>13</v>
      </c>
      <c r="O10" s="14" t="s">
        <v>14</v>
      </c>
      <c r="P10" s="14" t="s">
        <v>15</v>
      </c>
      <c r="Q10" s="14" t="s">
        <v>16</v>
      </c>
      <c r="S10" s="21"/>
      <c r="U10" s="14" t="s">
        <v>31</v>
      </c>
      <c r="V10" s="21">
        <v>0</v>
      </c>
      <c r="X10" s="14" t="s">
        <v>16</v>
      </c>
      <c r="Z10" s="14" t="s">
        <v>33</v>
      </c>
    </row>
    <row r="11" spans="1:26" x14ac:dyDescent="0.55000000000000004">
      <c r="A11" s="5"/>
      <c r="B11" s="12"/>
      <c r="C11" s="30"/>
      <c r="D11" s="30"/>
      <c r="E11" s="30"/>
      <c r="F11" s="32"/>
      <c r="G11" s="32"/>
      <c r="H11" s="22"/>
      <c r="I11" s="24"/>
      <c r="J11" s="5"/>
      <c r="M11" s="15" t="str">
        <f>IF(AND($B11="", $C11=""), "", CONCATENATE(B11, " - ", C11))</f>
        <v/>
      </c>
      <c r="N11" s="18" t="str">
        <f>IF($M11="", "", IF(COUNTIF($M$11:$M$2510, $M11)&gt;1, "X", ""))</f>
        <v/>
      </c>
      <c r="O11" s="18" t="str">
        <f t="shared" ref="O11:O74" si="0">IF($C11="", "", IF(COUNTIF($S$11:$S$60, $C11)=0, "X", ""))</f>
        <v/>
      </c>
      <c r="P11" s="26" t="str">
        <f>IF(OR($H11="", $I11=""), "", IFERROR(DATE(YEAR($H11), MONTH(H11)+I11, DAY(H11)), ""))</f>
        <v/>
      </c>
      <c r="Q11" s="18" t="str">
        <f t="shared" ref="Q11:Q74" ca="1" si="1">IF($P11&lt;$P$3, $P$7, IF($P11&lt;=$P$4, $P$6, ""))</f>
        <v/>
      </c>
      <c r="S11" s="39" t="str">
        <f>IF('Intro &amp; Setup'!$S17="", "", 'Intro &amp; Setup'!$S17)</f>
        <v/>
      </c>
      <c r="U11" s="18" t="str">
        <f>IF($S$6="", "", IF($S$6=$C11, "X", ""))</f>
        <v/>
      </c>
      <c r="V11" s="18" t="str">
        <f>IF($U11="", "", MAX($V$10:$V10)+1)</f>
        <v/>
      </c>
      <c r="X11" s="18" t="str">
        <f>IF($U11="", "", $Q11)</f>
        <v/>
      </c>
      <c r="Z11" s="35" t="str">
        <f>IF(OR($F11="", $G11=""), "", IFERROR($G11-$F11, ""))</f>
        <v/>
      </c>
    </row>
    <row r="12" spans="1:26" x14ac:dyDescent="0.55000000000000004">
      <c r="A12" s="5"/>
      <c r="B12" s="13"/>
      <c r="C12" s="31"/>
      <c r="D12" s="31"/>
      <c r="E12" s="31"/>
      <c r="F12" s="33"/>
      <c r="G12" s="33"/>
      <c r="H12" s="23"/>
      <c r="I12" s="25"/>
      <c r="J12" s="5"/>
      <c r="M12" s="16" t="str">
        <f t="shared" ref="M12:M75" si="2">IF(AND($B12="", $C12=""), "", CONCATENATE(B12, " - ", C12))</f>
        <v/>
      </c>
      <c r="N12" s="19" t="str">
        <f t="shared" ref="N12:N75" si="3">IF($M12="", "", IF(COUNTIF($M$11:$M$2510, $M12)&gt;1, "X", ""))</f>
        <v/>
      </c>
      <c r="O12" s="19" t="str">
        <f t="shared" si="0"/>
        <v/>
      </c>
      <c r="P12" s="27" t="str">
        <f t="shared" ref="P12:P75" si="4">IF(OR($H12="", $I12=""), "", IFERROR(DATE(YEAR($H12), MONTH(H12)+I12, DAY(H12)), ""))</f>
        <v/>
      </c>
      <c r="Q12" s="19" t="str">
        <f t="shared" ca="1" si="1"/>
        <v/>
      </c>
      <c r="S12" s="40" t="str">
        <f>IF('Intro &amp; Setup'!$S18="", "", 'Intro &amp; Setup'!$S18)</f>
        <v/>
      </c>
      <c r="U12" s="19" t="str">
        <f t="shared" ref="U12:U75" si="5">IF($S$6="", "", IF($S$6=$C12, "X", ""))</f>
        <v/>
      </c>
      <c r="V12" s="19" t="str">
        <f>IF($U12="", "", MAX($V$10:$V11)+1)</f>
        <v/>
      </c>
      <c r="X12" s="19" t="str">
        <f t="shared" ref="X12:X75" si="6">IF($U12="", "", $Q12)</f>
        <v/>
      </c>
      <c r="Z12" s="36" t="str">
        <f t="shared" ref="Z12:Z75" si="7">IF(OR($F12="", $G12=""), "", IFERROR($G12-$F12, ""))</f>
        <v/>
      </c>
    </row>
    <row r="13" spans="1:26" x14ac:dyDescent="0.55000000000000004">
      <c r="A13" s="5"/>
      <c r="B13" s="13"/>
      <c r="C13" s="31"/>
      <c r="D13" s="31"/>
      <c r="E13" s="31"/>
      <c r="F13" s="33"/>
      <c r="G13" s="33"/>
      <c r="H13" s="23"/>
      <c r="I13" s="25"/>
      <c r="J13" s="5"/>
      <c r="M13" s="16" t="str">
        <f t="shared" si="2"/>
        <v/>
      </c>
      <c r="N13" s="19" t="str">
        <f t="shared" si="3"/>
        <v/>
      </c>
      <c r="O13" s="19" t="str">
        <f t="shared" si="0"/>
        <v/>
      </c>
      <c r="P13" s="27" t="str">
        <f t="shared" si="4"/>
        <v/>
      </c>
      <c r="Q13" s="19" t="str">
        <f t="shared" ca="1" si="1"/>
        <v/>
      </c>
      <c r="S13" s="40" t="str">
        <f>IF('Intro &amp; Setup'!$S19="", "", 'Intro &amp; Setup'!$S19)</f>
        <v/>
      </c>
      <c r="U13" s="19" t="str">
        <f t="shared" si="5"/>
        <v/>
      </c>
      <c r="V13" s="19" t="str">
        <f>IF($U13="", "", MAX($V$10:$V12)+1)</f>
        <v/>
      </c>
      <c r="X13" s="19" t="str">
        <f t="shared" si="6"/>
        <v/>
      </c>
      <c r="Z13" s="36" t="str">
        <f t="shared" si="7"/>
        <v/>
      </c>
    </row>
    <row r="14" spans="1:26" x14ac:dyDescent="0.55000000000000004">
      <c r="A14" s="5"/>
      <c r="B14" s="13"/>
      <c r="C14" s="31"/>
      <c r="D14" s="31"/>
      <c r="E14" s="31"/>
      <c r="F14" s="33"/>
      <c r="G14" s="33"/>
      <c r="H14" s="23"/>
      <c r="I14" s="25"/>
      <c r="J14" s="5"/>
      <c r="M14" s="16" t="str">
        <f t="shared" si="2"/>
        <v/>
      </c>
      <c r="N14" s="19" t="str">
        <f t="shared" si="3"/>
        <v/>
      </c>
      <c r="O14" s="19" t="str">
        <f t="shared" si="0"/>
        <v/>
      </c>
      <c r="P14" s="27" t="str">
        <f t="shared" si="4"/>
        <v/>
      </c>
      <c r="Q14" s="19" t="str">
        <f t="shared" ca="1" si="1"/>
        <v/>
      </c>
      <c r="S14" s="40" t="str">
        <f>IF('Intro &amp; Setup'!$S20="", "", 'Intro &amp; Setup'!$S20)</f>
        <v/>
      </c>
      <c r="U14" s="19" t="str">
        <f t="shared" si="5"/>
        <v/>
      </c>
      <c r="V14" s="19" t="str">
        <f>IF($U14="", "", MAX($V$10:$V13)+1)</f>
        <v/>
      </c>
      <c r="X14" s="19" t="str">
        <f t="shared" si="6"/>
        <v/>
      </c>
      <c r="Z14" s="36" t="str">
        <f t="shared" si="7"/>
        <v/>
      </c>
    </row>
    <row r="15" spans="1:26" x14ac:dyDescent="0.55000000000000004">
      <c r="A15" s="5"/>
      <c r="B15" s="13"/>
      <c r="C15" s="31"/>
      <c r="D15" s="31"/>
      <c r="E15" s="31"/>
      <c r="F15" s="33"/>
      <c r="G15" s="33"/>
      <c r="H15" s="23"/>
      <c r="I15" s="25"/>
      <c r="J15" s="5"/>
      <c r="M15" s="16" t="str">
        <f t="shared" si="2"/>
        <v/>
      </c>
      <c r="N15" s="19" t="str">
        <f t="shared" si="3"/>
        <v/>
      </c>
      <c r="O15" s="19" t="str">
        <f t="shared" si="0"/>
        <v/>
      </c>
      <c r="P15" s="27" t="str">
        <f t="shared" si="4"/>
        <v/>
      </c>
      <c r="Q15" s="19" t="str">
        <f t="shared" ca="1" si="1"/>
        <v/>
      </c>
      <c r="S15" s="40" t="str">
        <f>IF('Intro &amp; Setup'!$S21="", "", 'Intro &amp; Setup'!$S21)</f>
        <v/>
      </c>
      <c r="U15" s="19" t="str">
        <f t="shared" si="5"/>
        <v/>
      </c>
      <c r="V15" s="19" t="str">
        <f>IF($U15="", "", MAX($V$10:$V14)+1)</f>
        <v/>
      </c>
      <c r="X15" s="19" t="str">
        <f t="shared" si="6"/>
        <v/>
      </c>
      <c r="Z15" s="36" t="str">
        <f t="shared" si="7"/>
        <v/>
      </c>
    </row>
    <row r="16" spans="1:26" x14ac:dyDescent="0.55000000000000004">
      <c r="A16" s="5"/>
      <c r="B16" s="13"/>
      <c r="C16" s="31"/>
      <c r="D16" s="31"/>
      <c r="E16" s="31"/>
      <c r="F16" s="33"/>
      <c r="G16" s="33"/>
      <c r="H16" s="23"/>
      <c r="I16" s="25"/>
      <c r="J16" s="5"/>
      <c r="M16" s="16" t="str">
        <f t="shared" si="2"/>
        <v/>
      </c>
      <c r="N16" s="19" t="str">
        <f t="shared" si="3"/>
        <v/>
      </c>
      <c r="O16" s="19" t="str">
        <f t="shared" si="0"/>
        <v/>
      </c>
      <c r="P16" s="27" t="str">
        <f t="shared" si="4"/>
        <v/>
      </c>
      <c r="Q16" s="19" t="str">
        <f t="shared" ca="1" si="1"/>
        <v/>
      </c>
      <c r="S16" s="40" t="str">
        <f>IF('Intro &amp; Setup'!$S22="", "", 'Intro &amp; Setup'!$S22)</f>
        <v/>
      </c>
      <c r="U16" s="19" t="str">
        <f t="shared" si="5"/>
        <v/>
      </c>
      <c r="V16" s="19" t="str">
        <f>IF($U16="", "", MAX($V$10:$V15)+1)</f>
        <v/>
      </c>
      <c r="X16" s="19" t="str">
        <f t="shared" si="6"/>
        <v/>
      </c>
      <c r="Z16" s="36" t="str">
        <f t="shared" si="7"/>
        <v/>
      </c>
    </row>
    <row r="17" spans="1:26" x14ac:dyDescent="0.55000000000000004">
      <c r="A17" s="5"/>
      <c r="B17" s="13"/>
      <c r="C17" s="31"/>
      <c r="D17" s="31"/>
      <c r="E17" s="31"/>
      <c r="F17" s="33"/>
      <c r="G17" s="33"/>
      <c r="H17" s="23"/>
      <c r="I17" s="25"/>
      <c r="J17" s="5"/>
      <c r="M17" s="16" t="str">
        <f t="shared" si="2"/>
        <v/>
      </c>
      <c r="N17" s="19" t="str">
        <f t="shared" si="3"/>
        <v/>
      </c>
      <c r="O17" s="19" t="str">
        <f t="shared" si="0"/>
        <v/>
      </c>
      <c r="P17" s="27" t="str">
        <f t="shared" si="4"/>
        <v/>
      </c>
      <c r="Q17" s="19" t="str">
        <f t="shared" ca="1" si="1"/>
        <v/>
      </c>
      <c r="S17" s="40" t="str">
        <f>IF('Intro &amp; Setup'!$S23="", "", 'Intro &amp; Setup'!$S23)</f>
        <v/>
      </c>
      <c r="U17" s="19" t="str">
        <f t="shared" si="5"/>
        <v/>
      </c>
      <c r="V17" s="19" t="str">
        <f>IF($U17="", "", MAX($V$10:$V16)+1)</f>
        <v/>
      </c>
      <c r="X17" s="19" t="str">
        <f t="shared" si="6"/>
        <v/>
      </c>
      <c r="Z17" s="36" t="str">
        <f t="shared" si="7"/>
        <v/>
      </c>
    </row>
    <row r="18" spans="1:26" x14ac:dyDescent="0.55000000000000004">
      <c r="A18" s="5"/>
      <c r="B18" s="13"/>
      <c r="C18" s="31"/>
      <c r="D18" s="31"/>
      <c r="E18" s="31"/>
      <c r="F18" s="33"/>
      <c r="G18" s="33"/>
      <c r="H18" s="23"/>
      <c r="I18" s="25"/>
      <c r="J18" s="5"/>
      <c r="M18" s="16" t="str">
        <f t="shared" si="2"/>
        <v/>
      </c>
      <c r="N18" s="19" t="str">
        <f t="shared" si="3"/>
        <v/>
      </c>
      <c r="O18" s="19" t="str">
        <f t="shared" si="0"/>
        <v/>
      </c>
      <c r="P18" s="27" t="str">
        <f t="shared" si="4"/>
        <v/>
      </c>
      <c r="Q18" s="19" t="str">
        <f t="shared" ca="1" si="1"/>
        <v/>
      </c>
      <c r="S18" s="40" t="str">
        <f>IF('Intro &amp; Setup'!$S24="", "", 'Intro &amp; Setup'!$S24)</f>
        <v/>
      </c>
      <c r="U18" s="19" t="str">
        <f t="shared" si="5"/>
        <v/>
      </c>
      <c r="V18" s="19" t="str">
        <f>IF($U18="", "", MAX($V$10:$V17)+1)</f>
        <v/>
      </c>
      <c r="X18" s="19" t="str">
        <f t="shared" si="6"/>
        <v/>
      </c>
      <c r="Z18" s="36" t="str">
        <f t="shared" si="7"/>
        <v/>
      </c>
    </row>
    <row r="19" spans="1:26" x14ac:dyDescent="0.55000000000000004">
      <c r="A19" s="5"/>
      <c r="B19" s="13"/>
      <c r="C19" s="31"/>
      <c r="D19" s="31"/>
      <c r="E19" s="31"/>
      <c r="F19" s="33"/>
      <c r="G19" s="33"/>
      <c r="H19" s="23"/>
      <c r="I19" s="25"/>
      <c r="J19" s="5"/>
      <c r="M19" s="16" t="str">
        <f t="shared" si="2"/>
        <v/>
      </c>
      <c r="N19" s="19" t="str">
        <f t="shared" si="3"/>
        <v/>
      </c>
      <c r="O19" s="19" t="str">
        <f t="shared" si="0"/>
        <v/>
      </c>
      <c r="P19" s="27" t="str">
        <f t="shared" si="4"/>
        <v/>
      </c>
      <c r="Q19" s="19" t="str">
        <f t="shared" ca="1" si="1"/>
        <v/>
      </c>
      <c r="S19" s="40" t="str">
        <f>IF('Intro &amp; Setup'!$S25="", "", 'Intro &amp; Setup'!$S25)</f>
        <v/>
      </c>
      <c r="U19" s="19" t="str">
        <f t="shared" si="5"/>
        <v/>
      </c>
      <c r="V19" s="19" t="str">
        <f>IF($U19="", "", MAX($V$10:$V18)+1)</f>
        <v/>
      </c>
      <c r="X19" s="19" t="str">
        <f t="shared" si="6"/>
        <v/>
      </c>
      <c r="Z19" s="36" t="str">
        <f t="shared" si="7"/>
        <v/>
      </c>
    </row>
    <row r="20" spans="1:26" x14ac:dyDescent="0.55000000000000004">
      <c r="A20" s="5"/>
      <c r="B20" s="13"/>
      <c r="C20" s="31"/>
      <c r="D20" s="31"/>
      <c r="E20" s="31"/>
      <c r="F20" s="33"/>
      <c r="G20" s="33"/>
      <c r="H20" s="23"/>
      <c r="I20" s="25"/>
      <c r="J20" s="5"/>
      <c r="M20" s="16" t="str">
        <f t="shared" si="2"/>
        <v/>
      </c>
      <c r="N20" s="19" t="str">
        <f t="shared" si="3"/>
        <v/>
      </c>
      <c r="O20" s="19" t="str">
        <f t="shared" si="0"/>
        <v/>
      </c>
      <c r="P20" s="27" t="str">
        <f t="shared" si="4"/>
        <v/>
      </c>
      <c r="Q20" s="19" t="str">
        <f t="shared" ca="1" si="1"/>
        <v/>
      </c>
      <c r="S20" s="40" t="str">
        <f>IF('Intro &amp; Setup'!$S26="", "", 'Intro &amp; Setup'!$S26)</f>
        <v/>
      </c>
      <c r="U20" s="19" t="str">
        <f t="shared" si="5"/>
        <v/>
      </c>
      <c r="V20" s="19" t="str">
        <f>IF($U20="", "", MAX($V$10:$V19)+1)</f>
        <v/>
      </c>
      <c r="X20" s="19" t="str">
        <f t="shared" si="6"/>
        <v/>
      </c>
      <c r="Z20" s="36" t="str">
        <f t="shared" si="7"/>
        <v/>
      </c>
    </row>
    <row r="21" spans="1:26" x14ac:dyDescent="0.55000000000000004">
      <c r="A21" s="5"/>
      <c r="B21" s="219"/>
      <c r="C21" s="220"/>
      <c r="D21" s="220"/>
      <c r="E21" s="220"/>
      <c r="F21" s="221"/>
      <c r="G21" s="221"/>
      <c r="H21" s="222"/>
      <c r="I21" s="223"/>
      <c r="J21" s="5"/>
      <c r="M21" s="16" t="str">
        <f t="shared" si="2"/>
        <v/>
      </c>
      <c r="N21" s="19" t="str">
        <f t="shared" si="3"/>
        <v/>
      </c>
      <c r="O21" s="19" t="str">
        <f t="shared" si="0"/>
        <v/>
      </c>
      <c r="P21" s="27" t="str">
        <f t="shared" si="4"/>
        <v/>
      </c>
      <c r="Q21" s="19" t="str">
        <f t="shared" ca="1" si="1"/>
        <v/>
      </c>
      <c r="S21" s="40" t="str">
        <f>IF('Intro &amp; Setup'!$S27="", "", 'Intro &amp; Setup'!$S27)</f>
        <v/>
      </c>
      <c r="U21" s="19" t="str">
        <f t="shared" si="5"/>
        <v/>
      </c>
      <c r="V21" s="19" t="str">
        <f>IF($U21="", "", MAX($V$10:$V20)+1)</f>
        <v/>
      </c>
      <c r="X21" s="19" t="str">
        <f t="shared" si="6"/>
        <v/>
      </c>
      <c r="Z21" s="36" t="str">
        <f t="shared" si="7"/>
        <v/>
      </c>
    </row>
    <row r="22" spans="1:26" x14ac:dyDescent="0.55000000000000004">
      <c r="A22" s="5"/>
      <c r="B22" s="224"/>
      <c r="C22" s="225"/>
      <c r="D22" s="225"/>
      <c r="E22" s="225"/>
      <c r="F22" s="226"/>
      <c r="G22" s="226"/>
      <c r="H22" s="227"/>
      <c r="I22" s="228"/>
      <c r="J22" s="5"/>
      <c r="M22" s="16" t="str">
        <f t="shared" si="2"/>
        <v/>
      </c>
      <c r="N22" s="19" t="str">
        <f t="shared" si="3"/>
        <v/>
      </c>
      <c r="O22" s="19" t="str">
        <f t="shared" si="0"/>
        <v/>
      </c>
      <c r="P22" s="27" t="str">
        <f t="shared" si="4"/>
        <v/>
      </c>
      <c r="Q22" s="19" t="str">
        <f t="shared" ca="1" si="1"/>
        <v/>
      </c>
      <c r="S22" s="40" t="str">
        <f>IF('Intro &amp; Setup'!$S28="", "", 'Intro &amp; Setup'!$S28)</f>
        <v/>
      </c>
      <c r="U22" s="19" t="str">
        <f t="shared" si="5"/>
        <v/>
      </c>
      <c r="V22" s="19" t="str">
        <f>IF($U22="", "", MAX($V$10:$V21)+1)</f>
        <v/>
      </c>
      <c r="X22" s="19" t="str">
        <f t="shared" si="6"/>
        <v/>
      </c>
      <c r="Z22" s="36" t="str">
        <f t="shared" si="7"/>
        <v/>
      </c>
    </row>
    <row r="23" spans="1:26" x14ac:dyDescent="0.55000000000000004">
      <c r="A23" s="5"/>
      <c r="B23" s="224"/>
      <c r="C23" s="225"/>
      <c r="D23" s="225"/>
      <c r="E23" s="225"/>
      <c r="F23" s="226"/>
      <c r="G23" s="226"/>
      <c r="H23" s="227"/>
      <c r="I23" s="228"/>
      <c r="J23" s="5"/>
      <c r="M23" s="16" t="str">
        <f t="shared" si="2"/>
        <v/>
      </c>
      <c r="N23" s="19" t="str">
        <f t="shared" si="3"/>
        <v/>
      </c>
      <c r="O23" s="19" t="str">
        <f t="shared" si="0"/>
        <v/>
      </c>
      <c r="P23" s="27" t="str">
        <f t="shared" si="4"/>
        <v/>
      </c>
      <c r="Q23" s="19" t="str">
        <f t="shared" ca="1" si="1"/>
        <v/>
      </c>
      <c r="S23" s="40" t="str">
        <f>IF('Intro &amp; Setup'!$S29="", "", 'Intro &amp; Setup'!$S29)</f>
        <v/>
      </c>
      <c r="U23" s="19" t="str">
        <f t="shared" si="5"/>
        <v/>
      </c>
      <c r="V23" s="19" t="str">
        <f>IF($U23="", "", MAX($V$10:$V22)+1)</f>
        <v/>
      </c>
      <c r="X23" s="19" t="str">
        <f t="shared" si="6"/>
        <v/>
      </c>
      <c r="Z23" s="36" t="str">
        <f t="shared" si="7"/>
        <v/>
      </c>
    </row>
    <row r="24" spans="1:26" x14ac:dyDescent="0.55000000000000004">
      <c r="A24" s="5"/>
      <c r="B24" s="224"/>
      <c r="C24" s="225"/>
      <c r="D24" s="225"/>
      <c r="E24" s="225"/>
      <c r="F24" s="226"/>
      <c r="G24" s="226"/>
      <c r="H24" s="227"/>
      <c r="I24" s="228"/>
      <c r="J24" s="5"/>
      <c r="M24" s="16" t="str">
        <f t="shared" si="2"/>
        <v/>
      </c>
      <c r="N24" s="19" t="str">
        <f t="shared" si="3"/>
        <v/>
      </c>
      <c r="O24" s="19" t="str">
        <f t="shared" si="0"/>
        <v/>
      </c>
      <c r="P24" s="27" t="str">
        <f t="shared" si="4"/>
        <v/>
      </c>
      <c r="Q24" s="19" t="str">
        <f t="shared" ca="1" si="1"/>
        <v/>
      </c>
      <c r="S24" s="40" t="str">
        <f>IF('Intro &amp; Setup'!$S30="", "", 'Intro &amp; Setup'!$S30)</f>
        <v/>
      </c>
      <c r="U24" s="19" t="str">
        <f t="shared" si="5"/>
        <v/>
      </c>
      <c r="V24" s="19" t="str">
        <f>IF($U24="", "", MAX($V$10:$V23)+1)</f>
        <v/>
      </c>
      <c r="X24" s="19" t="str">
        <f t="shared" si="6"/>
        <v/>
      </c>
      <c r="Z24" s="36" t="str">
        <f t="shared" si="7"/>
        <v/>
      </c>
    </row>
    <row r="25" spans="1:26" x14ac:dyDescent="0.55000000000000004">
      <c r="A25" s="5"/>
      <c r="B25" s="224"/>
      <c r="C25" s="225"/>
      <c r="D25" s="225"/>
      <c r="E25" s="225"/>
      <c r="F25" s="226"/>
      <c r="G25" s="226"/>
      <c r="H25" s="227"/>
      <c r="I25" s="228"/>
      <c r="J25" s="5"/>
      <c r="M25" s="16" t="str">
        <f t="shared" si="2"/>
        <v/>
      </c>
      <c r="N25" s="19" t="str">
        <f t="shared" si="3"/>
        <v/>
      </c>
      <c r="O25" s="19" t="str">
        <f t="shared" si="0"/>
        <v/>
      </c>
      <c r="P25" s="27" t="str">
        <f t="shared" si="4"/>
        <v/>
      </c>
      <c r="Q25" s="19" t="str">
        <f t="shared" ca="1" si="1"/>
        <v/>
      </c>
      <c r="S25" s="40" t="str">
        <f>IF('Intro &amp; Setup'!$S31="", "", 'Intro &amp; Setup'!$S31)</f>
        <v/>
      </c>
      <c r="U25" s="19" t="str">
        <f t="shared" si="5"/>
        <v/>
      </c>
      <c r="V25" s="19" t="str">
        <f>IF($U25="", "", MAX($V$10:$V24)+1)</f>
        <v/>
      </c>
      <c r="X25" s="19" t="str">
        <f t="shared" si="6"/>
        <v/>
      </c>
      <c r="Z25" s="36" t="str">
        <f t="shared" si="7"/>
        <v/>
      </c>
    </row>
    <row r="26" spans="1:26" x14ac:dyDescent="0.55000000000000004">
      <c r="A26" s="5"/>
      <c r="B26" s="224"/>
      <c r="C26" s="225"/>
      <c r="D26" s="225"/>
      <c r="E26" s="225"/>
      <c r="F26" s="226"/>
      <c r="G26" s="226"/>
      <c r="H26" s="227"/>
      <c r="I26" s="228"/>
      <c r="J26" s="5"/>
      <c r="M26" s="16" t="str">
        <f t="shared" si="2"/>
        <v/>
      </c>
      <c r="N26" s="19" t="str">
        <f t="shared" si="3"/>
        <v/>
      </c>
      <c r="O26" s="19" t="str">
        <f t="shared" si="0"/>
        <v/>
      </c>
      <c r="P26" s="27" t="str">
        <f t="shared" si="4"/>
        <v/>
      </c>
      <c r="Q26" s="19" t="str">
        <f t="shared" ca="1" si="1"/>
        <v/>
      </c>
      <c r="S26" s="40" t="str">
        <f>IF('Intro &amp; Setup'!$S32="", "", 'Intro &amp; Setup'!$S32)</f>
        <v/>
      </c>
      <c r="U26" s="19" t="str">
        <f t="shared" si="5"/>
        <v/>
      </c>
      <c r="V26" s="19" t="str">
        <f>IF($U26="", "", MAX($V$10:$V25)+1)</f>
        <v/>
      </c>
      <c r="X26" s="19" t="str">
        <f t="shared" si="6"/>
        <v/>
      </c>
      <c r="Z26" s="36" t="str">
        <f t="shared" si="7"/>
        <v/>
      </c>
    </row>
    <row r="27" spans="1:26" x14ac:dyDescent="0.55000000000000004">
      <c r="A27" s="5"/>
      <c r="B27" s="224"/>
      <c r="C27" s="225"/>
      <c r="D27" s="225"/>
      <c r="E27" s="225"/>
      <c r="F27" s="226"/>
      <c r="G27" s="226"/>
      <c r="H27" s="227"/>
      <c r="I27" s="228"/>
      <c r="J27" s="5"/>
      <c r="M27" s="16" t="str">
        <f t="shared" si="2"/>
        <v/>
      </c>
      <c r="N27" s="19" t="str">
        <f t="shared" si="3"/>
        <v/>
      </c>
      <c r="O27" s="19" t="str">
        <f t="shared" si="0"/>
        <v/>
      </c>
      <c r="P27" s="27" t="str">
        <f t="shared" si="4"/>
        <v/>
      </c>
      <c r="Q27" s="19" t="str">
        <f t="shared" ca="1" si="1"/>
        <v/>
      </c>
      <c r="S27" s="40" t="str">
        <f>IF('Intro &amp; Setup'!$AB16="", "", 'Intro &amp; Setup'!$AB16)</f>
        <v/>
      </c>
      <c r="U27" s="19" t="str">
        <f t="shared" si="5"/>
        <v/>
      </c>
      <c r="V27" s="19" t="str">
        <f>IF($U27="", "", MAX($V$10:$V26)+1)</f>
        <v/>
      </c>
      <c r="X27" s="19" t="str">
        <f t="shared" si="6"/>
        <v/>
      </c>
      <c r="Z27" s="36" t="str">
        <f t="shared" si="7"/>
        <v/>
      </c>
    </row>
    <row r="28" spans="1:26" x14ac:dyDescent="0.55000000000000004">
      <c r="A28" s="5"/>
      <c r="B28" s="224"/>
      <c r="C28" s="225"/>
      <c r="D28" s="225"/>
      <c r="E28" s="225"/>
      <c r="F28" s="226"/>
      <c r="G28" s="226"/>
      <c r="H28" s="227"/>
      <c r="I28" s="228"/>
      <c r="J28" s="5"/>
      <c r="M28" s="16" t="str">
        <f t="shared" si="2"/>
        <v/>
      </c>
      <c r="N28" s="19" t="str">
        <f t="shared" si="3"/>
        <v/>
      </c>
      <c r="O28" s="19" t="str">
        <f t="shared" si="0"/>
        <v/>
      </c>
      <c r="P28" s="27" t="str">
        <f t="shared" si="4"/>
        <v/>
      </c>
      <c r="Q28" s="19" t="str">
        <f t="shared" ca="1" si="1"/>
        <v/>
      </c>
      <c r="S28" s="40" t="str">
        <f>IF('Intro &amp; Setup'!$AB17="", "", 'Intro &amp; Setup'!$AB17)</f>
        <v/>
      </c>
      <c r="U28" s="19" t="str">
        <f t="shared" si="5"/>
        <v/>
      </c>
      <c r="V28" s="19" t="str">
        <f>IF($U28="", "", MAX($V$10:$V27)+1)</f>
        <v/>
      </c>
      <c r="X28" s="19" t="str">
        <f t="shared" si="6"/>
        <v/>
      </c>
      <c r="Z28" s="36" t="str">
        <f t="shared" si="7"/>
        <v/>
      </c>
    </row>
    <row r="29" spans="1:26" x14ac:dyDescent="0.55000000000000004">
      <c r="A29" s="5"/>
      <c r="B29" s="224"/>
      <c r="C29" s="225"/>
      <c r="D29" s="225"/>
      <c r="E29" s="225"/>
      <c r="F29" s="226"/>
      <c r="G29" s="226"/>
      <c r="H29" s="227"/>
      <c r="I29" s="228"/>
      <c r="J29" s="5"/>
      <c r="M29" s="16" t="str">
        <f t="shared" si="2"/>
        <v/>
      </c>
      <c r="N29" s="19" t="str">
        <f t="shared" si="3"/>
        <v/>
      </c>
      <c r="O29" s="19" t="str">
        <f t="shared" si="0"/>
        <v/>
      </c>
      <c r="P29" s="27" t="str">
        <f t="shared" si="4"/>
        <v/>
      </c>
      <c r="Q29" s="19" t="str">
        <f t="shared" ca="1" si="1"/>
        <v/>
      </c>
      <c r="S29" s="40" t="str">
        <f>IF('Intro &amp; Setup'!$AB18="", "", 'Intro &amp; Setup'!$AB18)</f>
        <v/>
      </c>
      <c r="U29" s="19" t="str">
        <f t="shared" si="5"/>
        <v/>
      </c>
      <c r="V29" s="19" t="str">
        <f>IF($U29="", "", MAX($V$10:$V28)+1)</f>
        <v/>
      </c>
      <c r="X29" s="19" t="str">
        <f t="shared" si="6"/>
        <v/>
      </c>
      <c r="Z29" s="36" t="str">
        <f t="shared" si="7"/>
        <v/>
      </c>
    </row>
    <row r="30" spans="1:26" x14ac:dyDescent="0.55000000000000004">
      <c r="A30" s="5"/>
      <c r="B30" s="224"/>
      <c r="C30" s="225"/>
      <c r="D30" s="225"/>
      <c r="E30" s="225"/>
      <c r="F30" s="226"/>
      <c r="G30" s="226"/>
      <c r="H30" s="227"/>
      <c r="I30" s="228"/>
      <c r="J30" s="5"/>
      <c r="M30" s="16" t="str">
        <f t="shared" si="2"/>
        <v/>
      </c>
      <c r="N30" s="19" t="str">
        <f t="shared" si="3"/>
        <v/>
      </c>
      <c r="O30" s="19" t="str">
        <f t="shared" si="0"/>
        <v/>
      </c>
      <c r="P30" s="27" t="str">
        <f t="shared" si="4"/>
        <v/>
      </c>
      <c r="Q30" s="19" t="str">
        <f t="shared" ca="1" si="1"/>
        <v/>
      </c>
      <c r="S30" s="40" t="str">
        <f>IF('Intro &amp; Setup'!$AB19="", "", 'Intro &amp; Setup'!$AB19)</f>
        <v/>
      </c>
      <c r="U30" s="19" t="str">
        <f t="shared" si="5"/>
        <v/>
      </c>
      <c r="V30" s="19" t="str">
        <f>IF($U30="", "", MAX($V$10:$V29)+1)</f>
        <v/>
      </c>
      <c r="X30" s="19" t="str">
        <f t="shared" si="6"/>
        <v/>
      </c>
      <c r="Z30" s="36" t="str">
        <f t="shared" si="7"/>
        <v/>
      </c>
    </row>
    <row r="31" spans="1:26" x14ac:dyDescent="0.55000000000000004">
      <c r="A31" s="5"/>
      <c r="B31" s="224"/>
      <c r="C31" s="225"/>
      <c r="D31" s="225"/>
      <c r="E31" s="225"/>
      <c r="F31" s="226"/>
      <c r="G31" s="226"/>
      <c r="H31" s="227"/>
      <c r="I31" s="228"/>
      <c r="J31" s="5"/>
      <c r="M31" s="16" t="str">
        <f t="shared" si="2"/>
        <v/>
      </c>
      <c r="N31" s="19" t="str">
        <f t="shared" si="3"/>
        <v/>
      </c>
      <c r="O31" s="19" t="str">
        <f t="shared" si="0"/>
        <v/>
      </c>
      <c r="P31" s="27" t="str">
        <f t="shared" si="4"/>
        <v/>
      </c>
      <c r="Q31" s="19" t="str">
        <f t="shared" ca="1" si="1"/>
        <v/>
      </c>
      <c r="S31" s="40" t="str">
        <f>IF('Intro &amp; Setup'!$AB20="", "", 'Intro &amp; Setup'!$AB20)</f>
        <v/>
      </c>
      <c r="U31" s="19" t="str">
        <f t="shared" si="5"/>
        <v/>
      </c>
      <c r="V31" s="19" t="str">
        <f>IF($U31="", "", MAX($V$10:$V30)+1)</f>
        <v/>
      </c>
      <c r="X31" s="19" t="str">
        <f t="shared" si="6"/>
        <v/>
      </c>
      <c r="Z31" s="36" t="str">
        <f t="shared" si="7"/>
        <v/>
      </c>
    </row>
    <row r="32" spans="1:26" x14ac:dyDescent="0.55000000000000004">
      <c r="A32" s="5"/>
      <c r="B32" s="224"/>
      <c r="C32" s="225"/>
      <c r="D32" s="225"/>
      <c r="E32" s="225"/>
      <c r="F32" s="226"/>
      <c r="G32" s="226"/>
      <c r="H32" s="227"/>
      <c r="I32" s="228"/>
      <c r="J32" s="5"/>
      <c r="M32" s="16" t="str">
        <f t="shared" si="2"/>
        <v/>
      </c>
      <c r="N32" s="19" t="str">
        <f t="shared" si="3"/>
        <v/>
      </c>
      <c r="O32" s="19" t="str">
        <f t="shared" si="0"/>
        <v/>
      </c>
      <c r="P32" s="27" t="str">
        <f t="shared" si="4"/>
        <v/>
      </c>
      <c r="Q32" s="19" t="str">
        <f t="shared" ca="1" si="1"/>
        <v/>
      </c>
      <c r="S32" s="40" t="str">
        <f>IF('Intro &amp; Setup'!$AB21="", "", 'Intro &amp; Setup'!$AB21)</f>
        <v/>
      </c>
      <c r="U32" s="19" t="str">
        <f t="shared" si="5"/>
        <v/>
      </c>
      <c r="V32" s="19" t="str">
        <f>IF($U32="", "", MAX($V$10:$V31)+1)</f>
        <v/>
      </c>
      <c r="X32" s="19" t="str">
        <f t="shared" si="6"/>
        <v/>
      </c>
      <c r="Z32" s="36" t="str">
        <f t="shared" si="7"/>
        <v/>
      </c>
    </row>
    <row r="33" spans="1:26" x14ac:dyDescent="0.55000000000000004">
      <c r="A33" s="5"/>
      <c r="B33" s="224"/>
      <c r="C33" s="225"/>
      <c r="D33" s="225"/>
      <c r="E33" s="225"/>
      <c r="F33" s="226"/>
      <c r="G33" s="226"/>
      <c r="H33" s="227"/>
      <c r="I33" s="228"/>
      <c r="J33" s="5"/>
      <c r="M33" s="16" t="str">
        <f t="shared" si="2"/>
        <v/>
      </c>
      <c r="N33" s="19" t="str">
        <f t="shared" si="3"/>
        <v/>
      </c>
      <c r="O33" s="19" t="str">
        <f t="shared" si="0"/>
        <v/>
      </c>
      <c r="P33" s="27" t="str">
        <f t="shared" si="4"/>
        <v/>
      </c>
      <c r="Q33" s="19" t="str">
        <f t="shared" ca="1" si="1"/>
        <v/>
      </c>
      <c r="S33" s="40" t="str">
        <f>IF('Intro &amp; Setup'!$AB22="", "", 'Intro &amp; Setup'!$AB22)</f>
        <v/>
      </c>
      <c r="U33" s="19" t="str">
        <f t="shared" si="5"/>
        <v/>
      </c>
      <c r="V33" s="19" t="str">
        <f>IF($U33="", "", MAX($V$10:$V32)+1)</f>
        <v/>
      </c>
      <c r="X33" s="19" t="str">
        <f t="shared" si="6"/>
        <v/>
      </c>
      <c r="Z33" s="36" t="str">
        <f t="shared" si="7"/>
        <v/>
      </c>
    </row>
    <row r="34" spans="1:26" x14ac:dyDescent="0.55000000000000004">
      <c r="A34" s="5"/>
      <c r="B34" s="224"/>
      <c r="C34" s="225"/>
      <c r="D34" s="225"/>
      <c r="E34" s="225"/>
      <c r="F34" s="226"/>
      <c r="G34" s="226"/>
      <c r="H34" s="227"/>
      <c r="I34" s="228"/>
      <c r="J34" s="5"/>
      <c r="M34" s="16" t="str">
        <f t="shared" si="2"/>
        <v/>
      </c>
      <c r="N34" s="19" t="str">
        <f t="shared" si="3"/>
        <v/>
      </c>
      <c r="O34" s="19" t="str">
        <f t="shared" si="0"/>
        <v/>
      </c>
      <c r="P34" s="27" t="str">
        <f t="shared" si="4"/>
        <v/>
      </c>
      <c r="Q34" s="19" t="str">
        <f t="shared" ca="1" si="1"/>
        <v/>
      </c>
      <c r="S34" s="40" t="str">
        <f>IF('Intro &amp; Setup'!$AB23="", "", 'Intro &amp; Setup'!$AB23)</f>
        <v/>
      </c>
      <c r="U34" s="19" t="str">
        <f t="shared" si="5"/>
        <v/>
      </c>
      <c r="V34" s="19" t="str">
        <f>IF($U34="", "", MAX($V$10:$V33)+1)</f>
        <v/>
      </c>
      <c r="X34" s="19" t="str">
        <f t="shared" si="6"/>
        <v/>
      </c>
      <c r="Z34" s="36" t="str">
        <f t="shared" si="7"/>
        <v/>
      </c>
    </row>
    <row r="35" spans="1:26" x14ac:dyDescent="0.55000000000000004">
      <c r="A35" s="5"/>
      <c r="B35" s="224"/>
      <c r="C35" s="225"/>
      <c r="D35" s="225"/>
      <c r="E35" s="225"/>
      <c r="F35" s="226"/>
      <c r="G35" s="226"/>
      <c r="H35" s="227"/>
      <c r="I35" s="228"/>
      <c r="J35" s="5"/>
      <c r="M35" s="16" t="str">
        <f t="shared" si="2"/>
        <v/>
      </c>
      <c r="N35" s="19" t="str">
        <f t="shared" si="3"/>
        <v/>
      </c>
      <c r="O35" s="19" t="str">
        <f t="shared" si="0"/>
        <v/>
      </c>
      <c r="P35" s="27" t="str">
        <f t="shared" si="4"/>
        <v/>
      </c>
      <c r="Q35" s="19" t="str">
        <f t="shared" ca="1" si="1"/>
        <v/>
      </c>
      <c r="S35" s="40" t="str">
        <f>IF('Intro &amp; Setup'!$AB24="", "", 'Intro &amp; Setup'!$AB24)</f>
        <v/>
      </c>
      <c r="U35" s="19" t="str">
        <f t="shared" si="5"/>
        <v/>
      </c>
      <c r="V35" s="19" t="str">
        <f>IF($U35="", "", MAX($V$10:$V34)+1)</f>
        <v/>
      </c>
      <c r="X35" s="19" t="str">
        <f t="shared" si="6"/>
        <v/>
      </c>
      <c r="Z35" s="36" t="str">
        <f t="shared" si="7"/>
        <v/>
      </c>
    </row>
    <row r="36" spans="1:26" x14ac:dyDescent="0.55000000000000004">
      <c r="A36" s="5"/>
      <c r="B36" s="224"/>
      <c r="C36" s="225"/>
      <c r="D36" s="225"/>
      <c r="E36" s="225"/>
      <c r="F36" s="226"/>
      <c r="G36" s="226"/>
      <c r="H36" s="227"/>
      <c r="I36" s="228"/>
      <c r="J36" s="5"/>
      <c r="M36" s="16" t="str">
        <f t="shared" si="2"/>
        <v/>
      </c>
      <c r="N36" s="19" t="str">
        <f t="shared" si="3"/>
        <v/>
      </c>
      <c r="O36" s="19" t="str">
        <f t="shared" si="0"/>
        <v/>
      </c>
      <c r="P36" s="27" t="str">
        <f t="shared" si="4"/>
        <v/>
      </c>
      <c r="Q36" s="19" t="str">
        <f t="shared" ca="1" si="1"/>
        <v/>
      </c>
      <c r="S36" s="40" t="str">
        <f>IF('Intro &amp; Setup'!$AB25="", "", 'Intro &amp; Setup'!$AB25)</f>
        <v/>
      </c>
      <c r="U36" s="19" t="str">
        <f t="shared" si="5"/>
        <v/>
      </c>
      <c r="V36" s="19" t="str">
        <f>IF($U36="", "", MAX($V$10:$V35)+1)</f>
        <v/>
      </c>
      <c r="X36" s="19" t="str">
        <f t="shared" si="6"/>
        <v/>
      </c>
      <c r="Z36" s="36" t="str">
        <f t="shared" si="7"/>
        <v/>
      </c>
    </row>
    <row r="37" spans="1:26" x14ac:dyDescent="0.55000000000000004">
      <c r="A37" s="5"/>
      <c r="B37" s="224"/>
      <c r="C37" s="225"/>
      <c r="D37" s="225"/>
      <c r="E37" s="225"/>
      <c r="F37" s="226"/>
      <c r="G37" s="226"/>
      <c r="H37" s="227"/>
      <c r="I37" s="228"/>
      <c r="J37" s="5"/>
      <c r="M37" s="16" t="str">
        <f t="shared" si="2"/>
        <v/>
      </c>
      <c r="N37" s="19" t="str">
        <f t="shared" si="3"/>
        <v/>
      </c>
      <c r="O37" s="19" t="str">
        <f t="shared" si="0"/>
        <v/>
      </c>
      <c r="P37" s="27" t="str">
        <f t="shared" si="4"/>
        <v/>
      </c>
      <c r="Q37" s="19" t="str">
        <f t="shared" ca="1" si="1"/>
        <v/>
      </c>
      <c r="S37" s="40" t="str">
        <f>IF('Intro &amp; Setup'!$AB26="", "", 'Intro &amp; Setup'!$AB26)</f>
        <v/>
      </c>
      <c r="U37" s="19" t="str">
        <f t="shared" si="5"/>
        <v/>
      </c>
      <c r="V37" s="19" t="str">
        <f>IF($U37="", "", MAX($V$10:$V36)+1)</f>
        <v/>
      </c>
      <c r="X37" s="19" t="str">
        <f t="shared" si="6"/>
        <v/>
      </c>
      <c r="Z37" s="36" t="str">
        <f t="shared" si="7"/>
        <v/>
      </c>
    </row>
    <row r="38" spans="1:26" x14ac:dyDescent="0.55000000000000004">
      <c r="A38" s="5"/>
      <c r="B38" s="224"/>
      <c r="C38" s="225"/>
      <c r="D38" s="225"/>
      <c r="E38" s="225"/>
      <c r="F38" s="226"/>
      <c r="G38" s="226"/>
      <c r="H38" s="227"/>
      <c r="I38" s="228"/>
      <c r="J38" s="5"/>
      <c r="M38" s="16" t="str">
        <f t="shared" si="2"/>
        <v/>
      </c>
      <c r="N38" s="19" t="str">
        <f t="shared" si="3"/>
        <v/>
      </c>
      <c r="O38" s="19" t="str">
        <f t="shared" si="0"/>
        <v/>
      </c>
      <c r="P38" s="27" t="str">
        <f t="shared" si="4"/>
        <v/>
      </c>
      <c r="Q38" s="19" t="str">
        <f t="shared" ca="1" si="1"/>
        <v/>
      </c>
      <c r="S38" s="40" t="str">
        <f>IF('Intro &amp; Setup'!$AB27="", "", 'Intro &amp; Setup'!$AB27)</f>
        <v/>
      </c>
      <c r="U38" s="19" t="str">
        <f t="shared" si="5"/>
        <v/>
      </c>
      <c r="V38" s="19" t="str">
        <f>IF($U38="", "", MAX($V$10:$V37)+1)</f>
        <v/>
      </c>
      <c r="X38" s="19" t="str">
        <f t="shared" si="6"/>
        <v/>
      </c>
      <c r="Z38" s="36" t="str">
        <f t="shared" si="7"/>
        <v/>
      </c>
    </row>
    <row r="39" spans="1:26" x14ac:dyDescent="0.55000000000000004">
      <c r="A39" s="5"/>
      <c r="B39" s="224"/>
      <c r="C39" s="225"/>
      <c r="D39" s="225"/>
      <c r="E39" s="225"/>
      <c r="F39" s="226"/>
      <c r="G39" s="226"/>
      <c r="H39" s="227"/>
      <c r="I39" s="228"/>
      <c r="J39" s="5"/>
      <c r="M39" s="16" t="str">
        <f t="shared" si="2"/>
        <v/>
      </c>
      <c r="N39" s="19" t="str">
        <f t="shared" si="3"/>
        <v/>
      </c>
      <c r="O39" s="19" t="str">
        <f t="shared" si="0"/>
        <v/>
      </c>
      <c r="P39" s="27" t="str">
        <f t="shared" si="4"/>
        <v/>
      </c>
      <c r="Q39" s="19" t="str">
        <f t="shared" ca="1" si="1"/>
        <v/>
      </c>
      <c r="S39" s="40" t="str">
        <f>IF('Intro &amp; Setup'!$AB28="", "", 'Intro &amp; Setup'!$AB28)</f>
        <v/>
      </c>
      <c r="U39" s="19" t="str">
        <f t="shared" si="5"/>
        <v/>
      </c>
      <c r="V39" s="19" t="str">
        <f>IF($U39="", "", MAX($V$10:$V38)+1)</f>
        <v/>
      </c>
      <c r="X39" s="19" t="str">
        <f t="shared" si="6"/>
        <v/>
      </c>
      <c r="Z39" s="36" t="str">
        <f t="shared" si="7"/>
        <v/>
      </c>
    </row>
    <row r="40" spans="1:26" x14ac:dyDescent="0.55000000000000004">
      <c r="A40" s="5"/>
      <c r="B40" s="224"/>
      <c r="C40" s="225"/>
      <c r="D40" s="225"/>
      <c r="E40" s="225"/>
      <c r="F40" s="226"/>
      <c r="G40" s="226"/>
      <c r="H40" s="227"/>
      <c r="I40" s="228"/>
      <c r="J40" s="5"/>
      <c r="M40" s="16" t="str">
        <f t="shared" si="2"/>
        <v/>
      </c>
      <c r="N40" s="19" t="str">
        <f t="shared" si="3"/>
        <v/>
      </c>
      <c r="O40" s="19" t="str">
        <f t="shared" si="0"/>
        <v/>
      </c>
      <c r="P40" s="27" t="str">
        <f t="shared" si="4"/>
        <v/>
      </c>
      <c r="Q40" s="19" t="str">
        <f t="shared" ca="1" si="1"/>
        <v/>
      </c>
      <c r="S40" s="40" t="str">
        <f>IF('Intro &amp; Setup'!$AB29="", "", 'Intro &amp; Setup'!$AB29)</f>
        <v/>
      </c>
      <c r="U40" s="19" t="str">
        <f t="shared" si="5"/>
        <v/>
      </c>
      <c r="V40" s="19" t="str">
        <f>IF($U40="", "", MAX($V$10:$V39)+1)</f>
        <v/>
      </c>
      <c r="X40" s="19" t="str">
        <f t="shared" si="6"/>
        <v/>
      </c>
      <c r="Z40" s="36" t="str">
        <f t="shared" si="7"/>
        <v/>
      </c>
    </row>
    <row r="41" spans="1:26" x14ac:dyDescent="0.55000000000000004">
      <c r="A41" s="5"/>
      <c r="B41" s="224"/>
      <c r="C41" s="225"/>
      <c r="D41" s="225"/>
      <c r="E41" s="225"/>
      <c r="F41" s="226"/>
      <c r="G41" s="226"/>
      <c r="H41" s="227"/>
      <c r="I41" s="228"/>
      <c r="J41" s="5"/>
      <c r="M41" s="16" t="str">
        <f t="shared" si="2"/>
        <v/>
      </c>
      <c r="N41" s="19" t="str">
        <f t="shared" si="3"/>
        <v/>
      </c>
      <c r="O41" s="19" t="str">
        <f t="shared" si="0"/>
        <v/>
      </c>
      <c r="P41" s="27" t="str">
        <f t="shared" si="4"/>
        <v/>
      </c>
      <c r="Q41" s="19" t="str">
        <f t="shared" ca="1" si="1"/>
        <v/>
      </c>
      <c r="S41" s="40" t="str">
        <f>IF('Intro &amp; Setup'!$AB30="", "", 'Intro &amp; Setup'!$AB30)</f>
        <v/>
      </c>
      <c r="U41" s="19" t="str">
        <f t="shared" si="5"/>
        <v/>
      </c>
      <c r="V41" s="19" t="str">
        <f>IF($U41="", "", MAX($V$10:$V40)+1)</f>
        <v/>
      </c>
      <c r="X41" s="19" t="str">
        <f t="shared" si="6"/>
        <v/>
      </c>
      <c r="Z41" s="36" t="str">
        <f t="shared" si="7"/>
        <v/>
      </c>
    </row>
    <row r="42" spans="1:26" x14ac:dyDescent="0.55000000000000004">
      <c r="A42" s="5"/>
      <c r="B42" s="224"/>
      <c r="C42" s="225"/>
      <c r="D42" s="225"/>
      <c r="E42" s="225"/>
      <c r="F42" s="226"/>
      <c r="G42" s="226"/>
      <c r="H42" s="227"/>
      <c r="I42" s="228"/>
      <c r="J42" s="5"/>
      <c r="M42" s="16" t="str">
        <f t="shared" si="2"/>
        <v/>
      </c>
      <c r="N42" s="19" t="str">
        <f t="shared" si="3"/>
        <v/>
      </c>
      <c r="O42" s="19" t="str">
        <f t="shared" si="0"/>
        <v/>
      </c>
      <c r="P42" s="27" t="str">
        <f t="shared" si="4"/>
        <v/>
      </c>
      <c r="Q42" s="19" t="str">
        <f t="shared" ca="1" si="1"/>
        <v/>
      </c>
      <c r="S42" s="40" t="str">
        <f>IF('Intro &amp; Setup'!$AB31="", "", 'Intro &amp; Setup'!$AB31)</f>
        <v/>
      </c>
      <c r="U42" s="19" t="str">
        <f t="shared" si="5"/>
        <v/>
      </c>
      <c r="V42" s="19" t="str">
        <f>IF($U42="", "", MAX($V$10:$V41)+1)</f>
        <v/>
      </c>
      <c r="X42" s="19" t="str">
        <f t="shared" si="6"/>
        <v/>
      </c>
      <c r="Z42" s="36" t="str">
        <f t="shared" si="7"/>
        <v/>
      </c>
    </row>
    <row r="43" spans="1:26" x14ac:dyDescent="0.55000000000000004">
      <c r="A43" s="5"/>
      <c r="B43" s="224"/>
      <c r="C43" s="225"/>
      <c r="D43" s="225"/>
      <c r="E43" s="225"/>
      <c r="F43" s="226"/>
      <c r="G43" s="226"/>
      <c r="H43" s="227"/>
      <c r="I43" s="228"/>
      <c r="J43" s="5"/>
      <c r="M43" s="16" t="str">
        <f t="shared" si="2"/>
        <v/>
      </c>
      <c r="N43" s="19" t="str">
        <f t="shared" si="3"/>
        <v/>
      </c>
      <c r="O43" s="19" t="str">
        <f t="shared" si="0"/>
        <v/>
      </c>
      <c r="P43" s="27" t="str">
        <f t="shared" si="4"/>
        <v/>
      </c>
      <c r="Q43" s="19" t="str">
        <f t="shared" ca="1" si="1"/>
        <v/>
      </c>
      <c r="S43" s="40" t="str">
        <f>IF('Intro &amp; Setup'!$AB32="", "", 'Intro &amp; Setup'!$AB32)</f>
        <v/>
      </c>
      <c r="U43" s="19" t="str">
        <f t="shared" si="5"/>
        <v/>
      </c>
      <c r="V43" s="19" t="str">
        <f>IF($U43="", "", MAX($V$10:$V42)+1)</f>
        <v/>
      </c>
      <c r="X43" s="19" t="str">
        <f t="shared" si="6"/>
        <v/>
      </c>
      <c r="Z43" s="36" t="str">
        <f t="shared" si="7"/>
        <v/>
      </c>
    </row>
    <row r="44" spans="1:26" x14ac:dyDescent="0.55000000000000004">
      <c r="A44" s="5"/>
      <c r="B44" s="224"/>
      <c r="C44" s="225"/>
      <c r="D44" s="225"/>
      <c r="E44" s="225"/>
      <c r="F44" s="226"/>
      <c r="G44" s="226"/>
      <c r="H44" s="227"/>
      <c r="I44" s="228"/>
      <c r="J44" s="5"/>
      <c r="M44" s="16" t="str">
        <f t="shared" si="2"/>
        <v/>
      </c>
      <c r="N44" s="19" t="str">
        <f t="shared" si="3"/>
        <v/>
      </c>
      <c r="O44" s="19" t="str">
        <f t="shared" si="0"/>
        <v/>
      </c>
      <c r="P44" s="27" t="str">
        <f t="shared" si="4"/>
        <v/>
      </c>
      <c r="Q44" s="19" t="str">
        <f t="shared" ca="1" si="1"/>
        <v/>
      </c>
      <c r="S44" s="40" t="str">
        <f>IF('Intro &amp; Setup'!$AK16="", "", 'Intro &amp; Setup'!$AK16)</f>
        <v/>
      </c>
      <c r="U44" s="19" t="str">
        <f t="shared" si="5"/>
        <v/>
      </c>
      <c r="V44" s="19" t="str">
        <f>IF($U44="", "", MAX($V$10:$V43)+1)</f>
        <v/>
      </c>
      <c r="X44" s="19" t="str">
        <f t="shared" si="6"/>
        <v/>
      </c>
      <c r="Z44" s="36" t="str">
        <f t="shared" si="7"/>
        <v/>
      </c>
    </row>
    <row r="45" spans="1:26" x14ac:dyDescent="0.55000000000000004">
      <c r="A45" s="5"/>
      <c r="B45" s="224"/>
      <c r="C45" s="225"/>
      <c r="D45" s="225"/>
      <c r="E45" s="225"/>
      <c r="F45" s="226"/>
      <c r="G45" s="226"/>
      <c r="H45" s="227"/>
      <c r="I45" s="228"/>
      <c r="J45" s="5"/>
      <c r="M45" s="16" t="str">
        <f t="shared" si="2"/>
        <v/>
      </c>
      <c r="N45" s="19" t="str">
        <f t="shared" si="3"/>
        <v/>
      </c>
      <c r="O45" s="19" t="str">
        <f t="shared" si="0"/>
        <v/>
      </c>
      <c r="P45" s="27" t="str">
        <f t="shared" si="4"/>
        <v/>
      </c>
      <c r="Q45" s="19" t="str">
        <f t="shared" ca="1" si="1"/>
        <v/>
      </c>
      <c r="S45" s="40" t="str">
        <f>IF('Intro &amp; Setup'!$AK17="", "", 'Intro &amp; Setup'!$AK17)</f>
        <v/>
      </c>
      <c r="U45" s="19" t="str">
        <f t="shared" si="5"/>
        <v/>
      </c>
      <c r="V45" s="19" t="str">
        <f>IF($U45="", "", MAX($V$10:$V44)+1)</f>
        <v/>
      </c>
      <c r="X45" s="19" t="str">
        <f t="shared" si="6"/>
        <v/>
      </c>
      <c r="Z45" s="36" t="str">
        <f t="shared" si="7"/>
        <v/>
      </c>
    </row>
    <row r="46" spans="1:26" x14ac:dyDescent="0.55000000000000004">
      <c r="A46" s="5"/>
      <c r="B46" s="224"/>
      <c r="C46" s="225"/>
      <c r="D46" s="225"/>
      <c r="E46" s="225"/>
      <c r="F46" s="226"/>
      <c r="G46" s="226"/>
      <c r="H46" s="227"/>
      <c r="I46" s="228"/>
      <c r="J46" s="5"/>
      <c r="M46" s="16" t="str">
        <f t="shared" si="2"/>
        <v/>
      </c>
      <c r="N46" s="19" t="str">
        <f t="shared" si="3"/>
        <v/>
      </c>
      <c r="O46" s="19" t="str">
        <f t="shared" si="0"/>
        <v/>
      </c>
      <c r="P46" s="27" t="str">
        <f t="shared" si="4"/>
        <v/>
      </c>
      <c r="Q46" s="19" t="str">
        <f t="shared" ca="1" si="1"/>
        <v/>
      </c>
      <c r="S46" s="40" t="str">
        <f>IF('Intro &amp; Setup'!$AK18="", "", 'Intro &amp; Setup'!$AK18)</f>
        <v/>
      </c>
      <c r="U46" s="19" t="str">
        <f t="shared" si="5"/>
        <v/>
      </c>
      <c r="V46" s="19" t="str">
        <f>IF($U46="", "", MAX($V$10:$V45)+1)</f>
        <v/>
      </c>
      <c r="X46" s="19" t="str">
        <f t="shared" si="6"/>
        <v/>
      </c>
      <c r="Z46" s="36" t="str">
        <f t="shared" si="7"/>
        <v/>
      </c>
    </row>
    <row r="47" spans="1:26" x14ac:dyDescent="0.55000000000000004">
      <c r="A47" s="5"/>
      <c r="B47" s="224"/>
      <c r="C47" s="225"/>
      <c r="D47" s="225"/>
      <c r="E47" s="225"/>
      <c r="F47" s="226"/>
      <c r="G47" s="226"/>
      <c r="H47" s="227"/>
      <c r="I47" s="228"/>
      <c r="J47" s="5"/>
      <c r="M47" s="16" t="str">
        <f t="shared" si="2"/>
        <v/>
      </c>
      <c r="N47" s="19" t="str">
        <f t="shared" si="3"/>
        <v/>
      </c>
      <c r="O47" s="19" t="str">
        <f t="shared" si="0"/>
        <v/>
      </c>
      <c r="P47" s="27" t="str">
        <f t="shared" si="4"/>
        <v/>
      </c>
      <c r="Q47" s="19" t="str">
        <f t="shared" ca="1" si="1"/>
        <v/>
      </c>
      <c r="S47" s="40" t="str">
        <f>IF('Intro &amp; Setup'!$AK19="", "", 'Intro &amp; Setup'!$AK19)</f>
        <v/>
      </c>
      <c r="U47" s="19" t="str">
        <f t="shared" si="5"/>
        <v/>
      </c>
      <c r="V47" s="19" t="str">
        <f>IF($U47="", "", MAX($V$10:$V46)+1)</f>
        <v/>
      </c>
      <c r="X47" s="19" t="str">
        <f t="shared" si="6"/>
        <v/>
      </c>
      <c r="Z47" s="36" t="str">
        <f t="shared" si="7"/>
        <v/>
      </c>
    </row>
    <row r="48" spans="1:26" x14ac:dyDescent="0.55000000000000004">
      <c r="A48" s="5"/>
      <c r="B48" s="224"/>
      <c r="C48" s="225"/>
      <c r="D48" s="225"/>
      <c r="E48" s="225"/>
      <c r="F48" s="226"/>
      <c r="G48" s="226"/>
      <c r="H48" s="227"/>
      <c r="I48" s="228"/>
      <c r="J48" s="5"/>
      <c r="M48" s="16" t="str">
        <f t="shared" si="2"/>
        <v/>
      </c>
      <c r="N48" s="19" t="str">
        <f t="shared" si="3"/>
        <v/>
      </c>
      <c r="O48" s="19" t="str">
        <f t="shared" si="0"/>
        <v/>
      </c>
      <c r="P48" s="27" t="str">
        <f t="shared" si="4"/>
        <v/>
      </c>
      <c r="Q48" s="19" t="str">
        <f t="shared" ca="1" si="1"/>
        <v/>
      </c>
      <c r="S48" s="40" t="str">
        <f>IF('Intro &amp; Setup'!$AK20="", "", 'Intro &amp; Setup'!$AK20)</f>
        <v/>
      </c>
      <c r="U48" s="19" t="str">
        <f t="shared" si="5"/>
        <v/>
      </c>
      <c r="V48" s="19" t="str">
        <f>IF($U48="", "", MAX($V$10:$V47)+1)</f>
        <v/>
      </c>
      <c r="X48" s="19" t="str">
        <f t="shared" si="6"/>
        <v/>
      </c>
      <c r="Z48" s="36" t="str">
        <f t="shared" si="7"/>
        <v/>
      </c>
    </row>
    <row r="49" spans="1:26" x14ac:dyDescent="0.55000000000000004">
      <c r="A49" s="5"/>
      <c r="B49" s="224"/>
      <c r="C49" s="225"/>
      <c r="D49" s="225"/>
      <c r="E49" s="225"/>
      <c r="F49" s="226"/>
      <c r="G49" s="226"/>
      <c r="H49" s="227"/>
      <c r="I49" s="228"/>
      <c r="J49" s="5"/>
      <c r="M49" s="16" t="str">
        <f t="shared" si="2"/>
        <v/>
      </c>
      <c r="N49" s="19" t="str">
        <f t="shared" si="3"/>
        <v/>
      </c>
      <c r="O49" s="19" t="str">
        <f t="shared" si="0"/>
        <v/>
      </c>
      <c r="P49" s="27" t="str">
        <f t="shared" si="4"/>
        <v/>
      </c>
      <c r="Q49" s="19" t="str">
        <f t="shared" ca="1" si="1"/>
        <v/>
      </c>
      <c r="S49" s="40" t="str">
        <f>IF('Intro &amp; Setup'!$AK21="", "", 'Intro &amp; Setup'!$AK21)</f>
        <v/>
      </c>
      <c r="U49" s="19" t="str">
        <f t="shared" si="5"/>
        <v/>
      </c>
      <c r="V49" s="19" t="str">
        <f>IF($U49="", "", MAX($V$10:$V48)+1)</f>
        <v/>
      </c>
      <c r="X49" s="19" t="str">
        <f t="shared" si="6"/>
        <v/>
      </c>
      <c r="Z49" s="36" t="str">
        <f t="shared" si="7"/>
        <v/>
      </c>
    </row>
    <row r="50" spans="1:26" x14ac:dyDescent="0.55000000000000004">
      <c r="A50" s="5"/>
      <c r="B50" s="224"/>
      <c r="C50" s="225"/>
      <c r="D50" s="225"/>
      <c r="E50" s="225"/>
      <c r="F50" s="226"/>
      <c r="G50" s="226"/>
      <c r="H50" s="227"/>
      <c r="I50" s="228"/>
      <c r="J50" s="5"/>
      <c r="M50" s="16" t="str">
        <f t="shared" si="2"/>
        <v/>
      </c>
      <c r="N50" s="19" t="str">
        <f t="shared" si="3"/>
        <v/>
      </c>
      <c r="O50" s="19" t="str">
        <f t="shared" si="0"/>
        <v/>
      </c>
      <c r="P50" s="27" t="str">
        <f t="shared" si="4"/>
        <v/>
      </c>
      <c r="Q50" s="19" t="str">
        <f t="shared" ca="1" si="1"/>
        <v/>
      </c>
      <c r="S50" s="40" t="str">
        <f>IF('Intro &amp; Setup'!$AK22="", "", 'Intro &amp; Setup'!$AK22)</f>
        <v/>
      </c>
      <c r="U50" s="19" t="str">
        <f t="shared" si="5"/>
        <v/>
      </c>
      <c r="V50" s="19" t="str">
        <f>IF($U50="", "", MAX($V$10:$V49)+1)</f>
        <v/>
      </c>
      <c r="X50" s="19" t="str">
        <f t="shared" si="6"/>
        <v/>
      </c>
      <c r="Z50" s="36" t="str">
        <f t="shared" si="7"/>
        <v/>
      </c>
    </row>
    <row r="51" spans="1:26" x14ac:dyDescent="0.55000000000000004">
      <c r="A51" s="5"/>
      <c r="B51" s="224"/>
      <c r="C51" s="225"/>
      <c r="D51" s="225"/>
      <c r="E51" s="225"/>
      <c r="F51" s="226"/>
      <c r="G51" s="226"/>
      <c r="H51" s="227"/>
      <c r="I51" s="228"/>
      <c r="J51" s="5"/>
      <c r="M51" s="16" t="str">
        <f t="shared" si="2"/>
        <v/>
      </c>
      <c r="N51" s="19" t="str">
        <f t="shared" si="3"/>
        <v/>
      </c>
      <c r="O51" s="19" t="str">
        <f t="shared" si="0"/>
        <v/>
      </c>
      <c r="P51" s="27" t="str">
        <f t="shared" si="4"/>
        <v/>
      </c>
      <c r="Q51" s="19" t="str">
        <f t="shared" ca="1" si="1"/>
        <v/>
      </c>
      <c r="S51" s="40" t="str">
        <f>IF('Intro &amp; Setup'!$AK23="", "", 'Intro &amp; Setup'!$AK23)</f>
        <v/>
      </c>
      <c r="U51" s="19" t="str">
        <f t="shared" si="5"/>
        <v/>
      </c>
      <c r="V51" s="19" t="str">
        <f>IF($U51="", "", MAX($V$10:$V50)+1)</f>
        <v/>
      </c>
      <c r="X51" s="19" t="str">
        <f t="shared" si="6"/>
        <v/>
      </c>
      <c r="Z51" s="36" t="str">
        <f t="shared" si="7"/>
        <v/>
      </c>
    </row>
    <row r="52" spans="1:26" x14ac:dyDescent="0.55000000000000004">
      <c r="A52" s="5"/>
      <c r="B52" s="224"/>
      <c r="C52" s="225"/>
      <c r="D52" s="225"/>
      <c r="E52" s="225"/>
      <c r="F52" s="226"/>
      <c r="G52" s="226"/>
      <c r="H52" s="227"/>
      <c r="I52" s="228"/>
      <c r="J52" s="5"/>
      <c r="M52" s="16" t="str">
        <f t="shared" si="2"/>
        <v/>
      </c>
      <c r="N52" s="19" t="str">
        <f t="shared" si="3"/>
        <v/>
      </c>
      <c r="O52" s="19" t="str">
        <f t="shared" si="0"/>
        <v/>
      </c>
      <c r="P52" s="27" t="str">
        <f t="shared" si="4"/>
        <v/>
      </c>
      <c r="Q52" s="19" t="str">
        <f t="shared" ca="1" si="1"/>
        <v/>
      </c>
      <c r="S52" s="40" t="str">
        <f>IF('Intro &amp; Setup'!$AK24="", "", 'Intro &amp; Setup'!$AK24)</f>
        <v/>
      </c>
      <c r="U52" s="19" t="str">
        <f t="shared" si="5"/>
        <v/>
      </c>
      <c r="V52" s="19" t="str">
        <f>IF($U52="", "", MAX($V$10:$V51)+1)</f>
        <v/>
      </c>
      <c r="X52" s="19" t="str">
        <f t="shared" si="6"/>
        <v/>
      </c>
      <c r="Z52" s="36" t="str">
        <f t="shared" si="7"/>
        <v/>
      </c>
    </row>
    <row r="53" spans="1:26" x14ac:dyDescent="0.55000000000000004">
      <c r="A53" s="5"/>
      <c r="B53" s="224"/>
      <c r="C53" s="225"/>
      <c r="D53" s="225"/>
      <c r="E53" s="225"/>
      <c r="F53" s="226"/>
      <c r="G53" s="226"/>
      <c r="H53" s="227"/>
      <c r="I53" s="228"/>
      <c r="J53" s="5"/>
      <c r="M53" s="16" t="str">
        <f t="shared" si="2"/>
        <v/>
      </c>
      <c r="N53" s="19" t="str">
        <f t="shared" si="3"/>
        <v/>
      </c>
      <c r="O53" s="19" t="str">
        <f t="shared" si="0"/>
        <v/>
      </c>
      <c r="P53" s="27" t="str">
        <f t="shared" si="4"/>
        <v/>
      </c>
      <c r="Q53" s="19" t="str">
        <f t="shared" ca="1" si="1"/>
        <v/>
      </c>
      <c r="S53" s="40" t="str">
        <f>IF('Intro &amp; Setup'!$AK25="", "", 'Intro &amp; Setup'!$AK25)</f>
        <v/>
      </c>
      <c r="U53" s="19" t="str">
        <f t="shared" si="5"/>
        <v/>
      </c>
      <c r="V53" s="19" t="str">
        <f>IF($U53="", "", MAX($V$10:$V52)+1)</f>
        <v/>
      </c>
      <c r="X53" s="19" t="str">
        <f t="shared" si="6"/>
        <v/>
      </c>
      <c r="Z53" s="36" t="str">
        <f t="shared" si="7"/>
        <v/>
      </c>
    </row>
    <row r="54" spans="1:26" x14ac:dyDescent="0.55000000000000004">
      <c r="A54" s="5"/>
      <c r="B54" s="224"/>
      <c r="C54" s="225"/>
      <c r="D54" s="225"/>
      <c r="E54" s="225"/>
      <c r="F54" s="226"/>
      <c r="G54" s="226"/>
      <c r="H54" s="227"/>
      <c r="I54" s="228"/>
      <c r="J54" s="5"/>
      <c r="M54" s="16" t="str">
        <f t="shared" si="2"/>
        <v/>
      </c>
      <c r="N54" s="19" t="str">
        <f t="shared" si="3"/>
        <v/>
      </c>
      <c r="O54" s="19" t="str">
        <f t="shared" si="0"/>
        <v/>
      </c>
      <c r="P54" s="27" t="str">
        <f t="shared" si="4"/>
        <v/>
      </c>
      <c r="Q54" s="19" t="str">
        <f t="shared" ca="1" si="1"/>
        <v/>
      </c>
      <c r="S54" s="40" t="str">
        <f>IF('Intro &amp; Setup'!$AK26="", "", 'Intro &amp; Setup'!$AK26)</f>
        <v/>
      </c>
      <c r="U54" s="19" t="str">
        <f t="shared" si="5"/>
        <v/>
      </c>
      <c r="V54" s="19" t="str">
        <f>IF($U54="", "", MAX($V$10:$V53)+1)</f>
        <v/>
      </c>
      <c r="X54" s="19" t="str">
        <f t="shared" si="6"/>
        <v/>
      </c>
      <c r="Z54" s="36" t="str">
        <f t="shared" si="7"/>
        <v/>
      </c>
    </row>
    <row r="55" spans="1:26" x14ac:dyDescent="0.55000000000000004">
      <c r="A55" s="5"/>
      <c r="B55" s="224"/>
      <c r="C55" s="225"/>
      <c r="D55" s="225"/>
      <c r="E55" s="225"/>
      <c r="F55" s="226"/>
      <c r="G55" s="226"/>
      <c r="H55" s="227"/>
      <c r="I55" s="228"/>
      <c r="J55" s="5"/>
      <c r="M55" s="16" t="str">
        <f t="shared" si="2"/>
        <v/>
      </c>
      <c r="N55" s="19" t="str">
        <f t="shared" si="3"/>
        <v/>
      </c>
      <c r="O55" s="19" t="str">
        <f t="shared" si="0"/>
        <v/>
      </c>
      <c r="P55" s="27" t="str">
        <f t="shared" si="4"/>
        <v/>
      </c>
      <c r="Q55" s="19" t="str">
        <f t="shared" ca="1" si="1"/>
        <v/>
      </c>
      <c r="S55" s="40" t="str">
        <f>IF('Intro &amp; Setup'!$AK27="", "", 'Intro &amp; Setup'!$AK27)</f>
        <v/>
      </c>
      <c r="U55" s="19" t="str">
        <f t="shared" si="5"/>
        <v/>
      </c>
      <c r="V55" s="19" t="str">
        <f>IF($U55="", "", MAX($V$10:$V54)+1)</f>
        <v/>
      </c>
      <c r="X55" s="19" t="str">
        <f t="shared" si="6"/>
        <v/>
      </c>
      <c r="Z55" s="36" t="str">
        <f t="shared" si="7"/>
        <v/>
      </c>
    </row>
    <row r="56" spans="1:26" x14ac:dyDescent="0.55000000000000004">
      <c r="A56" s="5"/>
      <c r="B56" s="224"/>
      <c r="C56" s="225"/>
      <c r="D56" s="225"/>
      <c r="E56" s="225"/>
      <c r="F56" s="226"/>
      <c r="G56" s="226"/>
      <c r="H56" s="227"/>
      <c r="I56" s="228"/>
      <c r="J56" s="5"/>
      <c r="M56" s="16" t="str">
        <f t="shared" si="2"/>
        <v/>
      </c>
      <c r="N56" s="19" t="str">
        <f t="shared" si="3"/>
        <v/>
      </c>
      <c r="O56" s="19" t="str">
        <f t="shared" si="0"/>
        <v/>
      </c>
      <c r="P56" s="27" t="str">
        <f t="shared" si="4"/>
        <v/>
      </c>
      <c r="Q56" s="19" t="str">
        <f t="shared" ca="1" si="1"/>
        <v/>
      </c>
      <c r="S56" s="40" t="str">
        <f>IF('Intro &amp; Setup'!$AK28="", "", 'Intro &amp; Setup'!$AK28)</f>
        <v/>
      </c>
      <c r="U56" s="19" t="str">
        <f t="shared" si="5"/>
        <v/>
      </c>
      <c r="V56" s="19" t="str">
        <f>IF($U56="", "", MAX($V$10:$V55)+1)</f>
        <v/>
      </c>
      <c r="X56" s="19" t="str">
        <f t="shared" si="6"/>
        <v/>
      </c>
      <c r="Z56" s="36" t="str">
        <f t="shared" si="7"/>
        <v/>
      </c>
    </row>
    <row r="57" spans="1:26" x14ac:dyDescent="0.55000000000000004">
      <c r="A57" s="5"/>
      <c r="B57" s="224"/>
      <c r="C57" s="225"/>
      <c r="D57" s="225"/>
      <c r="E57" s="225"/>
      <c r="F57" s="226"/>
      <c r="G57" s="226"/>
      <c r="H57" s="227"/>
      <c r="I57" s="228"/>
      <c r="J57" s="5"/>
      <c r="M57" s="16" t="str">
        <f t="shared" si="2"/>
        <v/>
      </c>
      <c r="N57" s="19" t="str">
        <f t="shared" si="3"/>
        <v/>
      </c>
      <c r="O57" s="19" t="str">
        <f t="shared" si="0"/>
        <v/>
      </c>
      <c r="P57" s="27" t="str">
        <f t="shared" si="4"/>
        <v/>
      </c>
      <c r="Q57" s="19" t="str">
        <f t="shared" ca="1" si="1"/>
        <v/>
      </c>
      <c r="S57" s="40" t="str">
        <f>IF('Intro &amp; Setup'!$AK29="", "", 'Intro &amp; Setup'!$AK29)</f>
        <v/>
      </c>
      <c r="U57" s="19" t="str">
        <f t="shared" si="5"/>
        <v/>
      </c>
      <c r="V57" s="19" t="str">
        <f>IF($U57="", "", MAX($V$10:$V56)+1)</f>
        <v/>
      </c>
      <c r="X57" s="19" t="str">
        <f t="shared" si="6"/>
        <v/>
      </c>
      <c r="Z57" s="36" t="str">
        <f t="shared" si="7"/>
        <v/>
      </c>
    </row>
    <row r="58" spans="1:26" x14ac:dyDescent="0.55000000000000004">
      <c r="A58" s="5"/>
      <c r="B58" s="224"/>
      <c r="C58" s="225"/>
      <c r="D58" s="225"/>
      <c r="E58" s="225"/>
      <c r="F58" s="226"/>
      <c r="G58" s="226"/>
      <c r="H58" s="227"/>
      <c r="I58" s="228"/>
      <c r="J58" s="5"/>
      <c r="M58" s="16" t="str">
        <f t="shared" si="2"/>
        <v/>
      </c>
      <c r="N58" s="19" t="str">
        <f t="shared" si="3"/>
        <v/>
      </c>
      <c r="O58" s="19" t="str">
        <f t="shared" si="0"/>
        <v/>
      </c>
      <c r="P58" s="27" t="str">
        <f t="shared" si="4"/>
        <v/>
      </c>
      <c r="Q58" s="19" t="str">
        <f t="shared" ca="1" si="1"/>
        <v/>
      </c>
      <c r="S58" s="40" t="str">
        <f>IF('Intro &amp; Setup'!$AK30="", "", 'Intro &amp; Setup'!$AK30)</f>
        <v/>
      </c>
      <c r="U58" s="19" t="str">
        <f t="shared" si="5"/>
        <v/>
      </c>
      <c r="V58" s="19" t="str">
        <f>IF($U58="", "", MAX($V$10:$V57)+1)</f>
        <v/>
      </c>
      <c r="X58" s="19" t="str">
        <f t="shared" si="6"/>
        <v/>
      </c>
      <c r="Z58" s="36" t="str">
        <f t="shared" si="7"/>
        <v/>
      </c>
    </row>
    <row r="59" spans="1:26" x14ac:dyDescent="0.55000000000000004">
      <c r="A59" s="5"/>
      <c r="B59" s="224"/>
      <c r="C59" s="225"/>
      <c r="D59" s="225"/>
      <c r="E59" s="225"/>
      <c r="F59" s="226"/>
      <c r="G59" s="226"/>
      <c r="H59" s="227"/>
      <c r="I59" s="228"/>
      <c r="J59" s="5"/>
      <c r="M59" s="16" t="str">
        <f t="shared" si="2"/>
        <v/>
      </c>
      <c r="N59" s="19" t="str">
        <f t="shared" si="3"/>
        <v/>
      </c>
      <c r="O59" s="19" t="str">
        <f t="shared" si="0"/>
        <v/>
      </c>
      <c r="P59" s="27" t="str">
        <f t="shared" si="4"/>
        <v/>
      </c>
      <c r="Q59" s="19" t="str">
        <f t="shared" ca="1" si="1"/>
        <v/>
      </c>
      <c r="S59" s="40" t="str">
        <f>IF('Intro &amp; Setup'!$AK31="", "", 'Intro &amp; Setup'!$AK31)</f>
        <v/>
      </c>
      <c r="U59" s="19" t="str">
        <f t="shared" si="5"/>
        <v/>
      </c>
      <c r="V59" s="19" t="str">
        <f>IF($U59="", "", MAX($V$10:$V58)+1)</f>
        <v/>
      </c>
      <c r="X59" s="19" t="str">
        <f t="shared" si="6"/>
        <v/>
      </c>
      <c r="Z59" s="36" t="str">
        <f t="shared" si="7"/>
        <v/>
      </c>
    </row>
    <row r="60" spans="1:26" x14ac:dyDescent="0.55000000000000004">
      <c r="A60" s="5"/>
      <c r="B60" s="224"/>
      <c r="C60" s="225"/>
      <c r="D60" s="225"/>
      <c r="E60" s="225"/>
      <c r="F60" s="226"/>
      <c r="G60" s="226"/>
      <c r="H60" s="227"/>
      <c r="I60" s="228"/>
      <c r="J60" s="5"/>
      <c r="M60" s="16" t="str">
        <f t="shared" si="2"/>
        <v/>
      </c>
      <c r="N60" s="19" t="str">
        <f t="shared" si="3"/>
        <v/>
      </c>
      <c r="O60" s="19" t="str">
        <f t="shared" si="0"/>
        <v/>
      </c>
      <c r="P60" s="27" t="str">
        <f t="shared" si="4"/>
        <v/>
      </c>
      <c r="Q60" s="19" t="str">
        <f t="shared" ca="1" si="1"/>
        <v/>
      </c>
      <c r="S60" s="41" t="str">
        <f>IF('Intro &amp; Setup'!$AK32="", "", 'Intro &amp; Setup'!$AK32)</f>
        <v/>
      </c>
      <c r="U60" s="19" t="str">
        <f t="shared" si="5"/>
        <v/>
      </c>
      <c r="V60" s="19" t="str">
        <f>IF($U60="", "", MAX($V$10:$V59)+1)</f>
        <v/>
      </c>
      <c r="X60" s="19" t="str">
        <f t="shared" si="6"/>
        <v/>
      </c>
      <c r="Z60" s="36" t="str">
        <f t="shared" si="7"/>
        <v/>
      </c>
    </row>
    <row r="61" spans="1:26" x14ac:dyDescent="0.55000000000000004">
      <c r="A61" s="5"/>
      <c r="B61" s="224"/>
      <c r="C61" s="225"/>
      <c r="D61" s="225"/>
      <c r="E61" s="225"/>
      <c r="F61" s="226"/>
      <c r="G61" s="226"/>
      <c r="H61" s="227"/>
      <c r="I61" s="228"/>
      <c r="J61" s="5"/>
      <c r="M61" s="16" t="str">
        <f t="shared" si="2"/>
        <v/>
      </c>
      <c r="N61" s="19" t="str">
        <f t="shared" si="3"/>
        <v/>
      </c>
      <c r="O61" s="19" t="str">
        <f t="shared" si="0"/>
        <v/>
      </c>
      <c r="P61" s="27" t="str">
        <f t="shared" si="4"/>
        <v/>
      </c>
      <c r="Q61" s="19" t="str">
        <f t="shared" ca="1" si="1"/>
        <v/>
      </c>
      <c r="U61" s="19" t="str">
        <f t="shared" si="5"/>
        <v/>
      </c>
      <c r="V61" s="19" t="str">
        <f>IF($U61="", "", MAX($V$10:$V60)+1)</f>
        <v/>
      </c>
      <c r="X61" s="19" t="str">
        <f t="shared" si="6"/>
        <v/>
      </c>
      <c r="Z61" s="36" t="str">
        <f t="shared" si="7"/>
        <v/>
      </c>
    </row>
    <row r="62" spans="1:26" x14ac:dyDescent="0.55000000000000004">
      <c r="A62" s="5"/>
      <c r="B62" s="224"/>
      <c r="C62" s="225"/>
      <c r="D62" s="225"/>
      <c r="E62" s="225"/>
      <c r="F62" s="226"/>
      <c r="G62" s="226"/>
      <c r="H62" s="227"/>
      <c r="I62" s="228"/>
      <c r="J62" s="5"/>
      <c r="M62" s="16" t="str">
        <f t="shared" si="2"/>
        <v/>
      </c>
      <c r="N62" s="19" t="str">
        <f t="shared" si="3"/>
        <v/>
      </c>
      <c r="O62" s="19" t="str">
        <f t="shared" si="0"/>
        <v/>
      </c>
      <c r="P62" s="27" t="str">
        <f t="shared" si="4"/>
        <v/>
      </c>
      <c r="Q62" s="19" t="str">
        <f t="shared" ca="1" si="1"/>
        <v/>
      </c>
      <c r="U62" s="19" t="str">
        <f t="shared" si="5"/>
        <v/>
      </c>
      <c r="V62" s="19" t="str">
        <f>IF($U62="", "", MAX($V$10:$V61)+1)</f>
        <v/>
      </c>
      <c r="X62" s="19" t="str">
        <f t="shared" si="6"/>
        <v/>
      </c>
      <c r="Z62" s="36" t="str">
        <f t="shared" si="7"/>
        <v/>
      </c>
    </row>
    <row r="63" spans="1:26" x14ac:dyDescent="0.55000000000000004">
      <c r="A63" s="5"/>
      <c r="B63" s="224"/>
      <c r="C63" s="225"/>
      <c r="D63" s="225"/>
      <c r="E63" s="225"/>
      <c r="F63" s="226"/>
      <c r="G63" s="226"/>
      <c r="H63" s="227"/>
      <c r="I63" s="228"/>
      <c r="J63" s="5"/>
      <c r="M63" s="16" t="str">
        <f t="shared" si="2"/>
        <v/>
      </c>
      <c r="N63" s="19" t="str">
        <f t="shared" si="3"/>
        <v/>
      </c>
      <c r="O63" s="19" t="str">
        <f t="shared" si="0"/>
        <v/>
      </c>
      <c r="P63" s="27" t="str">
        <f t="shared" si="4"/>
        <v/>
      </c>
      <c r="Q63" s="19" t="str">
        <f t="shared" ca="1" si="1"/>
        <v/>
      </c>
      <c r="U63" s="19" t="str">
        <f t="shared" si="5"/>
        <v/>
      </c>
      <c r="V63" s="19" t="str">
        <f>IF($U63="", "", MAX($V$10:$V62)+1)</f>
        <v/>
      </c>
      <c r="X63" s="19" t="str">
        <f t="shared" si="6"/>
        <v/>
      </c>
      <c r="Z63" s="36" t="str">
        <f t="shared" si="7"/>
        <v/>
      </c>
    </row>
    <row r="64" spans="1:26" x14ac:dyDescent="0.55000000000000004">
      <c r="A64" s="5"/>
      <c r="B64" s="224"/>
      <c r="C64" s="225"/>
      <c r="D64" s="225"/>
      <c r="E64" s="225"/>
      <c r="F64" s="226"/>
      <c r="G64" s="226"/>
      <c r="H64" s="227"/>
      <c r="I64" s="228"/>
      <c r="J64" s="5"/>
      <c r="M64" s="16" t="str">
        <f t="shared" si="2"/>
        <v/>
      </c>
      <c r="N64" s="19" t="str">
        <f t="shared" si="3"/>
        <v/>
      </c>
      <c r="O64" s="19" t="str">
        <f t="shared" si="0"/>
        <v/>
      </c>
      <c r="P64" s="27" t="str">
        <f t="shared" si="4"/>
        <v/>
      </c>
      <c r="Q64" s="19" t="str">
        <f t="shared" ca="1" si="1"/>
        <v/>
      </c>
      <c r="U64" s="19" t="str">
        <f t="shared" si="5"/>
        <v/>
      </c>
      <c r="V64" s="19" t="str">
        <f>IF($U64="", "", MAX($V$10:$V63)+1)</f>
        <v/>
      </c>
      <c r="X64" s="19" t="str">
        <f t="shared" si="6"/>
        <v/>
      </c>
      <c r="Z64" s="36" t="str">
        <f t="shared" si="7"/>
        <v/>
      </c>
    </row>
    <row r="65" spans="1:26" x14ac:dyDescent="0.55000000000000004">
      <c r="A65" s="5"/>
      <c r="B65" s="224"/>
      <c r="C65" s="225"/>
      <c r="D65" s="225"/>
      <c r="E65" s="225"/>
      <c r="F65" s="226"/>
      <c r="G65" s="226"/>
      <c r="H65" s="227"/>
      <c r="I65" s="228"/>
      <c r="J65" s="5"/>
      <c r="M65" s="16" t="str">
        <f t="shared" si="2"/>
        <v/>
      </c>
      <c r="N65" s="19" t="str">
        <f t="shared" si="3"/>
        <v/>
      </c>
      <c r="O65" s="19" t="str">
        <f t="shared" si="0"/>
        <v/>
      </c>
      <c r="P65" s="27" t="str">
        <f t="shared" si="4"/>
        <v/>
      </c>
      <c r="Q65" s="19" t="str">
        <f t="shared" ca="1" si="1"/>
        <v/>
      </c>
      <c r="U65" s="19" t="str">
        <f t="shared" si="5"/>
        <v/>
      </c>
      <c r="V65" s="19" t="str">
        <f>IF($U65="", "", MAX($V$10:$V64)+1)</f>
        <v/>
      </c>
      <c r="X65" s="19" t="str">
        <f t="shared" si="6"/>
        <v/>
      </c>
      <c r="Z65" s="36" t="str">
        <f t="shared" si="7"/>
        <v/>
      </c>
    </row>
    <row r="66" spans="1:26" x14ac:dyDescent="0.55000000000000004">
      <c r="A66" s="5"/>
      <c r="B66" s="224"/>
      <c r="C66" s="225"/>
      <c r="D66" s="225"/>
      <c r="E66" s="225"/>
      <c r="F66" s="226"/>
      <c r="G66" s="226"/>
      <c r="H66" s="227"/>
      <c r="I66" s="228"/>
      <c r="J66" s="5"/>
      <c r="M66" s="16" t="str">
        <f t="shared" si="2"/>
        <v/>
      </c>
      <c r="N66" s="19" t="str">
        <f t="shared" si="3"/>
        <v/>
      </c>
      <c r="O66" s="19" t="str">
        <f t="shared" si="0"/>
        <v/>
      </c>
      <c r="P66" s="27" t="str">
        <f t="shared" si="4"/>
        <v/>
      </c>
      <c r="Q66" s="19" t="str">
        <f t="shared" ca="1" si="1"/>
        <v/>
      </c>
      <c r="U66" s="19" t="str">
        <f t="shared" si="5"/>
        <v/>
      </c>
      <c r="V66" s="19" t="str">
        <f>IF($U66="", "", MAX($V$10:$V65)+1)</f>
        <v/>
      </c>
      <c r="X66" s="19" t="str">
        <f t="shared" si="6"/>
        <v/>
      </c>
      <c r="Z66" s="36" t="str">
        <f t="shared" si="7"/>
        <v/>
      </c>
    </row>
    <row r="67" spans="1:26" x14ac:dyDescent="0.55000000000000004">
      <c r="A67" s="5"/>
      <c r="B67" s="224"/>
      <c r="C67" s="225"/>
      <c r="D67" s="225"/>
      <c r="E67" s="225"/>
      <c r="F67" s="226"/>
      <c r="G67" s="226"/>
      <c r="H67" s="227"/>
      <c r="I67" s="228"/>
      <c r="J67" s="5"/>
      <c r="M67" s="16" t="str">
        <f t="shared" si="2"/>
        <v/>
      </c>
      <c r="N67" s="19" t="str">
        <f t="shared" si="3"/>
        <v/>
      </c>
      <c r="O67" s="19" t="str">
        <f t="shared" si="0"/>
        <v/>
      </c>
      <c r="P67" s="27" t="str">
        <f t="shared" si="4"/>
        <v/>
      </c>
      <c r="Q67" s="19" t="str">
        <f t="shared" ca="1" si="1"/>
        <v/>
      </c>
      <c r="U67" s="19" t="str">
        <f t="shared" si="5"/>
        <v/>
      </c>
      <c r="V67" s="19" t="str">
        <f>IF($U67="", "", MAX($V$10:$V66)+1)</f>
        <v/>
      </c>
      <c r="X67" s="19" t="str">
        <f t="shared" si="6"/>
        <v/>
      </c>
      <c r="Z67" s="36" t="str">
        <f t="shared" si="7"/>
        <v/>
      </c>
    </row>
    <row r="68" spans="1:26" x14ac:dyDescent="0.55000000000000004">
      <c r="A68" s="5"/>
      <c r="B68" s="224"/>
      <c r="C68" s="225"/>
      <c r="D68" s="225"/>
      <c r="E68" s="225"/>
      <c r="F68" s="226"/>
      <c r="G68" s="226"/>
      <c r="H68" s="227"/>
      <c r="I68" s="228"/>
      <c r="J68" s="5"/>
      <c r="M68" s="16" t="str">
        <f t="shared" si="2"/>
        <v/>
      </c>
      <c r="N68" s="19" t="str">
        <f t="shared" si="3"/>
        <v/>
      </c>
      <c r="O68" s="19" t="str">
        <f t="shared" si="0"/>
        <v/>
      </c>
      <c r="P68" s="27" t="str">
        <f t="shared" si="4"/>
        <v/>
      </c>
      <c r="Q68" s="19" t="str">
        <f t="shared" ca="1" si="1"/>
        <v/>
      </c>
      <c r="U68" s="19" t="str">
        <f t="shared" si="5"/>
        <v/>
      </c>
      <c r="V68" s="19" t="str">
        <f>IF($U68="", "", MAX($V$10:$V67)+1)</f>
        <v/>
      </c>
      <c r="X68" s="19" t="str">
        <f t="shared" si="6"/>
        <v/>
      </c>
      <c r="Z68" s="36" t="str">
        <f t="shared" si="7"/>
        <v/>
      </c>
    </row>
    <row r="69" spans="1:26" x14ac:dyDescent="0.55000000000000004">
      <c r="A69" s="5"/>
      <c r="B69" s="224"/>
      <c r="C69" s="225"/>
      <c r="D69" s="225"/>
      <c r="E69" s="225"/>
      <c r="F69" s="226"/>
      <c r="G69" s="226"/>
      <c r="H69" s="227"/>
      <c r="I69" s="228"/>
      <c r="J69" s="5"/>
      <c r="M69" s="16" t="str">
        <f t="shared" si="2"/>
        <v/>
      </c>
      <c r="N69" s="19" t="str">
        <f t="shared" si="3"/>
        <v/>
      </c>
      <c r="O69" s="19" t="str">
        <f t="shared" si="0"/>
        <v/>
      </c>
      <c r="P69" s="27" t="str">
        <f t="shared" si="4"/>
        <v/>
      </c>
      <c r="Q69" s="19" t="str">
        <f t="shared" ca="1" si="1"/>
        <v/>
      </c>
      <c r="U69" s="19" t="str">
        <f t="shared" si="5"/>
        <v/>
      </c>
      <c r="V69" s="19" t="str">
        <f>IF($U69="", "", MAX($V$10:$V68)+1)</f>
        <v/>
      </c>
      <c r="X69" s="19" t="str">
        <f t="shared" si="6"/>
        <v/>
      </c>
      <c r="Z69" s="36" t="str">
        <f t="shared" si="7"/>
        <v/>
      </c>
    </row>
    <row r="70" spans="1:26" x14ac:dyDescent="0.55000000000000004">
      <c r="A70" s="5"/>
      <c r="B70" s="224"/>
      <c r="C70" s="225"/>
      <c r="D70" s="225"/>
      <c r="E70" s="225"/>
      <c r="F70" s="226"/>
      <c r="G70" s="226"/>
      <c r="H70" s="227"/>
      <c r="I70" s="228"/>
      <c r="J70" s="5"/>
      <c r="M70" s="16" t="str">
        <f t="shared" si="2"/>
        <v/>
      </c>
      <c r="N70" s="19" t="str">
        <f t="shared" si="3"/>
        <v/>
      </c>
      <c r="O70" s="19" t="str">
        <f t="shared" si="0"/>
        <v/>
      </c>
      <c r="P70" s="27" t="str">
        <f t="shared" si="4"/>
        <v/>
      </c>
      <c r="Q70" s="19" t="str">
        <f t="shared" ca="1" si="1"/>
        <v/>
      </c>
      <c r="U70" s="19" t="str">
        <f t="shared" si="5"/>
        <v/>
      </c>
      <c r="V70" s="19" t="str">
        <f>IF($U70="", "", MAX($V$10:$V69)+1)</f>
        <v/>
      </c>
      <c r="X70" s="19" t="str">
        <f t="shared" si="6"/>
        <v/>
      </c>
      <c r="Z70" s="36" t="str">
        <f t="shared" si="7"/>
        <v/>
      </c>
    </row>
    <row r="71" spans="1:26" x14ac:dyDescent="0.55000000000000004">
      <c r="A71" s="5"/>
      <c r="B71" s="224"/>
      <c r="C71" s="225"/>
      <c r="D71" s="225"/>
      <c r="E71" s="225"/>
      <c r="F71" s="226"/>
      <c r="G71" s="226"/>
      <c r="H71" s="227"/>
      <c r="I71" s="228"/>
      <c r="J71" s="5"/>
      <c r="M71" s="16" t="str">
        <f t="shared" si="2"/>
        <v/>
      </c>
      <c r="N71" s="19" t="str">
        <f t="shared" si="3"/>
        <v/>
      </c>
      <c r="O71" s="19" t="str">
        <f t="shared" si="0"/>
        <v/>
      </c>
      <c r="P71" s="27" t="str">
        <f t="shared" si="4"/>
        <v/>
      </c>
      <c r="Q71" s="19" t="str">
        <f t="shared" ca="1" si="1"/>
        <v/>
      </c>
      <c r="U71" s="19" t="str">
        <f t="shared" si="5"/>
        <v/>
      </c>
      <c r="V71" s="19" t="str">
        <f>IF($U71="", "", MAX($V$10:$V70)+1)</f>
        <v/>
      </c>
      <c r="X71" s="19" t="str">
        <f t="shared" si="6"/>
        <v/>
      </c>
      <c r="Z71" s="36" t="str">
        <f t="shared" si="7"/>
        <v/>
      </c>
    </row>
    <row r="72" spans="1:26" x14ac:dyDescent="0.55000000000000004">
      <c r="A72" s="5"/>
      <c r="B72" s="224"/>
      <c r="C72" s="225"/>
      <c r="D72" s="225"/>
      <c r="E72" s="225"/>
      <c r="F72" s="226"/>
      <c r="G72" s="226"/>
      <c r="H72" s="227"/>
      <c r="I72" s="228"/>
      <c r="J72" s="5"/>
      <c r="M72" s="16" t="str">
        <f t="shared" si="2"/>
        <v/>
      </c>
      <c r="N72" s="19" t="str">
        <f t="shared" si="3"/>
        <v/>
      </c>
      <c r="O72" s="19" t="str">
        <f t="shared" si="0"/>
        <v/>
      </c>
      <c r="P72" s="27" t="str">
        <f t="shared" si="4"/>
        <v/>
      </c>
      <c r="Q72" s="19" t="str">
        <f t="shared" ca="1" si="1"/>
        <v/>
      </c>
      <c r="U72" s="19" t="str">
        <f t="shared" si="5"/>
        <v/>
      </c>
      <c r="V72" s="19" t="str">
        <f>IF($U72="", "", MAX($V$10:$V71)+1)</f>
        <v/>
      </c>
      <c r="X72" s="19" t="str">
        <f t="shared" si="6"/>
        <v/>
      </c>
      <c r="Z72" s="36" t="str">
        <f t="shared" si="7"/>
        <v/>
      </c>
    </row>
    <row r="73" spans="1:26" x14ac:dyDescent="0.55000000000000004">
      <c r="A73" s="5"/>
      <c r="B73" s="224"/>
      <c r="C73" s="225"/>
      <c r="D73" s="225"/>
      <c r="E73" s="225"/>
      <c r="F73" s="226"/>
      <c r="G73" s="226"/>
      <c r="H73" s="227"/>
      <c r="I73" s="228"/>
      <c r="J73" s="5"/>
      <c r="M73" s="16" t="str">
        <f t="shared" si="2"/>
        <v/>
      </c>
      <c r="N73" s="19" t="str">
        <f t="shared" si="3"/>
        <v/>
      </c>
      <c r="O73" s="19" t="str">
        <f t="shared" si="0"/>
        <v/>
      </c>
      <c r="P73" s="27" t="str">
        <f t="shared" si="4"/>
        <v/>
      </c>
      <c r="Q73" s="19" t="str">
        <f t="shared" ca="1" si="1"/>
        <v/>
      </c>
      <c r="U73" s="19" t="str">
        <f t="shared" si="5"/>
        <v/>
      </c>
      <c r="V73" s="19" t="str">
        <f>IF($U73="", "", MAX($V$10:$V72)+1)</f>
        <v/>
      </c>
      <c r="X73" s="19" t="str">
        <f t="shared" si="6"/>
        <v/>
      </c>
      <c r="Z73" s="36" t="str">
        <f t="shared" si="7"/>
        <v/>
      </c>
    </row>
    <row r="74" spans="1:26" x14ac:dyDescent="0.55000000000000004">
      <c r="A74" s="5"/>
      <c r="B74" s="224"/>
      <c r="C74" s="225"/>
      <c r="D74" s="225"/>
      <c r="E74" s="225"/>
      <c r="F74" s="226"/>
      <c r="G74" s="226"/>
      <c r="H74" s="227"/>
      <c r="I74" s="228"/>
      <c r="J74" s="5"/>
      <c r="M74" s="16" t="str">
        <f t="shared" si="2"/>
        <v/>
      </c>
      <c r="N74" s="19" t="str">
        <f t="shared" si="3"/>
        <v/>
      </c>
      <c r="O74" s="19" t="str">
        <f t="shared" si="0"/>
        <v/>
      </c>
      <c r="P74" s="27" t="str">
        <f t="shared" si="4"/>
        <v/>
      </c>
      <c r="Q74" s="19" t="str">
        <f t="shared" ca="1" si="1"/>
        <v/>
      </c>
      <c r="U74" s="19" t="str">
        <f t="shared" si="5"/>
        <v/>
      </c>
      <c r="V74" s="19" t="str">
        <f>IF($U74="", "", MAX($V$10:$V73)+1)</f>
        <v/>
      </c>
      <c r="X74" s="19" t="str">
        <f t="shared" si="6"/>
        <v/>
      </c>
      <c r="Z74" s="36" t="str">
        <f t="shared" si="7"/>
        <v/>
      </c>
    </row>
    <row r="75" spans="1:26" x14ac:dyDescent="0.55000000000000004">
      <c r="A75" s="5"/>
      <c r="B75" s="224"/>
      <c r="C75" s="225"/>
      <c r="D75" s="225"/>
      <c r="E75" s="225"/>
      <c r="F75" s="226"/>
      <c r="G75" s="226"/>
      <c r="H75" s="227"/>
      <c r="I75" s="228"/>
      <c r="J75" s="5"/>
      <c r="M75" s="16" t="str">
        <f t="shared" si="2"/>
        <v/>
      </c>
      <c r="N75" s="19" t="str">
        <f t="shared" si="3"/>
        <v/>
      </c>
      <c r="O75" s="19" t="str">
        <f t="shared" ref="O75:O138" si="8">IF($C75="", "", IF(COUNTIF($S$11:$S$60, $C75)=0, "X", ""))</f>
        <v/>
      </c>
      <c r="P75" s="27" t="str">
        <f t="shared" si="4"/>
        <v/>
      </c>
      <c r="Q75" s="19" t="str">
        <f t="shared" ref="Q75:Q138" ca="1" si="9">IF($P75&lt;$P$3, $P$7, IF($P75&lt;=$P$4, $P$6, ""))</f>
        <v/>
      </c>
      <c r="U75" s="19" t="str">
        <f t="shared" si="5"/>
        <v/>
      </c>
      <c r="V75" s="19" t="str">
        <f>IF($U75="", "", MAX($V$10:$V74)+1)</f>
        <v/>
      </c>
      <c r="X75" s="19" t="str">
        <f t="shared" si="6"/>
        <v/>
      </c>
      <c r="Z75" s="36" t="str">
        <f t="shared" si="7"/>
        <v/>
      </c>
    </row>
    <row r="76" spans="1:26" x14ac:dyDescent="0.55000000000000004">
      <c r="A76" s="5"/>
      <c r="B76" s="224"/>
      <c r="C76" s="225"/>
      <c r="D76" s="225"/>
      <c r="E76" s="225"/>
      <c r="F76" s="226"/>
      <c r="G76" s="226"/>
      <c r="H76" s="227"/>
      <c r="I76" s="228"/>
      <c r="J76" s="5"/>
      <c r="M76" s="16" t="str">
        <f t="shared" ref="M76:M139" si="10">IF(AND($B76="", $C76=""), "", CONCATENATE(B76, " - ", C76))</f>
        <v/>
      </c>
      <c r="N76" s="19" t="str">
        <f t="shared" ref="N76:N139" si="11">IF($M76="", "", IF(COUNTIF($M$11:$M$2510, $M76)&gt;1, "X", ""))</f>
        <v/>
      </c>
      <c r="O76" s="19" t="str">
        <f t="shared" si="8"/>
        <v/>
      </c>
      <c r="P76" s="27" t="str">
        <f t="shared" ref="P76:P139" si="12">IF(OR($H76="", $I76=""), "", IFERROR(DATE(YEAR($H76), MONTH(H76)+I76, DAY(H76)), ""))</f>
        <v/>
      </c>
      <c r="Q76" s="19" t="str">
        <f t="shared" ca="1" si="9"/>
        <v/>
      </c>
      <c r="U76" s="19" t="str">
        <f t="shared" ref="U76:U139" si="13">IF($S$6="", "", IF($S$6=$C76, "X", ""))</f>
        <v/>
      </c>
      <c r="V76" s="19" t="str">
        <f>IF($U76="", "", MAX($V$10:$V75)+1)</f>
        <v/>
      </c>
      <c r="X76" s="19" t="str">
        <f t="shared" ref="X76:X139" si="14">IF($U76="", "", $Q76)</f>
        <v/>
      </c>
      <c r="Z76" s="36" t="str">
        <f t="shared" ref="Z76:Z139" si="15">IF(OR($F76="", $G76=""), "", IFERROR($G76-$F76, ""))</f>
        <v/>
      </c>
    </row>
    <row r="77" spans="1:26" x14ac:dyDescent="0.55000000000000004">
      <c r="A77" s="5"/>
      <c r="B77" s="224"/>
      <c r="C77" s="225"/>
      <c r="D77" s="225"/>
      <c r="E77" s="225"/>
      <c r="F77" s="226"/>
      <c r="G77" s="226"/>
      <c r="H77" s="227"/>
      <c r="I77" s="228"/>
      <c r="J77" s="5"/>
      <c r="M77" s="16" t="str">
        <f t="shared" si="10"/>
        <v/>
      </c>
      <c r="N77" s="19" t="str">
        <f t="shared" si="11"/>
        <v/>
      </c>
      <c r="O77" s="19" t="str">
        <f t="shared" si="8"/>
        <v/>
      </c>
      <c r="P77" s="27" t="str">
        <f t="shared" si="12"/>
        <v/>
      </c>
      <c r="Q77" s="19" t="str">
        <f t="shared" ca="1" si="9"/>
        <v/>
      </c>
      <c r="U77" s="19" t="str">
        <f t="shared" si="13"/>
        <v/>
      </c>
      <c r="V77" s="19" t="str">
        <f>IF($U77="", "", MAX($V$10:$V76)+1)</f>
        <v/>
      </c>
      <c r="X77" s="19" t="str">
        <f t="shared" si="14"/>
        <v/>
      </c>
      <c r="Z77" s="36" t="str">
        <f t="shared" si="15"/>
        <v/>
      </c>
    </row>
    <row r="78" spans="1:26" x14ac:dyDescent="0.55000000000000004">
      <c r="A78" s="5"/>
      <c r="B78" s="224"/>
      <c r="C78" s="225"/>
      <c r="D78" s="225"/>
      <c r="E78" s="225"/>
      <c r="F78" s="226"/>
      <c r="G78" s="226"/>
      <c r="H78" s="227"/>
      <c r="I78" s="228"/>
      <c r="J78" s="5"/>
      <c r="M78" s="16" t="str">
        <f t="shared" si="10"/>
        <v/>
      </c>
      <c r="N78" s="19" t="str">
        <f t="shared" si="11"/>
        <v/>
      </c>
      <c r="O78" s="19" t="str">
        <f t="shared" si="8"/>
        <v/>
      </c>
      <c r="P78" s="27" t="str">
        <f t="shared" si="12"/>
        <v/>
      </c>
      <c r="Q78" s="19" t="str">
        <f t="shared" ca="1" si="9"/>
        <v/>
      </c>
      <c r="U78" s="19" t="str">
        <f t="shared" si="13"/>
        <v/>
      </c>
      <c r="V78" s="19" t="str">
        <f>IF($U78="", "", MAX($V$10:$V77)+1)</f>
        <v/>
      </c>
      <c r="X78" s="19" t="str">
        <f t="shared" si="14"/>
        <v/>
      </c>
      <c r="Z78" s="36" t="str">
        <f t="shared" si="15"/>
        <v/>
      </c>
    </row>
    <row r="79" spans="1:26" x14ac:dyDescent="0.55000000000000004">
      <c r="A79" s="5"/>
      <c r="B79" s="224"/>
      <c r="C79" s="225"/>
      <c r="D79" s="225"/>
      <c r="E79" s="225"/>
      <c r="F79" s="226"/>
      <c r="G79" s="226"/>
      <c r="H79" s="227"/>
      <c r="I79" s="228"/>
      <c r="J79" s="5"/>
      <c r="M79" s="16" t="str">
        <f t="shared" si="10"/>
        <v/>
      </c>
      <c r="N79" s="19" t="str">
        <f t="shared" si="11"/>
        <v/>
      </c>
      <c r="O79" s="19" t="str">
        <f t="shared" si="8"/>
        <v/>
      </c>
      <c r="P79" s="27" t="str">
        <f t="shared" si="12"/>
        <v/>
      </c>
      <c r="Q79" s="19" t="str">
        <f t="shared" ca="1" si="9"/>
        <v/>
      </c>
      <c r="U79" s="19" t="str">
        <f t="shared" si="13"/>
        <v/>
      </c>
      <c r="V79" s="19" t="str">
        <f>IF($U79="", "", MAX($V$10:$V78)+1)</f>
        <v/>
      </c>
      <c r="X79" s="19" t="str">
        <f t="shared" si="14"/>
        <v/>
      </c>
      <c r="Z79" s="36" t="str">
        <f t="shared" si="15"/>
        <v/>
      </c>
    </row>
    <row r="80" spans="1:26" x14ac:dyDescent="0.55000000000000004">
      <c r="A80" s="5"/>
      <c r="B80" s="224"/>
      <c r="C80" s="225"/>
      <c r="D80" s="225"/>
      <c r="E80" s="225"/>
      <c r="F80" s="226"/>
      <c r="G80" s="226"/>
      <c r="H80" s="227"/>
      <c r="I80" s="228"/>
      <c r="J80" s="5"/>
      <c r="M80" s="16" t="str">
        <f t="shared" si="10"/>
        <v/>
      </c>
      <c r="N80" s="19" t="str">
        <f t="shared" si="11"/>
        <v/>
      </c>
      <c r="O80" s="19" t="str">
        <f t="shared" si="8"/>
        <v/>
      </c>
      <c r="P80" s="27" t="str">
        <f t="shared" si="12"/>
        <v/>
      </c>
      <c r="Q80" s="19" t="str">
        <f t="shared" ca="1" si="9"/>
        <v/>
      </c>
      <c r="U80" s="19" t="str">
        <f t="shared" si="13"/>
        <v/>
      </c>
      <c r="V80" s="19" t="str">
        <f>IF($U80="", "", MAX($V$10:$V79)+1)</f>
        <v/>
      </c>
      <c r="X80" s="19" t="str">
        <f t="shared" si="14"/>
        <v/>
      </c>
      <c r="Z80" s="36" t="str">
        <f t="shared" si="15"/>
        <v/>
      </c>
    </row>
    <row r="81" spans="1:26" x14ac:dyDescent="0.55000000000000004">
      <c r="A81" s="5"/>
      <c r="B81" s="224"/>
      <c r="C81" s="225"/>
      <c r="D81" s="225"/>
      <c r="E81" s="225"/>
      <c r="F81" s="226"/>
      <c r="G81" s="226"/>
      <c r="H81" s="227"/>
      <c r="I81" s="228"/>
      <c r="J81" s="5"/>
      <c r="M81" s="16" t="str">
        <f t="shared" si="10"/>
        <v/>
      </c>
      <c r="N81" s="19" t="str">
        <f t="shared" si="11"/>
        <v/>
      </c>
      <c r="O81" s="19" t="str">
        <f t="shared" si="8"/>
        <v/>
      </c>
      <c r="P81" s="27" t="str">
        <f t="shared" si="12"/>
        <v/>
      </c>
      <c r="Q81" s="19" t="str">
        <f t="shared" ca="1" si="9"/>
        <v/>
      </c>
      <c r="U81" s="19" t="str">
        <f t="shared" si="13"/>
        <v/>
      </c>
      <c r="V81" s="19" t="str">
        <f>IF($U81="", "", MAX($V$10:$V80)+1)</f>
        <v/>
      </c>
      <c r="X81" s="19" t="str">
        <f t="shared" si="14"/>
        <v/>
      </c>
      <c r="Z81" s="36" t="str">
        <f t="shared" si="15"/>
        <v/>
      </c>
    </row>
    <row r="82" spans="1:26" x14ac:dyDescent="0.55000000000000004">
      <c r="A82" s="5"/>
      <c r="B82" s="224"/>
      <c r="C82" s="225"/>
      <c r="D82" s="225"/>
      <c r="E82" s="225"/>
      <c r="F82" s="226"/>
      <c r="G82" s="226"/>
      <c r="H82" s="227"/>
      <c r="I82" s="228"/>
      <c r="J82" s="5"/>
      <c r="M82" s="16" t="str">
        <f t="shared" si="10"/>
        <v/>
      </c>
      <c r="N82" s="19" t="str">
        <f t="shared" si="11"/>
        <v/>
      </c>
      <c r="O82" s="19" t="str">
        <f t="shared" si="8"/>
        <v/>
      </c>
      <c r="P82" s="27" t="str">
        <f t="shared" si="12"/>
        <v/>
      </c>
      <c r="Q82" s="19" t="str">
        <f t="shared" ca="1" si="9"/>
        <v/>
      </c>
      <c r="U82" s="19" t="str">
        <f t="shared" si="13"/>
        <v/>
      </c>
      <c r="V82" s="19" t="str">
        <f>IF($U82="", "", MAX($V$10:$V81)+1)</f>
        <v/>
      </c>
      <c r="X82" s="19" t="str">
        <f t="shared" si="14"/>
        <v/>
      </c>
      <c r="Z82" s="36" t="str">
        <f t="shared" si="15"/>
        <v/>
      </c>
    </row>
    <row r="83" spans="1:26" x14ac:dyDescent="0.55000000000000004">
      <c r="A83" s="5"/>
      <c r="B83" s="224"/>
      <c r="C83" s="225"/>
      <c r="D83" s="225"/>
      <c r="E83" s="225"/>
      <c r="F83" s="226"/>
      <c r="G83" s="226"/>
      <c r="H83" s="227"/>
      <c r="I83" s="228"/>
      <c r="J83" s="5"/>
      <c r="M83" s="16" t="str">
        <f t="shared" si="10"/>
        <v/>
      </c>
      <c r="N83" s="19" t="str">
        <f t="shared" si="11"/>
        <v/>
      </c>
      <c r="O83" s="19" t="str">
        <f t="shared" si="8"/>
        <v/>
      </c>
      <c r="P83" s="27" t="str">
        <f t="shared" si="12"/>
        <v/>
      </c>
      <c r="Q83" s="19" t="str">
        <f t="shared" ca="1" si="9"/>
        <v/>
      </c>
      <c r="U83" s="19" t="str">
        <f t="shared" si="13"/>
        <v/>
      </c>
      <c r="V83" s="19" t="str">
        <f>IF($U83="", "", MAX($V$10:$V82)+1)</f>
        <v/>
      </c>
      <c r="X83" s="19" t="str">
        <f t="shared" si="14"/>
        <v/>
      </c>
      <c r="Z83" s="36" t="str">
        <f t="shared" si="15"/>
        <v/>
      </c>
    </row>
    <row r="84" spans="1:26" x14ac:dyDescent="0.55000000000000004">
      <c r="A84" s="5"/>
      <c r="B84" s="224"/>
      <c r="C84" s="225"/>
      <c r="D84" s="225"/>
      <c r="E84" s="225"/>
      <c r="F84" s="226"/>
      <c r="G84" s="226"/>
      <c r="H84" s="227"/>
      <c r="I84" s="228"/>
      <c r="J84" s="5"/>
      <c r="M84" s="16" t="str">
        <f t="shared" si="10"/>
        <v/>
      </c>
      <c r="N84" s="19" t="str">
        <f t="shared" si="11"/>
        <v/>
      </c>
      <c r="O84" s="19" t="str">
        <f t="shared" si="8"/>
        <v/>
      </c>
      <c r="P84" s="27" t="str">
        <f t="shared" si="12"/>
        <v/>
      </c>
      <c r="Q84" s="19" t="str">
        <f t="shared" ca="1" si="9"/>
        <v/>
      </c>
      <c r="U84" s="19" t="str">
        <f t="shared" si="13"/>
        <v/>
      </c>
      <c r="V84" s="19" t="str">
        <f>IF($U84="", "", MAX($V$10:$V83)+1)</f>
        <v/>
      </c>
      <c r="X84" s="19" t="str">
        <f t="shared" si="14"/>
        <v/>
      </c>
      <c r="Z84" s="36" t="str">
        <f t="shared" si="15"/>
        <v/>
      </c>
    </row>
    <row r="85" spans="1:26" x14ac:dyDescent="0.55000000000000004">
      <c r="A85" s="5"/>
      <c r="B85" s="224"/>
      <c r="C85" s="225"/>
      <c r="D85" s="225"/>
      <c r="E85" s="225"/>
      <c r="F85" s="226"/>
      <c r="G85" s="226"/>
      <c r="H85" s="227"/>
      <c r="I85" s="228"/>
      <c r="J85" s="5"/>
      <c r="M85" s="16" t="str">
        <f t="shared" si="10"/>
        <v/>
      </c>
      <c r="N85" s="19" t="str">
        <f t="shared" si="11"/>
        <v/>
      </c>
      <c r="O85" s="19" t="str">
        <f t="shared" si="8"/>
        <v/>
      </c>
      <c r="P85" s="27" t="str">
        <f t="shared" si="12"/>
        <v/>
      </c>
      <c r="Q85" s="19" t="str">
        <f t="shared" ca="1" si="9"/>
        <v/>
      </c>
      <c r="U85" s="19" t="str">
        <f t="shared" si="13"/>
        <v/>
      </c>
      <c r="V85" s="19" t="str">
        <f>IF($U85="", "", MAX($V$10:$V84)+1)</f>
        <v/>
      </c>
      <c r="X85" s="19" t="str">
        <f t="shared" si="14"/>
        <v/>
      </c>
      <c r="Z85" s="36" t="str">
        <f t="shared" si="15"/>
        <v/>
      </c>
    </row>
    <row r="86" spans="1:26" x14ac:dyDescent="0.55000000000000004">
      <c r="A86" s="5"/>
      <c r="B86" s="224"/>
      <c r="C86" s="225"/>
      <c r="D86" s="225"/>
      <c r="E86" s="225"/>
      <c r="F86" s="226"/>
      <c r="G86" s="226"/>
      <c r="H86" s="227"/>
      <c r="I86" s="228"/>
      <c r="J86" s="5"/>
      <c r="M86" s="16" t="str">
        <f t="shared" si="10"/>
        <v/>
      </c>
      <c r="N86" s="19" t="str">
        <f t="shared" si="11"/>
        <v/>
      </c>
      <c r="O86" s="19" t="str">
        <f t="shared" si="8"/>
        <v/>
      </c>
      <c r="P86" s="27" t="str">
        <f t="shared" si="12"/>
        <v/>
      </c>
      <c r="Q86" s="19" t="str">
        <f t="shared" ca="1" si="9"/>
        <v/>
      </c>
      <c r="U86" s="19" t="str">
        <f t="shared" si="13"/>
        <v/>
      </c>
      <c r="V86" s="19" t="str">
        <f>IF($U86="", "", MAX($V$10:$V85)+1)</f>
        <v/>
      </c>
      <c r="X86" s="19" t="str">
        <f t="shared" si="14"/>
        <v/>
      </c>
      <c r="Z86" s="36" t="str">
        <f t="shared" si="15"/>
        <v/>
      </c>
    </row>
    <row r="87" spans="1:26" x14ac:dyDescent="0.55000000000000004">
      <c r="A87" s="5"/>
      <c r="B87" s="224"/>
      <c r="C87" s="225"/>
      <c r="D87" s="225"/>
      <c r="E87" s="225"/>
      <c r="F87" s="226"/>
      <c r="G87" s="226"/>
      <c r="H87" s="227"/>
      <c r="I87" s="228"/>
      <c r="J87" s="5"/>
      <c r="M87" s="16" t="str">
        <f t="shared" si="10"/>
        <v/>
      </c>
      <c r="N87" s="19" t="str">
        <f t="shared" si="11"/>
        <v/>
      </c>
      <c r="O87" s="19" t="str">
        <f t="shared" si="8"/>
        <v/>
      </c>
      <c r="P87" s="27" t="str">
        <f t="shared" si="12"/>
        <v/>
      </c>
      <c r="Q87" s="19" t="str">
        <f t="shared" ca="1" si="9"/>
        <v/>
      </c>
      <c r="U87" s="19" t="str">
        <f t="shared" si="13"/>
        <v/>
      </c>
      <c r="V87" s="19" t="str">
        <f>IF($U87="", "", MAX($V$10:$V86)+1)</f>
        <v/>
      </c>
      <c r="X87" s="19" t="str">
        <f t="shared" si="14"/>
        <v/>
      </c>
      <c r="Z87" s="36" t="str">
        <f t="shared" si="15"/>
        <v/>
      </c>
    </row>
    <row r="88" spans="1:26" x14ac:dyDescent="0.55000000000000004">
      <c r="A88" s="5"/>
      <c r="B88" s="224"/>
      <c r="C88" s="225"/>
      <c r="D88" s="225"/>
      <c r="E88" s="225"/>
      <c r="F88" s="226"/>
      <c r="G88" s="226"/>
      <c r="H88" s="227"/>
      <c r="I88" s="228"/>
      <c r="J88" s="5"/>
      <c r="M88" s="16" t="str">
        <f t="shared" si="10"/>
        <v/>
      </c>
      <c r="N88" s="19" t="str">
        <f t="shared" si="11"/>
        <v/>
      </c>
      <c r="O88" s="19" t="str">
        <f t="shared" si="8"/>
        <v/>
      </c>
      <c r="P88" s="27" t="str">
        <f t="shared" si="12"/>
        <v/>
      </c>
      <c r="Q88" s="19" t="str">
        <f t="shared" ca="1" si="9"/>
        <v/>
      </c>
      <c r="U88" s="19" t="str">
        <f t="shared" si="13"/>
        <v/>
      </c>
      <c r="V88" s="19" t="str">
        <f>IF($U88="", "", MAX($V$10:$V87)+1)</f>
        <v/>
      </c>
      <c r="X88" s="19" t="str">
        <f t="shared" si="14"/>
        <v/>
      </c>
      <c r="Z88" s="36" t="str">
        <f t="shared" si="15"/>
        <v/>
      </c>
    </row>
    <row r="89" spans="1:26" x14ac:dyDescent="0.55000000000000004">
      <c r="A89" s="5"/>
      <c r="B89" s="224"/>
      <c r="C89" s="225"/>
      <c r="D89" s="225"/>
      <c r="E89" s="225"/>
      <c r="F89" s="226"/>
      <c r="G89" s="226"/>
      <c r="H89" s="227"/>
      <c r="I89" s="228"/>
      <c r="J89" s="5"/>
      <c r="M89" s="16" t="str">
        <f t="shared" si="10"/>
        <v/>
      </c>
      <c r="N89" s="19" t="str">
        <f t="shared" si="11"/>
        <v/>
      </c>
      <c r="O89" s="19" t="str">
        <f t="shared" si="8"/>
        <v/>
      </c>
      <c r="P89" s="27" t="str">
        <f t="shared" si="12"/>
        <v/>
      </c>
      <c r="Q89" s="19" t="str">
        <f t="shared" ca="1" si="9"/>
        <v/>
      </c>
      <c r="U89" s="19" t="str">
        <f t="shared" si="13"/>
        <v/>
      </c>
      <c r="V89" s="19" t="str">
        <f>IF($U89="", "", MAX($V$10:$V88)+1)</f>
        <v/>
      </c>
      <c r="X89" s="19" t="str">
        <f t="shared" si="14"/>
        <v/>
      </c>
      <c r="Z89" s="36" t="str">
        <f t="shared" si="15"/>
        <v/>
      </c>
    </row>
    <row r="90" spans="1:26" x14ac:dyDescent="0.55000000000000004">
      <c r="A90" s="5"/>
      <c r="B90" s="224"/>
      <c r="C90" s="225"/>
      <c r="D90" s="225"/>
      <c r="E90" s="225"/>
      <c r="F90" s="226"/>
      <c r="G90" s="226"/>
      <c r="H90" s="227"/>
      <c r="I90" s="228"/>
      <c r="J90" s="5"/>
      <c r="M90" s="16" t="str">
        <f t="shared" si="10"/>
        <v/>
      </c>
      <c r="N90" s="19" t="str">
        <f t="shared" si="11"/>
        <v/>
      </c>
      <c r="O90" s="19" t="str">
        <f t="shared" si="8"/>
        <v/>
      </c>
      <c r="P90" s="27" t="str">
        <f t="shared" si="12"/>
        <v/>
      </c>
      <c r="Q90" s="19" t="str">
        <f t="shared" ca="1" si="9"/>
        <v/>
      </c>
      <c r="U90" s="19" t="str">
        <f t="shared" si="13"/>
        <v/>
      </c>
      <c r="V90" s="19" t="str">
        <f>IF($U90="", "", MAX($V$10:$V89)+1)</f>
        <v/>
      </c>
      <c r="X90" s="19" t="str">
        <f t="shared" si="14"/>
        <v/>
      </c>
      <c r="Z90" s="36" t="str">
        <f t="shared" si="15"/>
        <v/>
      </c>
    </row>
    <row r="91" spans="1:26" x14ac:dyDescent="0.55000000000000004">
      <c r="A91" s="5"/>
      <c r="B91" s="224"/>
      <c r="C91" s="225"/>
      <c r="D91" s="225"/>
      <c r="E91" s="225"/>
      <c r="F91" s="226"/>
      <c r="G91" s="226"/>
      <c r="H91" s="227"/>
      <c r="I91" s="228"/>
      <c r="J91" s="5"/>
      <c r="M91" s="16" t="str">
        <f t="shared" si="10"/>
        <v/>
      </c>
      <c r="N91" s="19" t="str">
        <f t="shared" si="11"/>
        <v/>
      </c>
      <c r="O91" s="19" t="str">
        <f t="shared" si="8"/>
        <v/>
      </c>
      <c r="P91" s="27" t="str">
        <f t="shared" si="12"/>
        <v/>
      </c>
      <c r="Q91" s="19" t="str">
        <f t="shared" ca="1" si="9"/>
        <v/>
      </c>
      <c r="U91" s="19" t="str">
        <f t="shared" si="13"/>
        <v/>
      </c>
      <c r="V91" s="19" t="str">
        <f>IF($U91="", "", MAX($V$10:$V90)+1)</f>
        <v/>
      </c>
      <c r="X91" s="19" t="str">
        <f t="shared" si="14"/>
        <v/>
      </c>
      <c r="Z91" s="36" t="str">
        <f t="shared" si="15"/>
        <v/>
      </c>
    </row>
    <row r="92" spans="1:26" x14ac:dyDescent="0.55000000000000004">
      <c r="A92" s="5"/>
      <c r="B92" s="224"/>
      <c r="C92" s="225"/>
      <c r="D92" s="225"/>
      <c r="E92" s="225"/>
      <c r="F92" s="226"/>
      <c r="G92" s="226"/>
      <c r="H92" s="227"/>
      <c r="I92" s="228"/>
      <c r="J92" s="5"/>
      <c r="M92" s="16" t="str">
        <f t="shared" si="10"/>
        <v/>
      </c>
      <c r="N92" s="19" t="str">
        <f t="shared" si="11"/>
        <v/>
      </c>
      <c r="O92" s="19" t="str">
        <f t="shared" si="8"/>
        <v/>
      </c>
      <c r="P92" s="27" t="str">
        <f t="shared" si="12"/>
        <v/>
      </c>
      <c r="Q92" s="19" t="str">
        <f t="shared" ca="1" si="9"/>
        <v/>
      </c>
      <c r="U92" s="19" t="str">
        <f t="shared" si="13"/>
        <v/>
      </c>
      <c r="V92" s="19" t="str">
        <f>IF($U92="", "", MAX($V$10:$V91)+1)</f>
        <v/>
      </c>
      <c r="X92" s="19" t="str">
        <f t="shared" si="14"/>
        <v/>
      </c>
      <c r="Z92" s="36" t="str">
        <f t="shared" si="15"/>
        <v/>
      </c>
    </row>
    <row r="93" spans="1:26" x14ac:dyDescent="0.55000000000000004">
      <c r="A93" s="5"/>
      <c r="B93" s="224"/>
      <c r="C93" s="225"/>
      <c r="D93" s="225"/>
      <c r="E93" s="225"/>
      <c r="F93" s="226"/>
      <c r="G93" s="226"/>
      <c r="H93" s="227"/>
      <c r="I93" s="228"/>
      <c r="J93" s="5"/>
      <c r="M93" s="16" t="str">
        <f t="shared" si="10"/>
        <v/>
      </c>
      <c r="N93" s="19" t="str">
        <f t="shared" si="11"/>
        <v/>
      </c>
      <c r="O93" s="19" t="str">
        <f t="shared" si="8"/>
        <v/>
      </c>
      <c r="P93" s="27" t="str">
        <f t="shared" si="12"/>
        <v/>
      </c>
      <c r="Q93" s="19" t="str">
        <f t="shared" ca="1" si="9"/>
        <v/>
      </c>
      <c r="U93" s="19" t="str">
        <f t="shared" si="13"/>
        <v/>
      </c>
      <c r="V93" s="19" t="str">
        <f>IF($U93="", "", MAX($V$10:$V92)+1)</f>
        <v/>
      </c>
      <c r="X93" s="19" t="str">
        <f t="shared" si="14"/>
        <v/>
      </c>
      <c r="Z93" s="36" t="str">
        <f t="shared" si="15"/>
        <v/>
      </c>
    </row>
    <row r="94" spans="1:26" x14ac:dyDescent="0.55000000000000004">
      <c r="A94" s="5"/>
      <c r="B94" s="224"/>
      <c r="C94" s="225"/>
      <c r="D94" s="225"/>
      <c r="E94" s="225"/>
      <c r="F94" s="226"/>
      <c r="G94" s="226"/>
      <c r="H94" s="227"/>
      <c r="I94" s="228"/>
      <c r="J94" s="5"/>
      <c r="M94" s="16" t="str">
        <f t="shared" si="10"/>
        <v/>
      </c>
      <c r="N94" s="19" t="str">
        <f t="shared" si="11"/>
        <v/>
      </c>
      <c r="O94" s="19" t="str">
        <f t="shared" si="8"/>
        <v/>
      </c>
      <c r="P94" s="27" t="str">
        <f t="shared" si="12"/>
        <v/>
      </c>
      <c r="Q94" s="19" t="str">
        <f t="shared" ca="1" si="9"/>
        <v/>
      </c>
      <c r="U94" s="19" t="str">
        <f t="shared" si="13"/>
        <v/>
      </c>
      <c r="V94" s="19" t="str">
        <f>IF($U94="", "", MAX($V$10:$V93)+1)</f>
        <v/>
      </c>
      <c r="X94" s="19" t="str">
        <f t="shared" si="14"/>
        <v/>
      </c>
      <c r="Z94" s="36" t="str">
        <f t="shared" si="15"/>
        <v/>
      </c>
    </row>
    <row r="95" spans="1:26" x14ac:dyDescent="0.55000000000000004">
      <c r="A95" s="5"/>
      <c r="B95" s="224"/>
      <c r="C95" s="225"/>
      <c r="D95" s="225"/>
      <c r="E95" s="225"/>
      <c r="F95" s="226"/>
      <c r="G95" s="226"/>
      <c r="H95" s="227"/>
      <c r="I95" s="228"/>
      <c r="J95" s="5"/>
      <c r="M95" s="16" t="str">
        <f t="shared" si="10"/>
        <v/>
      </c>
      <c r="N95" s="19" t="str">
        <f t="shared" si="11"/>
        <v/>
      </c>
      <c r="O95" s="19" t="str">
        <f t="shared" si="8"/>
        <v/>
      </c>
      <c r="P95" s="27" t="str">
        <f t="shared" si="12"/>
        <v/>
      </c>
      <c r="Q95" s="19" t="str">
        <f t="shared" ca="1" si="9"/>
        <v/>
      </c>
      <c r="U95" s="19" t="str">
        <f t="shared" si="13"/>
        <v/>
      </c>
      <c r="V95" s="19" t="str">
        <f>IF($U95="", "", MAX($V$10:$V94)+1)</f>
        <v/>
      </c>
      <c r="X95" s="19" t="str">
        <f t="shared" si="14"/>
        <v/>
      </c>
      <c r="Z95" s="36" t="str">
        <f t="shared" si="15"/>
        <v/>
      </c>
    </row>
    <row r="96" spans="1:26" x14ac:dyDescent="0.55000000000000004">
      <c r="A96" s="5"/>
      <c r="B96" s="224"/>
      <c r="C96" s="225"/>
      <c r="D96" s="225"/>
      <c r="E96" s="225"/>
      <c r="F96" s="226"/>
      <c r="G96" s="226"/>
      <c r="H96" s="227"/>
      <c r="I96" s="228"/>
      <c r="J96" s="5"/>
      <c r="M96" s="16" t="str">
        <f t="shared" si="10"/>
        <v/>
      </c>
      <c r="N96" s="19" t="str">
        <f t="shared" si="11"/>
        <v/>
      </c>
      <c r="O96" s="19" t="str">
        <f t="shared" si="8"/>
        <v/>
      </c>
      <c r="P96" s="27" t="str">
        <f t="shared" si="12"/>
        <v/>
      </c>
      <c r="Q96" s="19" t="str">
        <f t="shared" ca="1" si="9"/>
        <v/>
      </c>
      <c r="U96" s="19" t="str">
        <f t="shared" si="13"/>
        <v/>
      </c>
      <c r="V96" s="19" t="str">
        <f>IF($U96="", "", MAX($V$10:$V95)+1)</f>
        <v/>
      </c>
      <c r="X96" s="19" t="str">
        <f t="shared" si="14"/>
        <v/>
      </c>
      <c r="Z96" s="36" t="str">
        <f t="shared" si="15"/>
        <v/>
      </c>
    </row>
    <row r="97" spans="1:26" x14ac:dyDescent="0.55000000000000004">
      <c r="A97" s="5"/>
      <c r="B97" s="224"/>
      <c r="C97" s="225"/>
      <c r="D97" s="225"/>
      <c r="E97" s="225"/>
      <c r="F97" s="226"/>
      <c r="G97" s="226"/>
      <c r="H97" s="227"/>
      <c r="I97" s="228"/>
      <c r="J97" s="5"/>
      <c r="M97" s="16" t="str">
        <f t="shared" si="10"/>
        <v/>
      </c>
      <c r="N97" s="19" t="str">
        <f t="shared" si="11"/>
        <v/>
      </c>
      <c r="O97" s="19" t="str">
        <f t="shared" si="8"/>
        <v/>
      </c>
      <c r="P97" s="27" t="str">
        <f t="shared" si="12"/>
        <v/>
      </c>
      <c r="Q97" s="19" t="str">
        <f t="shared" ca="1" si="9"/>
        <v/>
      </c>
      <c r="U97" s="19" t="str">
        <f t="shared" si="13"/>
        <v/>
      </c>
      <c r="V97" s="19" t="str">
        <f>IF($U97="", "", MAX($V$10:$V96)+1)</f>
        <v/>
      </c>
      <c r="X97" s="19" t="str">
        <f t="shared" si="14"/>
        <v/>
      </c>
      <c r="Z97" s="36" t="str">
        <f t="shared" si="15"/>
        <v/>
      </c>
    </row>
    <row r="98" spans="1:26" x14ac:dyDescent="0.55000000000000004">
      <c r="A98" s="5"/>
      <c r="B98" s="224"/>
      <c r="C98" s="225"/>
      <c r="D98" s="225"/>
      <c r="E98" s="225"/>
      <c r="F98" s="226"/>
      <c r="G98" s="226"/>
      <c r="H98" s="227"/>
      <c r="I98" s="228"/>
      <c r="J98" s="5"/>
      <c r="M98" s="16" t="str">
        <f t="shared" si="10"/>
        <v/>
      </c>
      <c r="N98" s="19" t="str">
        <f t="shared" si="11"/>
        <v/>
      </c>
      <c r="O98" s="19" t="str">
        <f t="shared" si="8"/>
        <v/>
      </c>
      <c r="P98" s="27" t="str">
        <f t="shared" si="12"/>
        <v/>
      </c>
      <c r="Q98" s="19" t="str">
        <f t="shared" ca="1" si="9"/>
        <v/>
      </c>
      <c r="U98" s="19" t="str">
        <f t="shared" si="13"/>
        <v/>
      </c>
      <c r="V98" s="19" t="str">
        <f>IF($U98="", "", MAX($V$10:$V97)+1)</f>
        <v/>
      </c>
      <c r="X98" s="19" t="str">
        <f t="shared" si="14"/>
        <v/>
      </c>
      <c r="Z98" s="36" t="str">
        <f t="shared" si="15"/>
        <v/>
      </c>
    </row>
    <row r="99" spans="1:26" x14ac:dyDescent="0.55000000000000004">
      <c r="A99" s="5"/>
      <c r="B99" s="224"/>
      <c r="C99" s="225"/>
      <c r="D99" s="225"/>
      <c r="E99" s="225"/>
      <c r="F99" s="226"/>
      <c r="G99" s="226"/>
      <c r="H99" s="227"/>
      <c r="I99" s="228"/>
      <c r="J99" s="5"/>
      <c r="M99" s="16" t="str">
        <f t="shared" si="10"/>
        <v/>
      </c>
      <c r="N99" s="19" t="str">
        <f t="shared" si="11"/>
        <v/>
      </c>
      <c r="O99" s="19" t="str">
        <f t="shared" si="8"/>
        <v/>
      </c>
      <c r="P99" s="27" t="str">
        <f t="shared" si="12"/>
        <v/>
      </c>
      <c r="Q99" s="19" t="str">
        <f t="shared" ca="1" si="9"/>
        <v/>
      </c>
      <c r="U99" s="19" t="str">
        <f t="shared" si="13"/>
        <v/>
      </c>
      <c r="V99" s="19" t="str">
        <f>IF($U99="", "", MAX($V$10:$V98)+1)</f>
        <v/>
      </c>
      <c r="X99" s="19" t="str">
        <f t="shared" si="14"/>
        <v/>
      </c>
      <c r="Z99" s="36" t="str">
        <f t="shared" si="15"/>
        <v/>
      </c>
    </row>
    <row r="100" spans="1:26" x14ac:dyDescent="0.55000000000000004">
      <c r="A100" s="5"/>
      <c r="B100" s="224"/>
      <c r="C100" s="225"/>
      <c r="D100" s="225"/>
      <c r="E100" s="225"/>
      <c r="F100" s="226"/>
      <c r="G100" s="226"/>
      <c r="H100" s="227"/>
      <c r="I100" s="228"/>
      <c r="J100" s="5"/>
      <c r="M100" s="16" t="str">
        <f t="shared" si="10"/>
        <v/>
      </c>
      <c r="N100" s="19" t="str">
        <f t="shared" si="11"/>
        <v/>
      </c>
      <c r="O100" s="19" t="str">
        <f t="shared" si="8"/>
        <v/>
      </c>
      <c r="P100" s="27" t="str">
        <f t="shared" si="12"/>
        <v/>
      </c>
      <c r="Q100" s="19" t="str">
        <f t="shared" ca="1" si="9"/>
        <v/>
      </c>
      <c r="U100" s="19" t="str">
        <f t="shared" si="13"/>
        <v/>
      </c>
      <c r="V100" s="19" t="str">
        <f>IF($U100="", "", MAX($V$10:$V99)+1)</f>
        <v/>
      </c>
      <c r="X100" s="19" t="str">
        <f t="shared" si="14"/>
        <v/>
      </c>
      <c r="Z100" s="36" t="str">
        <f t="shared" si="15"/>
        <v/>
      </c>
    </row>
    <row r="101" spans="1:26" x14ac:dyDescent="0.55000000000000004">
      <c r="A101" s="5"/>
      <c r="B101" s="224"/>
      <c r="C101" s="225"/>
      <c r="D101" s="225"/>
      <c r="E101" s="225"/>
      <c r="F101" s="226"/>
      <c r="G101" s="226"/>
      <c r="H101" s="227"/>
      <c r="I101" s="228"/>
      <c r="J101" s="5"/>
      <c r="M101" s="16" t="str">
        <f t="shared" si="10"/>
        <v/>
      </c>
      <c r="N101" s="19" t="str">
        <f t="shared" si="11"/>
        <v/>
      </c>
      <c r="O101" s="19" t="str">
        <f t="shared" si="8"/>
        <v/>
      </c>
      <c r="P101" s="27" t="str">
        <f t="shared" si="12"/>
        <v/>
      </c>
      <c r="Q101" s="19" t="str">
        <f t="shared" ca="1" si="9"/>
        <v/>
      </c>
      <c r="U101" s="19" t="str">
        <f t="shared" si="13"/>
        <v/>
      </c>
      <c r="V101" s="19" t="str">
        <f>IF($U101="", "", MAX($V$10:$V100)+1)</f>
        <v/>
      </c>
      <c r="X101" s="19" t="str">
        <f t="shared" si="14"/>
        <v/>
      </c>
      <c r="Z101" s="36" t="str">
        <f t="shared" si="15"/>
        <v/>
      </c>
    </row>
    <row r="102" spans="1:26" x14ac:dyDescent="0.55000000000000004">
      <c r="A102" s="5"/>
      <c r="B102" s="224"/>
      <c r="C102" s="225"/>
      <c r="D102" s="225"/>
      <c r="E102" s="225"/>
      <c r="F102" s="226"/>
      <c r="G102" s="226"/>
      <c r="H102" s="227"/>
      <c r="I102" s="228"/>
      <c r="J102" s="5"/>
      <c r="M102" s="16" t="str">
        <f t="shared" si="10"/>
        <v/>
      </c>
      <c r="N102" s="19" t="str">
        <f t="shared" si="11"/>
        <v/>
      </c>
      <c r="O102" s="19" t="str">
        <f t="shared" si="8"/>
        <v/>
      </c>
      <c r="P102" s="27" t="str">
        <f t="shared" si="12"/>
        <v/>
      </c>
      <c r="Q102" s="19" t="str">
        <f t="shared" ca="1" si="9"/>
        <v/>
      </c>
      <c r="U102" s="19" t="str">
        <f t="shared" si="13"/>
        <v/>
      </c>
      <c r="V102" s="19" t="str">
        <f>IF($U102="", "", MAX($V$10:$V101)+1)</f>
        <v/>
      </c>
      <c r="X102" s="19" t="str">
        <f t="shared" si="14"/>
        <v/>
      </c>
      <c r="Z102" s="36" t="str">
        <f t="shared" si="15"/>
        <v/>
      </c>
    </row>
    <row r="103" spans="1:26" x14ac:dyDescent="0.55000000000000004">
      <c r="A103" s="5"/>
      <c r="B103" s="224"/>
      <c r="C103" s="225"/>
      <c r="D103" s="225"/>
      <c r="E103" s="225"/>
      <c r="F103" s="226"/>
      <c r="G103" s="226"/>
      <c r="H103" s="227"/>
      <c r="I103" s="228"/>
      <c r="J103" s="5"/>
      <c r="M103" s="16" t="str">
        <f t="shared" si="10"/>
        <v/>
      </c>
      <c r="N103" s="19" t="str">
        <f t="shared" si="11"/>
        <v/>
      </c>
      <c r="O103" s="19" t="str">
        <f t="shared" si="8"/>
        <v/>
      </c>
      <c r="P103" s="27" t="str">
        <f t="shared" si="12"/>
        <v/>
      </c>
      <c r="Q103" s="19" t="str">
        <f t="shared" ca="1" si="9"/>
        <v/>
      </c>
      <c r="U103" s="19" t="str">
        <f t="shared" si="13"/>
        <v/>
      </c>
      <c r="V103" s="19" t="str">
        <f>IF($U103="", "", MAX($V$10:$V102)+1)</f>
        <v/>
      </c>
      <c r="X103" s="19" t="str">
        <f t="shared" si="14"/>
        <v/>
      </c>
      <c r="Z103" s="36" t="str">
        <f t="shared" si="15"/>
        <v/>
      </c>
    </row>
    <row r="104" spans="1:26" x14ac:dyDescent="0.55000000000000004">
      <c r="A104" s="5"/>
      <c r="B104" s="224"/>
      <c r="C104" s="225"/>
      <c r="D104" s="225"/>
      <c r="E104" s="225"/>
      <c r="F104" s="226"/>
      <c r="G104" s="226"/>
      <c r="H104" s="227"/>
      <c r="I104" s="228"/>
      <c r="J104" s="5"/>
      <c r="M104" s="16" t="str">
        <f t="shared" si="10"/>
        <v/>
      </c>
      <c r="N104" s="19" t="str">
        <f t="shared" si="11"/>
        <v/>
      </c>
      <c r="O104" s="19" t="str">
        <f t="shared" si="8"/>
        <v/>
      </c>
      <c r="P104" s="27" t="str">
        <f t="shared" si="12"/>
        <v/>
      </c>
      <c r="Q104" s="19" t="str">
        <f t="shared" ca="1" si="9"/>
        <v/>
      </c>
      <c r="U104" s="19" t="str">
        <f t="shared" si="13"/>
        <v/>
      </c>
      <c r="V104" s="19" t="str">
        <f>IF($U104="", "", MAX($V$10:$V103)+1)</f>
        <v/>
      </c>
      <c r="X104" s="19" t="str">
        <f t="shared" si="14"/>
        <v/>
      </c>
      <c r="Z104" s="36" t="str">
        <f t="shared" si="15"/>
        <v/>
      </c>
    </row>
    <row r="105" spans="1:26" x14ac:dyDescent="0.55000000000000004">
      <c r="A105" s="5"/>
      <c r="B105" s="224"/>
      <c r="C105" s="225"/>
      <c r="D105" s="225"/>
      <c r="E105" s="225"/>
      <c r="F105" s="226"/>
      <c r="G105" s="226"/>
      <c r="H105" s="227"/>
      <c r="I105" s="228"/>
      <c r="J105" s="5"/>
      <c r="M105" s="16" t="str">
        <f t="shared" si="10"/>
        <v/>
      </c>
      <c r="N105" s="19" t="str">
        <f t="shared" si="11"/>
        <v/>
      </c>
      <c r="O105" s="19" t="str">
        <f t="shared" si="8"/>
        <v/>
      </c>
      <c r="P105" s="27" t="str">
        <f t="shared" si="12"/>
        <v/>
      </c>
      <c r="Q105" s="19" t="str">
        <f t="shared" ca="1" si="9"/>
        <v/>
      </c>
      <c r="U105" s="19" t="str">
        <f t="shared" si="13"/>
        <v/>
      </c>
      <c r="V105" s="19" t="str">
        <f>IF($U105="", "", MAX($V$10:$V104)+1)</f>
        <v/>
      </c>
      <c r="X105" s="19" t="str">
        <f t="shared" si="14"/>
        <v/>
      </c>
      <c r="Z105" s="36" t="str">
        <f t="shared" si="15"/>
        <v/>
      </c>
    </row>
    <row r="106" spans="1:26" x14ac:dyDescent="0.55000000000000004">
      <c r="A106" s="5"/>
      <c r="B106" s="224"/>
      <c r="C106" s="225"/>
      <c r="D106" s="225"/>
      <c r="E106" s="225"/>
      <c r="F106" s="226"/>
      <c r="G106" s="226"/>
      <c r="H106" s="227"/>
      <c r="I106" s="228"/>
      <c r="J106" s="5"/>
      <c r="M106" s="16" t="str">
        <f t="shared" si="10"/>
        <v/>
      </c>
      <c r="N106" s="19" t="str">
        <f t="shared" si="11"/>
        <v/>
      </c>
      <c r="O106" s="19" t="str">
        <f t="shared" si="8"/>
        <v/>
      </c>
      <c r="P106" s="27" t="str">
        <f t="shared" si="12"/>
        <v/>
      </c>
      <c r="Q106" s="19" t="str">
        <f t="shared" ca="1" si="9"/>
        <v/>
      </c>
      <c r="U106" s="19" t="str">
        <f t="shared" si="13"/>
        <v/>
      </c>
      <c r="V106" s="19" t="str">
        <f>IF($U106="", "", MAX($V$10:$V105)+1)</f>
        <v/>
      </c>
      <c r="X106" s="19" t="str">
        <f t="shared" si="14"/>
        <v/>
      </c>
      <c r="Z106" s="36" t="str">
        <f t="shared" si="15"/>
        <v/>
      </c>
    </row>
    <row r="107" spans="1:26" x14ac:dyDescent="0.55000000000000004">
      <c r="A107" s="5"/>
      <c r="B107" s="224"/>
      <c r="C107" s="225"/>
      <c r="D107" s="225"/>
      <c r="E107" s="225"/>
      <c r="F107" s="226"/>
      <c r="G107" s="226"/>
      <c r="H107" s="227"/>
      <c r="I107" s="228"/>
      <c r="J107" s="5"/>
      <c r="M107" s="16" t="str">
        <f t="shared" si="10"/>
        <v/>
      </c>
      <c r="N107" s="19" t="str">
        <f t="shared" si="11"/>
        <v/>
      </c>
      <c r="O107" s="19" t="str">
        <f t="shared" si="8"/>
        <v/>
      </c>
      <c r="P107" s="27" t="str">
        <f t="shared" si="12"/>
        <v/>
      </c>
      <c r="Q107" s="19" t="str">
        <f t="shared" ca="1" si="9"/>
        <v/>
      </c>
      <c r="U107" s="19" t="str">
        <f t="shared" si="13"/>
        <v/>
      </c>
      <c r="V107" s="19" t="str">
        <f>IF($U107="", "", MAX($V$10:$V106)+1)</f>
        <v/>
      </c>
      <c r="X107" s="19" t="str">
        <f t="shared" si="14"/>
        <v/>
      </c>
      <c r="Z107" s="36" t="str">
        <f t="shared" si="15"/>
        <v/>
      </c>
    </row>
    <row r="108" spans="1:26" x14ac:dyDescent="0.55000000000000004">
      <c r="A108" s="5"/>
      <c r="B108" s="224"/>
      <c r="C108" s="225"/>
      <c r="D108" s="225"/>
      <c r="E108" s="225"/>
      <c r="F108" s="226"/>
      <c r="G108" s="226"/>
      <c r="H108" s="227"/>
      <c r="I108" s="228"/>
      <c r="J108" s="5"/>
      <c r="M108" s="16" t="str">
        <f t="shared" si="10"/>
        <v/>
      </c>
      <c r="N108" s="19" t="str">
        <f t="shared" si="11"/>
        <v/>
      </c>
      <c r="O108" s="19" t="str">
        <f t="shared" si="8"/>
        <v/>
      </c>
      <c r="P108" s="27" t="str">
        <f t="shared" si="12"/>
        <v/>
      </c>
      <c r="Q108" s="19" t="str">
        <f t="shared" ca="1" si="9"/>
        <v/>
      </c>
      <c r="U108" s="19" t="str">
        <f t="shared" si="13"/>
        <v/>
      </c>
      <c r="V108" s="19" t="str">
        <f>IF($U108="", "", MAX($V$10:$V107)+1)</f>
        <v/>
      </c>
      <c r="X108" s="19" t="str">
        <f t="shared" si="14"/>
        <v/>
      </c>
      <c r="Z108" s="36" t="str">
        <f t="shared" si="15"/>
        <v/>
      </c>
    </row>
    <row r="109" spans="1:26" x14ac:dyDescent="0.55000000000000004">
      <c r="A109" s="5"/>
      <c r="B109" s="224"/>
      <c r="C109" s="225"/>
      <c r="D109" s="225"/>
      <c r="E109" s="225"/>
      <c r="F109" s="226"/>
      <c r="G109" s="226"/>
      <c r="H109" s="227"/>
      <c r="I109" s="228"/>
      <c r="J109" s="5"/>
      <c r="M109" s="16" t="str">
        <f t="shared" si="10"/>
        <v/>
      </c>
      <c r="N109" s="19" t="str">
        <f t="shared" si="11"/>
        <v/>
      </c>
      <c r="O109" s="19" t="str">
        <f t="shared" si="8"/>
        <v/>
      </c>
      <c r="P109" s="27" t="str">
        <f t="shared" si="12"/>
        <v/>
      </c>
      <c r="Q109" s="19" t="str">
        <f t="shared" ca="1" si="9"/>
        <v/>
      </c>
      <c r="U109" s="19" t="str">
        <f t="shared" si="13"/>
        <v/>
      </c>
      <c r="V109" s="19" t="str">
        <f>IF($U109="", "", MAX($V$10:$V108)+1)</f>
        <v/>
      </c>
      <c r="X109" s="19" t="str">
        <f t="shared" si="14"/>
        <v/>
      </c>
      <c r="Z109" s="36" t="str">
        <f t="shared" si="15"/>
        <v/>
      </c>
    </row>
    <row r="110" spans="1:26" x14ac:dyDescent="0.55000000000000004">
      <c r="A110" s="5"/>
      <c r="B110" s="224"/>
      <c r="C110" s="225"/>
      <c r="D110" s="225"/>
      <c r="E110" s="225"/>
      <c r="F110" s="226"/>
      <c r="G110" s="226"/>
      <c r="H110" s="227"/>
      <c r="I110" s="228"/>
      <c r="J110" s="5"/>
      <c r="M110" s="16" t="str">
        <f t="shared" si="10"/>
        <v/>
      </c>
      <c r="N110" s="19" t="str">
        <f t="shared" si="11"/>
        <v/>
      </c>
      <c r="O110" s="19" t="str">
        <f t="shared" si="8"/>
        <v/>
      </c>
      <c r="P110" s="27" t="str">
        <f t="shared" si="12"/>
        <v/>
      </c>
      <c r="Q110" s="19" t="str">
        <f t="shared" ca="1" si="9"/>
        <v/>
      </c>
      <c r="U110" s="19" t="str">
        <f t="shared" si="13"/>
        <v/>
      </c>
      <c r="V110" s="19" t="str">
        <f>IF($U110="", "", MAX($V$10:$V109)+1)</f>
        <v/>
      </c>
      <c r="X110" s="19" t="str">
        <f t="shared" si="14"/>
        <v/>
      </c>
      <c r="Z110" s="36" t="str">
        <f t="shared" si="15"/>
        <v/>
      </c>
    </row>
    <row r="111" spans="1:26" x14ac:dyDescent="0.55000000000000004">
      <c r="A111" s="5"/>
      <c r="B111" s="224"/>
      <c r="C111" s="225"/>
      <c r="D111" s="225"/>
      <c r="E111" s="225"/>
      <c r="F111" s="226"/>
      <c r="G111" s="226"/>
      <c r="H111" s="227"/>
      <c r="I111" s="228"/>
      <c r="J111" s="5"/>
      <c r="M111" s="16" t="str">
        <f t="shared" si="10"/>
        <v/>
      </c>
      <c r="N111" s="19" t="str">
        <f t="shared" si="11"/>
        <v/>
      </c>
      <c r="O111" s="19" t="str">
        <f t="shared" si="8"/>
        <v/>
      </c>
      <c r="P111" s="27" t="str">
        <f t="shared" si="12"/>
        <v/>
      </c>
      <c r="Q111" s="19" t="str">
        <f t="shared" ca="1" si="9"/>
        <v/>
      </c>
      <c r="U111" s="19" t="str">
        <f t="shared" si="13"/>
        <v/>
      </c>
      <c r="V111" s="19" t="str">
        <f>IF($U111="", "", MAX($V$10:$V110)+1)</f>
        <v/>
      </c>
      <c r="X111" s="19" t="str">
        <f t="shared" si="14"/>
        <v/>
      </c>
      <c r="Z111" s="36" t="str">
        <f t="shared" si="15"/>
        <v/>
      </c>
    </row>
    <row r="112" spans="1:26" x14ac:dyDescent="0.55000000000000004">
      <c r="A112" s="5"/>
      <c r="B112" s="224"/>
      <c r="C112" s="225"/>
      <c r="D112" s="225"/>
      <c r="E112" s="225"/>
      <c r="F112" s="226"/>
      <c r="G112" s="226"/>
      <c r="H112" s="227"/>
      <c r="I112" s="228"/>
      <c r="J112" s="5"/>
      <c r="M112" s="16" t="str">
        <f t="shared" si="10"/>
        <v/>
      </c>
      <c r="N112" s="19" t="str">
        <f t="shared" si="11"/>
        <v/>
      </c>
      <c r="O112" s="19" t="str">
        <f t="shared" si="8"/>
        <v/>
      </c>
      <c r="P112" s="27" t="str">
        <f t="shared" si="12"/>
        <v/>
      </c>
      <c r="Q112" s="19" t="str">
        <f t="shared" ca="1" si="9"/>
        <v/>
      </c>
      <c r="U112" s="19" t="str">
        <f t="shared" si="13"/>
        <v/>
      </c>
      <c r="V112" s="19" t="str">
        <f>IF($U112="", "", MAX($V$10:$V111)+1)</f>
        <v/>
      </c>
      <c r="X112" s="19" t="str">
        <f t="shared" si="14"/>
        <v/>
      </c>
      <c r="Z112" s="36" t="str">
        <f t="shared" si="15"/>
        <v/>
      </c>
    </row>
    <row r="113" spans="1:26" x14ac:dyDescent="0.55000000000000004">
      <c r="A113" s="5"/>
      <c r="B113" s="224"/>
      <c r="C113" s="225"/>
      <c r="D113" s="225"/>
      <c r="E113" s="225"/>
      <c r="F113" s="226"/>
      <c r="G113" s="226"/>
      <c r="H113" s="227"/>
      <c r="I113" s="228"/>
      <c r="J113" s="5"/>
      <c r="M113" s="16" t="str">
        <f t="shared" si="10"/>
        <v/>
      </c>
      <c r="N113" s="19" t="str">
        <f t="shared" si="11"/>
        <v/>
      </c>
      <c r="O113" s="19" t="str">
        <f t="shared" si="8"/>
        <v/>
      </c>
      <c r="P113" s="27" t="str">
        <f t="shared" si="12"/>
        <v/>
      </c>
      <c r="Q113" s="19" t="str">
        <f t="shared" ca="1" si="9"/>
        <v/>
      </c>
      <c r="U113" s="19" t="str">
        <f t="shared" si="13"/>
        <v/>
      </c>
      <c r="V113" s="19" t="str">
        <f>IF($U113="", "", MAX($V$10:$V112)+1)</f>
        <v/>
      </c>
      <c r="X113" s="19" t="str">
        <f t="shared" si="14"/>
        <v/>
      </c>
      <c r="Z113" s="36" t="str">
        <f t="shared" si="15"/>
        <v/>
      </c>
    </row>
    <row r="114" spans="1:26" x14ac:dyDescent="0.55000000000000004">
      <c r="A114" s="5"/>
      <c r="B114" s="224"/>
      <c r="C114" s="225"/>
      <c r="D114" s="225"/>
      <c r="E114" s="225"/>
      <c r="F114" s="226"/>
      <c r="G114" s="226"/>
      <c r="H114" s="227"/>
      <c r="I114" s="228"/>
      <c r="J114" s="5"/>
      <c r="M114" s="16" t="str">
        <f t="shared" si="10"/>
        <v/>
      </c>
      <c r="N114" s="19" t="str">
        <f t="shared" si="11"/>
        <v/>
      </c>
      <c r="O114" s="19" t="str">
        <f t="shared" si="8"/>
        <v/>
      </c>
      <c r="P114" s="27" t="str">
        <f t="shared" si="12"/>
        <v/>
      </c>
      <c r="Q114" s="19" t="str">
        <f t="shared" ca="1" si="9"/>
        <v/>
      </c>
      <c r="U114" s="19" t="str">
        <f t="shared" si="13"/>
        <v/>
      </c>
      <c r="V114" s="19" t="str">
        <f>IF($U114="", "", MAX($V$10:$V113)+1)</f>
        <v/>
      </c>
      <c r="X114" s="19" t="str">
        <f t="shared" si="14"/>
        <v/>
      </c>
      <c r="Z114" s="36" t="str">
        <f t="shared" si="15"/>
        <v/>
      </c>
    </row>
    <row r="115" spans="1:26" x14ac:dyDescent="0.55000000000000004">
      <c r="A115" s="5"/>
      <c r="B115" s="224"/>
      <c r="C115" s="225"/>
      <c r="D115" s="225"/>
      <c r="E115" s="225"/>
      <c r="F115" s="226"/>
      <c r="G115" s="226"/>
      <c r="H115" s="227"/>
      <c r="I115" s="228"/>
      <c r="J115" s="5"/>
      <c r="M115" s="16" t="str">
        <f t="shared" si="10"/>
        <v/>
      </c>
      <c r="N115" s="19" t="str">
        <f t="shared" si="11"/>
        <v/>
      </c>
      <c r="O115" s="19" t="str">
        <f t="shared" si="8"/>
        <v/>
      </c>
      <c r="P115" s="27" t="str">
        <f t="shared" si="12"/>
        <v/>
      </c>
      <c r="Q115" s="19" t="str">
        <f t="shared" ca="1" si="9"/>
        <v/>
      </c>
      <c r="U115" s="19" t="str">
        <f t="shared" si="13"/>
        <v/>
      </c>
      <c r="V115" s="19" t="str">
        <f>IF($U115="", "", MAX($V$10:$V114)+1)</f>
        <v/>
      </c>
      <c r="X115" s="19" t="str">
        <f t="shared" si="14"/>
        <v/>
      </c>
      <c r="Z115" s="36" t="str">
        <f t="shared" si="15"/>
        <v/>
      </c>
    </row>
    <row r="116" spans="1:26" x14ac:dyDescent="0.55000000000000004">
      <c r="A116" s="5"/>
      <c r="B116" s="224"/>
      <c r="C116" s="225"/>
      <c r="D116" s="225"/>
      <c r="E116" s="225"/>
      <c r="F116" s="226"/>
      <c r="G116" s="226"/>
      <c r="H116" s="227"/>
      <c r="I116" s="228"/>
      <c r="J116" s="5"/>
      <c r="M116" s="16" t="str">
        <f t="shared" si="10"/>
        <v/>
      </c>
      <c r="N116" s="19" t="str">
        <f t="shared" si="11"/>
        <v/>
      </c>
      <c r="O116" s="19" t="str">
        <f t="shared" si="8"/>
        <v/>
      </c>
      <c r="P116" s="27" t="str">
        <f t="shared" si="12"/>
        <v/>
      </c>
      <c r="Q116" s="19" t="str">
        <f t="shared" ca="1" si="9"/>
        <v/>
      </c>
      <c r="U116" s="19" t="str">
        <f t="shared" si="13"/>
        <v/>
      </c>
      <c r="V116" s="19" t="str">
        <f>IF($U116="", "", MAX($V$10:$V115)+1)</f>
        <v/>
      </c>
      <c r="X116" s="19" t="str">
        <f t="shared" si="14"/>
        <v/>
      </c>
      <c r="Z116" s="36" t="str">
        <f t="shared" si="15"/>
        <v/>
      </c>
    </row>
    <row r="117" spans="1:26" x14ac:dyDescent="0.55000000000000004">
      <c r="A117" s="5"/>
      <c r="B117" s="224"/>
      <c r="C117" s="225"/>
      <c r="D117" s="225"/>
      <c r="E117" s="225"/>
      <c r="F117" s="226"/>
      <c r="G117" s="226"/>
      <c r="H117" s="227"/>
      <c r="I117" s="228"/>
      <c r="J117" s="5"/>
      <c r="M117" s="16" t="str">
        <f t="shared" si="10"/>
        <v/>
      </c>
      <c r="N117" s="19" t="str">
        <f t="shared" si="11"/>
        <v/>
      </c>
      <c r="O117" s="19" t="str">
        <f t="shared" si="8"/>
        <v/>
      </c>
      <c r="P117" s="27" t="str">
        <f t="shared" si="12"/>
        <v/>
      </c>
      <c r="Q117" s="19" t="str">
        <f t="shared" ca="1" si="9"/>
        <v/>
      </c>
      <c r="U117" s="19" t="str">
        <f t="shared" si="13"/>
        <v/>
      </c>
      <c r="V117" s="19" t="str">
        <f>IF($U117="", "", MAX($V$10:$V116)+1)</f>
        <v/>
      </c>
      <c r="X117" s="19" t="str">
        <f t="shared" si="14"/>
        <v/>
      </c>
      <c r="Z117" s="36" t="str">
        <f t="shared" si="15"/>
        <v/>
      </c>
    </row>
    <row r="118" spans="1:26" x14ac:dyDescent="0.55000000000000004">
      <c r="A118" s="5"/>
      <c r="B118" s="224"/>
      <c r="C118" s="225"/>
      <c r="D118" s="225"/>
      <c r="E118" s="225"/>
      <c r="F118" s="226"/>
      <c r="G118" s="226"/>
      <c r="H118" s="227"/>
      <c r="I118" s="228"/>
      <c r="J118" s="5"/>
      <c r="M118" s="16" t="str">
        <f t="shared" si="10"/>
        <v/>
      </c>
      <c r="N118" s="19" t="str">
        <f t="shared" si="11"/>
        <v/>
      </c>
      <c r="O118" s="19" t="str">
        <f t="shared" si="8"/>
        <v/>
      </c>
      <c r="P118" s="27" t="str">
        <f t="shared" si="12"/>
        <v/>
      </c>
      <c r="Q118" s="19" t="str">
        <f t="shared" ca="1" si="9"/>
        <v/>
      </c>
      <c r="U118" s="19" t="str">
        <f t="shared" si="13"/>
        <v/>
      </c>
      <c r="V118" s="19" t="str">
        <f>IF($U118="", "", MAX($V$10:$V117)+1)</f>
        <v/>
      </c>
      <c r="X118" s="19" t="str">
        <f t="shared" si="14"/>
        <v/>
      </c>
      <c r="Z118" s="36" t="str">
        <f t="shared" si="15"/>
        <v/>
      </c>
    </row>
    <row r="119" spans="1:26" x14ac:dyDescent="0.55000000000000004">
      <c r="A119" s="5"/>
      <c r="B119" s="224"/>
      <c r="C119" s="225"/>
      <c r="D119" s="225"/>
      <c r="E119" s="225"/>
      <c r="F119" s="226"/>
      <c r="G119" s="226"/>
      <c r="H119" s="227"/>
      <c r="I119" s="228"/>
      <c r="J119" s="5"/>
      <c r="M119" s="16" t="str">
        <f t="shared" si="10"/>
        <v/>
      </c>
      <c r="N119" s="19" t="str">
        <f t="shared" si="11"/>
        <v/>
      </c>
      <c r="O119" s="19" t="str">
        <f t="shared" si="8"/>
        <v/>
      </c>
      <c r="P119" s="27" t="str">
        <f t="shared" si="12"/>
        <v/>
      </c>
      <c r="Q119" s="19" t="str">
        <f t="shared" ca="1" si="9"/>
        <v/>
      </c>
      <c r="U119" s="19" t="str">
        <f t="shared" si="13"/>
        <v/>
      </c>
      <c r="V119" s="19" t="str">
        <f>IF($U119="", "", MAX($V$10:$V118)+1)</f>
        <v/>
      </c>
      <c r="X119" s="19" t="str">
        <f t="shared" si="14"/>
        <v/>
      </c>
      <c r="Z119" s="36" t="str">
        <f t="shared" si="15"/>
        <v/>
      </c>
    </row>
    <row r="120" spans="1:26" x14ac:dyDescent="0.55000000000000004">
      <c r="A120" s="5"/>
      <c r="B120" s="224"/>
      <c r="C120" s="225"/>
      <c r="D120" s="225"/>
      <c r="E120" s="225"/>
      <c r="F120" s="226"/>
      <c r="G120" s="226"/>
      <c r="H120" s="227"/>
      <c r="I120" s="228"/>
      <c r="J120" s="5"/>
      <c r="M120" s="16" t="str">
        <f t="shared" si="10"/>
        <v/>
      </c>
      <c r="N120" s="19" t="str">
        <f t="shared" si="11"/>
        <v/>
      </c>
      <c r="O120" s="19" t="str">
        <f t="shared" si="8"/>
        <v/>
      </c>
      <c r="P120" s="27" t="str">
        <f t="shared" si="12"/>
        <v/>
      </c>
      <c r="Q120" s="19" t="str">
        <f t="shared" ca="1" si="9"/>
        <v/>
      </c>
      <c r="U120" s="19" t="str">
        <f t="shared" si="13"/>
        <v/>
      </c>
      <c r="V120" s="19" t="str">
        <f>IF($U120="", "", MAX($V$10:$V119)+1)</f>
        <v/>
      </c>
      <c r="X120" s="19" t="str">
        <f t="shared" si="14"/>
        <v/>
      </c>
      <c r="Z120" s="36" t="str">
        <f t="shared" si="15"/>
        <v/>
      </c>
    </row>
    <row r="121" spans="1:26" x14ac:dyDescent="0.55000000000000004">
      <c r="A121" s="5"/>
      <c r="B121" s="224"/>
      <c r="C121" s="225"/>
      <c r="D121" s="225"/>
      <c r="E121" s="225"/>
      <c r="F121" s="226"/>
      <c r="G121" s="226"/>
      <c r="H121" s="227"/>
      <c r="I121" s="228"/>
      <c r="J121" s="5"/>
      <c r="M121" s="16" t="str">
        <f t="shared" si="10"/>
        <v/>
      </c>
      <c r="N121" s="19" t="str">
        <f t="shared" si="11"/>
        <v/>
      </c>
      <c r="O121" s="19" t="str">
        <f t="shared" si="8"/>
        <v/>
      </c>
      <c r="P121" s="27" t="str">
        <f t="shared" si="12"/>
        <v/>
      </c>
      <c r="Q121" s="19" t="str">
        <f t="shared" ca="1" si="9"/>
        <v/>
      </c>
      <c r="U121" s="19" t="str">
        <f t="shared" si="13"/>
        <v/>
      </c>
      <c r="V121" s="19" t="str">
        <f>IF($U121="", "", MAX($V$10:$V120)+1)</f>
        <v/>
      </c>
      <c r="X121" s="19" t="str">
        <f t="shared" si="14"/>
        <v/>
      </c>
      <c r="Z121" s="36" t="str">
        <f t="shared" si="15"/>
        <v/>
      </c>
    </row>
    <row r="122" spans="1:26" x14ac:dyDescent="0.55000000000000004">
      <c r="A122" s="5"/>
      <c r="B122" s="224"/>
      <c r="C122" s="225"/>
      <c r="D122" s="225"/>
      <c r="E122" s="225"/>
      <c r="F122" s="226"/>
      <c r="G122" s="226"/>
      <c r="H122" s="227"/>
      <c r="I122" s="228"/>
      <c r="J122" s="5"/>
      <c r="M122" s="16" t="str">
        <f t="shared" si="10"/>
        <v/>
      </c>
      <c r="N122" s="19" t="str">
        <f t="shared" si="11"/>
        <v/>
      </c>
      <c r="O122" s="19" t="str">
        <f t="shared" si="8"/>
        <v/>
      </c>
      <c r="P122" s="27" t="str">
        <f t="shared" si="12"/>
        <v/>
      </c>
      <c r="Q122" s="19" t="str">
        <f t="shared" ca="1" si="9"/>
        <v/>
      </c>
      <c r="U122" s="19" t="str">
        <f t="shared" si="13"/>
        <v/>
      </c>
      <c r="V122" s="19" t="str">
        <f>IF($U122="", "", MAX($V$10:$V121)+1)</f>
        <v/>
      </c>
      <c r="X122" s="19" t="str">
        <f t="shared" si="14"/>
        <v/>
      </c>
      <c r="Z122" s="36" t="str">
        <f t="shared" si="15"/>
        <v/>
      </c>
    </row>
    <row r="123" spans="1:26" x14ac:dyDescent="0.55000000000000004">
      <c r="A123" s="5"/>
      <c r="B123" s="224"/>
      <c r="C123" s="225"/>
      <c r="D123" s="225"/>
      <c r="E123" s="225"/>
      <c r="F123" s="226"/>
      <c r="G123" s="226"/>
      <c r="H123" s="227"/>
      <c r="I123" s="228"/>
      <c r="J123" s="5"/>
      <c r="M123" s="16" t="str">
        <f t="shared" si="10"/>
        <v/>
      </c>
      <c r="N123" s="19" t="str">
        <f t="shared" si="11"/>
        <v/>
      </c>
      <c r="O123" s="19" t="str">
        <f t="shared" si="8"/>
        <v/>
      </c>
      <c r="P123" s="27" t="str">
        <f t="shared" si="12"/>
        <v/>
      </c>
      <c r="Q123" s="19" t="str">
        <f t="shared" ca="1" si="9"/>
        <v/>
      </c>
      <c r="U123" s="19" t="str">
        <f t="shared" si="13"/>
        <v/>
      </c>
      <c r="V123" s="19" t="str">
        <f>IF($U123="", "", MAX($V$10:$V122)+1)</f>
        <v/>
      </c>
      <c r="X123" s="19" t="str">
        <f t="shared" si="14"/>
        <v/>
      </c>
      <c r="Z123" s="36" t="str">
        <f t="shared" si="15"/>
        <v/>
      </c>
    </row>
    <row r="124" spans="1:26" x14ac:dyDescent="0.55000000000000004">
      <c r="A124" s="5"/>
      <c r="B124" s="224"/>
      <c r="C124" s="225"/>
      <c r="D124" s="225"/>
      <c r="E124" s="225"/>
      <c r="F124" s="226"/>
      <c r="G124" s="226"/>
      <c r="H124" s="227"/>
      <c r="I124" s="228"/>
      <c r="J124" s="5"/>
      <c r="M124" s="16" t="str">
        <f t="shared" si="10"/>
        <v/>
      </c>
      <c r="N124" s="19" t="str">
        <f t="shared" si="11"/>
        <v/>
      </c>
      <c r="O124" s="19" t="str">
        <f t="shared" si="8"/>
        <v/>
      </c>
      <c r="P124" s="27" t="str">
        <f t="shared" si="12"/>
        <v/>
      </c>
      <c r="Q124" s="19" t="str">
        <f t="shared" ca="1" si="9"/>
        <v/>
      </c>
      <c r="U124" s="19" t="str">
        <f t="shared" si="13"/>
        <v/>
      </c>
      <c r="V124" s="19" t="str">
        <f>IF($U124="", "", MAX($V$10:$V123)+1)</f>
        <v/>
      </c>
      <c r="X124" s="19" t="str">
        <f t="shared" si="14"/>
        <v/>
      </c>
      <c r="Z124" s="36" t="str">
        <f t="shared" si="15"/>
        <v/>
      </c>
    </row>
    <row r="125" spans="1:26" x14ac:dyDescent="0.55000000000000004">
      <c r="A125" s="5"/>
      <c r="B125" s="224"/>
      <c r="C125" s="225"/>
      <c r="D125" s="225"/>
      <c r="E125" s="225"/>
      <c r="F125" s="226"/>
      <c r="G125" s="226"/>
      <c r="H125" s="227"/>
      <c r="I125" s="228"/>
      <c r="J125" s="5"/>
      <c r="M125" s="16" t="str">
        <f t="shared" si="10"/>
        <v/>
      </c>
      <c r="N125" s="19" t="str">
        <f t="shared" si="11"/>
        <v/>
      </c>
      <c r="O125" s="19" t="str">
        <f t="shared" si="8"/>
        <v/>
      </c>
      <c r="P125" s="27" t="str">
        <f t="shared" si="12"/>
        <v/>
      </c>
      <c r="Q125" s="19" t="str">
        <f t="shared" ca="1" si="9"/>
        <v/>
      </c>
      <c r="U125" s="19" t="str">
        <f t="shared" si="13"/>
        <v/>
      </c>
      <c r="V125" s="19" t="str">
        <f>IF($U125="", "", MAX($V$10:$V124)+1)</f>
        <v/>
      </c>
      <c r="X125" s="19" t="str">
        <f t="shared" si="14"/>
        <v/>
      </c>
      <c r="Z125" s="36" t="str">
        <f t="shared" si="15"/>
        <v/>
      </c>
    </row>
    <row r="126" spans="1:26" x14ac:dyDescent="0.55000000000000004">
      <c r="A126" s="5"/>
      <c r="B126" s="224"/>
      <c r="C126" s="225"/>
      <c r="D126" s="225"/>
      <c r="E126" s="225"/>
      <c r="F126" s="226"/>
      <c r="G126" s="226"/>
      <c r="H126" s="227"/>
      <c r="I126" s="228"/>
      <c r="J126" s="5"/>
      <c r="M126" s="16" t="str">
        <f t="shared" si="10"/>
        <v/>
      </c>
      <c r="N126" s="19" t="str">
        <f t="shared" si="11"/>
        <v/>
      </c>
      <c r="O126" s="19" t="str">
        <f t="shared" si="8"/>
        <v/>
      </c>
      <c r="P126" s="27" t="str">
        <f t="shared" si="12"/>
        <v/>
      </c>
      <c r="Q126" s="19" t="str">
        <f t="shared" ca="1" si="9"/>
        <v/>
      </c>
      <c r="U126" s="19" t="str">
        <f t="shared" si="13"/>
        <v/>
      </c>
      <c r="V126" s="19" t="str">
        <f>IF($U126="", "", MAX($V$10:$V125)+1)</f>
        <v/>
      </c>
      <c r="X126" s="19" t="str">
        <f t="shared" si="14"/>
        <v/>
      </c>
      <c r="Z126" s="36" t="str">
        <f t="shared" si="15"/>
        <v/>
      </c>
    </row>
    <row r="127" spans="1:26" x14ac:dyDescent="0.55000000000000004">
      <c r="A127" s="5"/>
      <c r="B127" s="224"/>
      <c r="C127" s="225"/>
      <c r="D127" s="225"/>
      <c r="E127" s="225"/>
      <c r="F127" s="226"/>
      <c r="G127" s="226"/>
      <c r="H127" s="227"/>
      <c r="I127" s="228"/>
      <c r="J127" s="5"/>
      <c r="M127" s="16" t="str">
        <f t="shared" si="10"/>
        <v/>
      </c>
      <c r="N127" s="19" t="str">
        <f t="shared" si="11"/>
        <v/>
      </c>
      <c r="O127" s="19" t="str">
        <f t="shared" si="8"/>
        <v/>
      </c>
      <c r="P127" s="27" t="str">
        <f t="shared" si="12"/>
        <v/>
      </c>
      <c r="Q127" s="19" t="str">
        <f t="shared" ca="1" si="9"/>
        <v/>
      </c>
      <c r="U127" s="19" t="str">
        <f t="shared" si="13"/>
        <v/>
      </c>
      <c r="V127" s="19" t="str">
        <f>IF($U127="", "", MAX($V$10:$V126)+1)</f>
        <v/>
      </c>
      <c r="X127" s="19" t="str">
        <f t="shared" si="14"/>
        <v/>
      </c>
      <c r="Z127" s="36" t="str">
        <f t="shared" si="15"/>
        <v/>
      </c>
    </row>
    <row r="128" spans="1:26" x14ac:dyDescent="0.55000000000000004">
      <c r="A128" s="5"/>
      <c r="B128" s="224"/>
      <c r="C128" s="225"/>
      <c r="D128" s="225"/>
      <c r="E128" s="225"/>
      <c r="F128" s="226"/>
      <c r="G128" s="226"/>
      <c r="H128" s="227"/>
      <c r="I128" s="228"/>
      <c r="J128" s="5"/>
      <c r="M128" s="16" t="str">
        <f t="shared" si="10"/>
        <v/>
      </c>
      <c r="N128" s="19" t="str">
        <f t="shared" si="11"/>
        <v/>
      </c>
      <c r="O128" s="19" t="str">
        <f t="shared" si="8"/>
        <v/>
      </c>
      <c r="P128" s="27" t="str">
        <f t="shared" si="12"/>
        <v/>
      </c>
      <c r="Q128" s="19" t="str">
        <f t="shared" ca="1" si="9"/>
        <v/>
      </c>
      <c r="U128" s="19" t="str">
        <f t="shared" si="13"/>
        <v/>
      </c>
      <c r="V128" s="19" t="str">
        <f>IF($U128="", "", MAX($V$10:$V127)+1)</f>
        <v/>
      </c>
      <c r="X128" s="19" t="str">
        <f t="shared" si="14"/>
        <v/>
      </c>
      <c r="Z128" s="36" t="str">
        <f t="shared" si="15"/>
        <v/>
      </c>
    </row>
    <row r="129" spans="1:26" x14ac:dyDescent="0.55000000000000004">
      <c r="A129" s="5"/>
      <c r="B129" s="224"/>
      <c r="C129" s="225"/>
      <c r="D129" s="225"/>
      <c r="E129" s="225"/>
      <c r="F129" s="226"/>
      <c r="G129" s="226"/>
      <c r="H129" s="227"/>
      <c r="I129" s="228"/>
      <c r="J129" s="5"/>
      <c r="M129" s="16" t="str">
        <f t="shared" si="10"/>
        <v/>
      </c>
      <c r="N129" s="19" t="str">
        <f t="shared" si="11"/>
        <v/>
      </c>
      <c r="O129" s="19" t="str">
        <f t="shared" si="8"/>
        <v/>
      </c>
      <c r="P129" s="27" t="str">
        <f t="shared" si="12"/>
        <v/>
      </c>
      <c r="Q129" s="19" t="str">
        <f t="shared" ca="1" si="9"/>
        <v/>
      </c>
      <c r="U129" s="19" t="str">
        <f t="shared" si="13"/>
        <v/>
      </c>
      <c r="V129" s="19" t="str">
        <f>IF($U129="", "", MAX($V$10:$V128)+1)</f>
        <v/>
      </c>
      <c r="X129" s="19" t="str">
        <f t="shared" si="14"/>
        <v/>
      </c>
      <c r="Z129" s="36" t="str">
        <f t="shared" si="15"/>
        <v/>
      </c>
    </row>
    <row r="130" spans="1:26" x14ac:dyDescent="0.55000000000000004">
      <c r="A130" s="5"/>
      <c r="B130" s="224"/>
      <c r="C130" s="225"/>
      <c r="D130" s="225"/>
      <c r="E130" s="225"/>
      <c r="F130" s="226"/>
      <c r="G130" s="226"/>
      <c r="H130" s="227"/>
      <c r="I130" s="228"/>
      <c r="J130" s="5"/>
      <c r="M130" s="16" t="str">
        <f t="shared" si="10"/>
        <v/>
      </c>
      <c r="N130" s="19" t="str">
        <f t="shared" si="11"/>
        <v/>
      </c>
      <c r="O130" s="19" t="str">
        <f t="shared" si="8"/>
        <v/>
      </c>
      <c r="P130" s="27" t="str">
        <f t="shared" si="12"/>
        <v/>
      </c>
      <c r="Q130" s="19" t="str">
        <f t="shared" ca="1" si="9"/>
        <v/>
      </c>
      <c r="U130" s="19" t="str">
        <f t="shared" si="13"/>
        <v/>
      </c>
      <c r="V130" s="19" t="str">
        <f>IF($U130="", "", MAX($V$10:$V129)+1)</f>
        <v/>
      </c>
      <c r="X130" s="19" t="str">
        <f t="shared" si="14"/>
        <v/>
      </c>
      <c r="Z130" s="36" t="str">
        <f t="shared" si="15"/>
        <v/>
      </c>
    </row>
    <row r="131" spans="1:26" x14ac:dyDescent="0.55000000000000004">
      <c r="A131" s="5"/>
      <c r="B131" s="224"/>
      <c r="C131" s="225"/>
      <c r="D131" s="225"/>
      <c r="E131" s="225"/>
      <c r="F131" s="226"/>
      <c r="G131" s="226"/>
      <c r="H131" s="227"/>
      <c r="I131" s="228"/>
      <c r="J131" s="5"/>
      <c r="M131" s="16" t="str">
        <f t="shared" si="10"/>
        <v/>
      </c>
      <c r="N131" s="19" t="str">
        <f t="shared" si="11"/>
        <v/>
      </c>
      <c r="O131" s="19" t="str">
        <f t="shared" si="8"/>
        <v/>
      </c>
      <c r="P131" s="27" t="str">
        <f t="shared" si="12"/>
        <v/>
      </c>
      <c r="Q131" s="19" t="str">
        <f t="shared" ca="1" si="9"/>
        <v/>
      </c>
      <c r="U131" s="19" t="str">
        <f t="shared" si="13"/>
        <v/>
      </c>
      <c r="V131" s="19" t="str">
        <f>IF($U131="", "", MAX($V$10:$V130)+1)</f>
        <v/>
      </c>
      <c r="X131" s="19" t="str">
        <f t="shared" si="14"/>
        <v/>
      </c>
      <c r="Z131" s="36" t="str">
        <f t="shared" si="15"/>
        <v/>
      </c>
    </row>
    <row r="132" spans="1:26" x14ac:dyDescent="0.55000000000000004">
      <c r="A132" s="5"/>
      <c r="B132" s="224"/>
      <c r="C132" s="225"/>
      <c r="D132" s="225"/>
      <c r="E132" s="225"/>
      <c r="F132" s="226"/>
      <c r="G132" s="226"/>
      <c r="H132" s="227"/>
      <c r="I132" s="228"/>
      <c r="J132" s="5"/>
      <c r="M132" s="16" t="str">
        <f t="shared" si="10"/>
        <v/>
      </c>
      <c r="N132" s="19" t="str">
        <f t="shared" si="11"/>
        <v/>
      </c>
      <c r="O132" s="19" t="str">
        <f t="shared" si="8"/>
        <v/>
      </c>
      <c r="P132" s="27" t="str">
        <f t="shared" si="12"/>
        <v/>
      </c>
      <c r="Q132" s="19" t="str">
        <f t="shared" ca="1" si="9"/>
        <v/>
      </c>
      <c r="U132" s="19" t="str">
        <f t="shared" si="13"/>
        <v/>
      </c>
      <c r="V132" s="19" t="str">
        <f>IF($U132="", "", MAX($V$10:$V131)+1)</f>
        <v/>
      </c>
      <c r="X132" s="19" t="str">
        <f t="shared" si="14"/>
        <v/>
      </c>
      <c r="Z132" s="36" t="str">
        <f t="shared" si="15"/>
        <v/>
      </c>
    </row>
    <row r="133" spans="1:26" x14ac:dyDescent="0.55000000000000004">
      <c r="A133" s="5"/>
      <c r="B133" s="224"/>
      <c r="C133" s="225"/>
      <c r="D133" s="225"/>
      <c r="E133" s="225"/>
      <c r="F133" s="226"/>
      <c r="G133" s="226"/>
      <c r="H133" s="227"/>
      <c r="I133" s="228"/>
      <c r="J133" s="5"/>
      <c r="M133" s="16" t="str">
        <f t="shared" si="10"/>
        <v/>
      </c>
      <c r="N133" s="19" t="str">
        <f t="shared" si="11"/>
        <v/>
      </c>
      <c r="O133" s="19" t="str">
        <f t="shared" si="8"/>
        <v/>
      </c>
      <c r="P133" s="27" t="str">
        <f t="shared" si="12"/>
        <v/>
      </c>
      <c r="Q133" s="19" t="str">
        <f t="shared" ca="1" si="9"/>
        <v/>
      </c>
      <c r="U133" s="19" t="str">
        <f t="shared" si="13"/>
        <v/>
      </c>
      <c r="V133" s="19" t="str">
        <f>IF($U133="", "", MAX($V$10:$V132)+1)</f>
        <v/>
      </c>
      <c r="X133" s="19" t="str">
        <f t="shared" si="14"/>
        <v/>
      </c>
      <c r="Z133" s="36" t="str">
        <f t="shared" si="15"/>
        <v/>
      </c>
    </row>
    <row r="134" spans="1:26" x14ac:dyDescent="0.55000000000000004">
      <c r="A134" s="5"/>
      <c r="B134" s="224"/>
      <c r="C134" s="225"/>
      <c r="D134" s="225"/>
      <c r="E134" s="225"/>
      <c r="F134" s="226"/>
      <c r="G134" s="226"/>
      <c r="H134" s="227"/>
      <c r="I134" s="228"/>
      <c r="J134" s="5"/>
      <c r="M134" s="16" t="str">
        <f t="shared" si="10"/>
        <v/>
      </c>
      <c r="N134" s="19" t="str">
        <f t="shared" si="11"/>
        <v/>
      </c>
      <c r="O134" s="19" t="str">
        <f t="shared" si="8"/>
        <v/>
      </c>
      <c r="P134" s="27" t="str">
        <f t="shared" si="12"/>
        <v/>
      </c>
      <c r="Q134" s="19" t="str">
        <f t="shared" ca="1" si="9"/>
        <v/>
      </c>
      <c r="U134" s="19" t="str">
        <f t="shared" si="13"/>
        <v/>
      </c>
      <c r="V134" s="19" t="str">
        <f>IF($U134="", "", MAX($V$10:$V133)+1)</f>
        <v/>
      </c>
      <c r="X134" s="19" t="str">
        <f t="shared" si="14"/>
        <v/>
      </c>
      <c r="Z134" s="36" t="str">
        <f t="shared" si="15"/>
        <v/>
      </c>
    </row>
    <row r="135" spans="1:26" x14ac:dyDescent="0.55000000000000004">
      <c r="A135" s="5"/>
      <c r="B135" s="224"/>
      <c r="C135" s="225"/>
      <c r="D135" s="225"/>
      <c r="E135" s="225"/>
      <c r="F135" s="226"/>
      <c r="G135" s="226"/>
      <c r="H135" s="227"/>
      <c r="I135" s="228"/>
      <c r="J135" s="5"/>
      <c r="M135" s="16" t="str">
        <f t="shared" si="10"/>
        <v/>
      </c>
      <c r="N135" s="19" t="str">
        <f t="shared" si="11"/>
        <v/>
      </c>
      <c r="O135" s="19" t="str">
        <f t="shared" si="8"/>
        <v/>
      </c>
      <c r="P135" s="27" t="str">
        <f t="shared" si="12"/>
        <v/>
      </c>
      <c r="Q135" s="19" t="str">
        <f t="shared" ca="1" si="9"/>
        <v/>
      </c>
      <c r="U135" s="19" t="str">
        <f t="shared" si="13"/>
        <v/>
      </c>
      <c r="V135" s="19" t="str">
        <f>IF($U135="", "", MAX($V$10:$V134)+1)</f>
        <v/>
      </c>
      <c r="X135" s="19" t="str">
        <f t="shared" si="14"/>
        <v/>
      </c>
      <c r="Z135" s="36" t="str">
        <f t="shared" si="15"/>
        <v/>
      </c>
    </row>
    <row r="136" spans="1:26" x14ac:dyDescent="0.55000000000000004">
      <c r="A136" s="5"/>
      <c r="B136" s="224"/>
      <c r="C136" s="225"/>
      <c r="D136" s="225"/>
      <c r="E136" s="225"/>
      <c r="F136" s="226"/>
      <c r="G136" s="226"/>
      <c r="H136" s="227"/>
      <c r="I136" s="228"/>
      <c r="J136" s="5"/>
      <c r="M136" s="16" t="str">
        <f t="shared" si="10"/>
        <v/>
      </c>
      <c r="N136" s="19" t="str">
        <f t="shared" si="11"/>
        <v/>
      </c>
      <c r="O136" s="19" t="str">
        <f t="shared" si="8"/>
        <v/>
      </c>
      <c r="P136" s="27" t="str">
        <f t="shared" si="12"/>
        <v/>
      </c>
      <c r="Q136" s="19" t="str">
        <f t="shared" ca="1" si="9"/>
        <v/>
      </c>
      <c r="U136" s="19" t="str">
        <f t="shared" si="13"/>
        <v/>
      </c>
      <c r="V136" s="19" t="str">
        <f>IF($U136="", "", MAX($V$10:$V135)+1)</f>
        <v/>
      </c>
      <c r="X136" s="19" t="str">
        <f t="shared" si="14"/>
        <v/>
      </c>
      <c r="Z136" s="36" t="str">
        <f t="shared" si="15"/>
        <v/>
      </c>
    </row>
    <row r="137" spans="1:26" x14ac:dyDescent="0.55000000000000004">
      <c r="A137" s="5"/>
      <c r="B137" s="224"/>
      <c r="C137" s="225"/>
      <c r="D137" s="225"/>
      <c r="E137" s="225"/>
      <c r="F137" s="226"/>
      <c r="G137" s="226"/>
      <c r="H137" s="227"/>
      <c r="I137" s="228"/>
      <c r="J137" s="5"/>
      <c r="M137" s="16" t="str">
        <f t="shared" si="10"/>
        <v/>
      </c>
      <c r="N137" s="19" t="str">
        <f t="shared" si="11"/>
        <v/>
      </c>
      <c r="O137" s="19" t="str">
        <f t="shared" si="8"/>
        <v/>
      </c>
      <c r="P137" s="27" t="str">
        <f t="shared" si="12"/>
        <v/>
      </c>
      <c r="Q137" s="19" t="str">
        <f t="shared" ca="1" si="9"/>
        <v/>
      </c>
      <c r="U137" s="19" t="str">
        <f t="shared" si="13"/>
        <v/>
      </c>
      <c r="V137" s="19" t="str">
        <f>IF($U137="", "", MAX($V$10:$V136)+1)</f>
        <v/>
      </c>
      <c r="X137" s="19" t="str">
        <f t="shared" si="14"/>
        <v/>
      </c>
      <c r="Z137" s="36" t="str">
        <f t="shared" si="15"/>
        <v/>
      </c>
    </row>
    <row r="138" spans="1:26" x14ac:dyDescent="0.55000000000000004">
      <c r="A138" s="5"/>
      <c r="B138" s="224"/>
      <c r="C138" s="225"/>
      <c r="D138" s="225"/>
      <c r="E138" s="225"/>
      <c r="F138" s="226"/>
      <c r="G138" s="226"/>
      <c r="H138" s="227"/>
      <c r="I138" s="228"/>
      <c r="J138" s="5"/>
      <c r="M138" s="16" t="str">
        <f t="shared" si="10"/>
        <v/>
      </c>
      <c r="N138" s="19" t="str">
        <f t="shared" si="11"/>
        <v/>
      </c>
      <c r="O138" s="19" t="str">
        <f t="shared" si="8"/>
        <v/>
      </c>
      <c r="P138" s="27" t="str">
        <f t="shared" si="12"/>
        <v/>
      </c>
      <c r="Q138" s="19" t="str">
        <f t="shared" ca="1" si="9"/>
        <v/>
      </c>
      <c r="U138" s="19" t="str">
        <f t="shared" si="13"/>
        <v/>
      </c>
      <c r="V138" s="19" t="str">
        <f>IF($U138="", "", MAX($V$10:$V137)+1)</f>
        <v/>
      </c>
      <c r="X138" s="19" t="str">
        <f t="shared" si="14"/>
        <v/>
      </c>
      <c r="Z138" s="36" t="str">
        <f t="shared" si="15"/>
        <v/>
      </c>
    </row>
    <row r="139" spans="1:26" x14ac:dyDescent="0.55000000000000004">
      <c r="A139" s="5"/>
      <c r="B139" s="224"/>
      <c r="C139" s="225"/>
      <c r="D139" s="225"/>
      <c r="E139" s="225"/>
      <c r="F139" s="226"/>
      <c r="G139" s="226"/>
      <c r="H139" s="227"/>
      <c r="I139" s="228"/>
      <c r="J139" s="5"/>
      <c r="M139" s="16" t="str">
        <f t="shared" si="10"/>
        <v/>
      </c>
      <c r="N139" s="19" t="str">
        <f t="shared" si="11"/>
        <v/>
      </c>
      <c r="O139" s="19" t="str">
        <f t="shared" ref="O139:O202" si="16">IF($C139="", "", IF(COUNTIF($S$11:$S$60, $C139)=0, "X", ""))</f>
        <v/>
      </c>
      <c r="P139" s="27" t="str">
        <f t="shared" si="12"/>
        <v/>
      </c>
      <c r="Q139" s="19" t="str">
        <f t="shared" ref="Q139:Q202" ca="1" si="17">IF($P139&lt;$P$3, $P$7, IF($P139&lt;=$P$4, $P$6, ""))</f>
        <v/>
      </c>
      <c r="U139" s="19" t="str">
        <f t="shared" si="13"/>
        <v/>
      </c>
      <c r="V139" s="19" t="str">
        <f>IF($U139="", "", MAX($V$10:$V138)+1)</f>
        <v/>
      </c>
      <c r="X139" s="19" t="str">
        <f t="shared" si="14"/>
        <v/>
      </c>
      <c r="Z139" s="36" t="str">
        <f t="shared" si="15"/>
        <v/>
      </c>
    </row>
    <row r="140" spans="1:26" x14ac:dyDescent="0.55000000000000004">
      <c r="A140" s="5"/>
      <c r="B140" s="224"/>
      <c r="C140" s="225"/>
      <c r="D140" s="225"/>
      <c r="E140" s="225"/>
      <c r="F140" s="226"/>
      <c r="G140" s="226"/>
      <c r="H140" s="227"/>
      <c r="I140" s="228"/>
      <c r="J140" s="5"/>
      <c r="M140" s="16" t="str">
        <f t="shared" ref="M140:M203" si="18">IF(AND($B140="", $C140=""), "", CONCATENATE(B140, " - ", C140))</f>
        <v/>
      </c>
      <c r="N140" s="19" t="str">
        <f t="shared" ref="N140:N203" si="19">IF($M140="", "", IF(COUNTIF($M$11:$M$2510, $M140)&gt;1, "X", ""))</f>
        <v/>
      </c>
      <c r="O140" s="19" t="str">
        <f t="shared" si="16"/>
        <v/>
      </c>
      <c r="P140" s="27" t="str">
        <f t="shared" ref="P140:P203" si="20">IF(OR($H140="", $I140=""), "", IFERROR(DATE(YEAR($H140), MONTH(H140)+I140, DAY(H140)), ""))</f>
        <v/>
      </c>
      <c r="Q140" s="19" t="str">
        <f t="shared" ca="1" si="17"/>
        <v/>
      </c>
      <c r="U140" s="19" t="str">
        <f t="shared" ref="U140:U203" si="21">IF($S$6="", "", IF($S$6=$C140, "X", ""))</f>
        <v/>
      </c>
      <c r="V140" s="19" t="str">
        <f>IF($U140="", "", MAX($V$10:$V139)+1)</f>
        <v/>
      </c>
      <c r="X140" s="19" t="str">
        <f t="shared" ref="X140:X203" si="22">IF($U140="", "", $Q140)</f>
        <v/>
      </c>
      <c r="Z140" s="36" t="str">
        <f t="shared" ref="Z140:Z203" si="23">IF(OR($F140="", $G140=""), "", IFERROR($G140-$F140, ""))</f>
        <v/>
      </c>
    </row>
    <row r="141" spans="1:26" x14ac:dyDescent="0.55000000000000004">
      <c r="A141" s="5"/>
      <c r="B141" s="224"/>
      <c r="C141" s="225"/>
      <c r="D141" s="225"/>
      <c r="E141" s="225"/>
      <c r="F141" s="226"/>
      <c r="G141" s="226"/>
      <c r="H141" s="227"/>
      <c r="I141" s="228"/>
      <c r="J141" s="5"/>
      <c r="M141" s="16" t="str">
        <f t="shared" si="18"/>
        <v/>
      </c>
      <c r="N141" s="19" t="str">
        <f t="shared" si="19"/>
        <v/>
      </c>
      <c r="O141" s="19" t="str">
        <f t="shared" si="16"/>
        <v/>
      </c>
      <c r="P141" s="27" t="str">
        <f t="shared" si="20"/>
        <v/>
      </c>
      <c r="Q141" s="19" t="str">
        <f t="shared" ca="1" si="17"/>
        <v/>
      </c>
      <c r="U141" s="19" t="str">
        <f t="shared" si="21"/>
        <v/>
      </c>
      <c r="V141" s="19" t="str">
        <f>IF($U141="", "", MAX($V$10:$V140)+1)</f>
        <v/>
      </c>
      <c r="X141" s="19" t="str">
        <f t="shared" si="22"/>
        <v/>
      </c>
      <c r="Z141" s="36" t="str">
        <f t="shared" si="23"/>
        <v/>
      </c>
    </row>
    <row r="142" spans="1:26" x14ac:dyDescent="0.55000000000000004">
      <c r="A142" s="5"/>
      <c r="B142" s="224"/>
      <c r="C142" s="225"/>
      <c r="D142" s="225"/>
      <c r="E142" s="225"/>
      <c r="F142" s="226"/>
      <c r="G142" s="226"/>
      <c r="H142" s="227"/>
      <c r="I142" s="228"/>
      <c r="J142" s="5"/>
      <c r="M142" s="16" t="str">
        <f t="shared" si="18"/>
        <v/>
      </c>
      <c r="N142" s="19" t="str">
        <f t="shared" si="19"/>
        <v/>
      </c>
      <c r="O142" s="19" t="str">
        <f t="shared" si="16"/>
        <v/>
      </c>
      <c r="P142" s="27" t="str">
        <f t="shared" si="20"/>
        <v/>
      </c>
      <c r="Q142" s="19" t="str">
        <f t="shared" ca="1" si="17"/>
        <v/>
      </c>
      <c r="U142" s="19" t="str">
        <f t="shared" si="21"/>
        <v/>
      </c>
      <c r="V142" s="19" t="str">
        <f>IF($U142="", "", MAX($V$10:$V141)+1)</f>
        <v/>
      </c>
      <c r="X142" s="19" t="str">
        <f t="shared" si="22"/>
        <v/>
      </c>
      <c r="Z142" s="36" t="str">
        <f t="shared" si="23"/>
        <v/>
      </c>
    </row>
    <row r="143" spans="1:26" x14ac:dyDescent="0.55000000000000004">
      <c r="A143" s="5"/>
      <c r="B143" s="224"/>
      <c r="C143" s="225"/>
      <c r="D143" s="225"/>
      <c r="E143" s="225"/>
      <c r="F143" s="226"/>
      <c r="G143" s="226"/>
      <c r="H143" s="227"/>
      <c r="I143" s="228"/>
      <c r="J143" s="5"/>
      <c r="M143" s="16" t="str">
        <f t="shared" si="18"/>
        <v/>
      </c>
      <c r="N143" s="19" t="str">
        <f t="shared" si="19"/>
        <v/>
      </c>
      <c r="O143" s="19" t="str">
        <f t="shared" si="16"/>
        <v/>
      </c>
      <c r="P143" s="27" t="str">
        <f t="shared" si="20"/>
        <v/>
      </c>
      <c r="Q143" s="19" t="str">
        <f t="shared" ca="1" si="17"/>
        <v/>
      </c>
      <c r="U143" s="19" t="str">
        <f t="shared" si="21"/>
        <v/>
      </c>
      <c r="V143" s="19" t="str">
        <f>IF($U143="", "", MAX($V$10:$V142)+1)</f>
        <v/>
      </c>
      <c r="X143" s="19" t="str">
        <f t="shared" si="22"/>
        <v/>
      </c>
      <c r="Z143" s="36" t="str">
        <f t="shared" si="23"/>
        <v/>
      </c>
    </row>
    <row r="144" spans="1:26" x14ac:dyDescent="0.55000000000000004">
      <c r="A144" s="5"/>
      <c r="B144" s="224"/>
      <c r="C144" s="225"/>
      <c r="D144" s="225"/>
      <c r="E144" s="225"/>
      <c r="F144" s="226"/>
      <c r="G144" s="226"/>
      <c r="H144" s="227"/>
      <c r="I144" s="228"/>
      <c r="J144" s="5"/>
      <c r="M144" s="16" t="str">
        <f t="shared" si="18"/>
        <v/>
      </c>
      <c r="N144" s="19" t="str">
        <f t="shared" si="19"/>
        <v/>
      </c>
      <c r="O144" s="19" t="str">
        <f t="shared" si="16"/>
        <v/>
      </c>
      <c r="P144" s="27" t="str">
        <f t="shared" si="20"/>
        <v/>
      </c>
      <c r="Q144" s="19" t="str">
        <f t="shared" ca="1" si="17"/>
        <v/>
      </c>
      <c r="U144" s="19" t="str">
        <f t="shared" si="21"/>
        <v/>
      </c>
      <c r="V144" s="19" t="str">
        <f>IF($U144="", "", MAX($V$10:$V143)+1)</f>
        <v/>
      </c>
      <c r="X144" s="19" t="str">
        <f t="shared" si="22"/>
        <v/>
      </c>
      <c r="Z144" s="36" t="str">
        <f t="shared" si="23"/>
        <v/>
      </c>
    </row>
    <row r="145" spans="1:26" x14ac:dyDescent="0.55000000000000004">
      <c r="A145" s="5"/>
      <c r="B145" s="224"/>
      <c r="C145" s="225"/>
      <c r="D145" s="225"/>
      <c r="E145" s="225"/>
      <c r="F145" s="226"/>
      <c r="G145" s="226"/>
      <c r="H145" s="227"/>
      <c r="I145" s="228"/>
      <c r="J145" s="5"/>
      <c r="M145" s="16" t="str">
        <f t="shared" si="18"/>
        <v/>
      </c>
      <c r="N145" s="19" t="str">
        <f t="shared" si="19"/>
        <v/>
      </c>
      <c r="O145" s="19" t="str">
        <f t="shared" si="16"/>
        <v/>
      </c>
      <c r="P145" s="27" t="str">
        <f t="shared" si="20"/>
        <v/>
      </c>
      <c r="Q145" s="19" t="str">
        <f t="shared" ca="1" si="17"/>
        <v/>
      </c>
      <c r="U145" s="19" t="str">
        <f t="shared" si="21"/>
        <v/>
      </c>
      <c r="V145" s="19" t="str">
        <f>IF($U145="", "", MAX($V$10:$V144)+1)</f>
        <v/>
      </c>
      <c r="X145" s="19" t="str">
        <f t="shared" si="22"/>
        <v/>
      </c>
      <c r="Z145" s="36" t="str">
        <f t="shared" si="23"/>
        <v/>
      </c>
    </row>
    <row r="146" spans="1:26" x14ac:dyDescent="0.55000000000000004">
      <c r="A146" s="5"/>
      <c r="B146" s="224"/>
      <c r="C146" s="225"/>
      <c r="D146" s="225"/>
      <c r="E146" s="225"/>
      <c r="F146" s="226"/>
      <c r="G146" s="226"/>
      <c r="H146" s="227"/>
      <c r="I146" s="228"/>
      <c r="J146" s="5"/>
      <c r="M146" s="16" t="str">
        <f t="shared" si="18"/>
        <v/>
      </c>
      <c r="N146" s="19" t="str">
        <f t="shared" si="19"/>
        <v/>
      </c>
      <c r="O146" s="19" t="str">
        <f t="shared" si="16"/>
        <v/>
      </c>
      <c r="P146" s="27" t="str">
        <f t="shared" si="20"/>
        <v/>
      </c>
      <c r="Q146" s="19" t="str">
        <f t="shared" ca="1" si="17"/>
        <v/>
      </c>
      <c r="U146" s="19" t="str">
        <f t="shared" si="21"/>
        <v/>
      </c>
      <c r="V146" s="19" t="str">
        <f>IF($U146="", "", MAX($V$10:$V145)+1)</f>
        <v/>
      </c>
      <c r="X146" s="19" t="str">
        <f t="shared" si="22"/>
        <v/>
      </c>
      <c r="Z146" s="36" t="str">
        <f t="shared" si="23"/>
        <v/>
      </c>
    </row>
    <row r="147" spans="1:26" x14ac:dyDescent="0.55000000000000004">
      <c r="A147" s="5"/>
      <c r="B147" s="224"/>
      <c r="C147" s="225"/>
      <c r="D147" s="225"/>
      <c r="E147" s="225"/>
      <c r="F147" s="226"/>
      <c r="G147" s="226"/>
      <c r="H147" s="227"/>
      <c r="I147" s="228"/>
      <c r="J147" s="5"/>
      <c r="M147" s="16" t="str">
        <f t="shared" si="18"/>
        <v/>
      </c>
      <c r="N147" s="19" t="str">
        <f t="shared" si="19"/>
        <v/>
      </c>
      <c r="O147" s="19" t="str">
        <f t="shared" si="16"/>
        <v/>
      </c>
      <c r="P147" s="27" t="str">
        <f t="shared" si="20"/>
        <v/>
      </c>
      <c r="Q147" s="19" t="str">
        <f t="shared" ca="1" si="17"/>
        <v/>
      </c>
      <c r="U147" s="19" t="str">
        <f t="shared" si="21"/>
        <v/>
      </c>
      <c r="V147" s="19" t="str">
        <f>IF($U147="", "", MAX($V$10:$V146)+1)</f>
        <v/>
      </c>
      <c r="X147" s="19" t="str">
        <f t="shared" si="22"/>
        <v/>
      </c>
      <c r="Z147" s="36" t="str">
        <f t="shared" si="23"/>
        <v/>
      </c>
    </row>
    <row r="148" spans="1:26" x14ac:dyDescent="0.55000000000000004">
      <c r="A148" s="5"/>
      <c r="B148" s="224"/>
      <c r="C148" s="225"/>
      <c r="D148" s="225"/>
      <c r="E148" s="225"/>
      <c r="F148" s="226"/>
      <c r="G148" s="226"/>
      <c r="H148" s="227"/>
      <c r="I148" s="228"/>
      <c r="J148" s="5"/>
      <c r="M148" s="16" t="str">
        <f t="shared" si="18"/>
        <v/>
      </c>
      <c r="N148" s="19" t="str">
        <f t="shared" si="19"/>
        <v/>
      </c>
      <c r="O148" s="19" t="str">
        <f t="shared" si="16"/>
        <v/>
      </c>
      <c r="P148" s="27" t="str">
        <f t="shared" si="20"/>
        <v/>
      </c>
      <c r="Q148" s="19" t="str">
        <f t="shared" ca="1" si="17"/>
        <v/>
      </c>
      <c r="U148" s="19" t="str">
        <f t="shared" si="21"/>
        <v/>
      </c>
      <c r="V148" s="19" t="str">
        <f>IF($U148="", "", MAX($V$10:$V147)+1)</f>
        <v/>
      </c>
      <c r="X148" s="19" t="str">
        <f t="shared" si="22"/>
        <v/>
      </c>
      <c r="Z148" s="36" t="str">
        <f t="shared" si="23"/>
        <v/>
      </c>
    </row>
    <row r="149" spans="1:26" x14ac:dyDescent="0.55000000000000004">
      <c r="A149" s="5"/>
      <c r="B149" s="224"/>
      <c r="C149" s="225"/>
      <c r="D149" s="225"/>
      <c r="E149" s="225"/>
      <c r="F149" s="226"/>
      <c r="G149" s="226"/>
      <c r="H149" s="227"/>
      <c r="I149" s="228"/>
      <c r="J149" s="5"/>
      <c r="M149" s="16" t="str">
        <f t="shared" si="18"/>
        <v/>
      </c>
      <c r="N149" s="19" t="str">
        <f t="shared" si="19"/>
        <v/>
      </c>
      <c r="O149" s="19" t="str">
        <f t="shared" si="16"/>
        <v/>
      </c>
      <c r="P149" s="27" t="str">
        <f t="shared" si="20"/>
        <v/>
      </c>
      <c r="Q149" s="19" t="str">
        <f t="shared" ca="1" si="17"/>
        <v/>
      </c>
      <c r="U149" s="19" t="str">
        <f t="shared" si="21"/>
        <v/>
      </c>
      <c r="V149" s="19" t="str">
        <f>IF($U149="", "", MAX($V$10:$V148)+1)</f>
        <v/>
      </c>
      <c r="X149" s="19" t="str">
        <f t="shared" si="22"/>
        <v/>
      </c>
      <c r="Z149" s="36" t="str">
        <f t="shared" si="23"/>
        <v/>
      </c>
    </row>
    <row r="150" spans="1:26" x14ac:dyDescent="0.55000000000000004">
      <c r="A150" s="5"/>
      <c r="B150" s="224"/>
      <c r="C150" s="225"/>
      <c r="D150" s="225"/>
      <c r="E150" s="225"/>
      <c r="F150" s="226"/>
      <c r="G150" s="226"/>
      <c r="H150" s="227"/>
      <c r="I150" s="228"/>
      <c r="J150" s="5"/>
      <c r="M150" s="16" t="str">
        <f t="shared" si="18"/>
        <v/>
      </c>
      <c r="N150" s="19" t="str">
        <f t="shared" si="19"/>
        <v/>
      </c>
      <c r="O150" s="19" t="str">
        <f t="shared" si="16"/>
        <v/>
      </c>
      <c r="P150" s="27" t="str">
        <f t="shared" si="20"/>
        <v/>
      </c>
      <c r="Q150" s="19" t="str">
        <f t="shared" ca="1" si="17"/>
        <v/>
      </c>
      <c r="U150" s="19" t="str">
        <f t="shared" si="21"/>
        <v/>
      </c>
      <c r="V150" s="19" t="str">
        <f>IF($U150="", "", MAX($V$10:$V149)+1)</f>
        <v/>
      </c>
      <c r="X150" s="19" t="str">
        <f t="shared" si="22"/>
        <v/>
      </c>
      <c r="Z150" s="36" t="str">
        <f t="shared" si="23"/>
        <v/>
      </c>
    </row>
    <row r="151" spans="1:26" x14ac:dyDescent="0.55000000000000004">
      <c r="A151" s="5"/>
      <c r="B151" s="224"/>
      <c r="C151" s="225"/>
      <c r="D151" s="225"/>
      <c r="E151" s="225"/>
      <c r="F151" s="226"/>
      <c r="G151" s="226"/>
      <c r="H151" s="227"/>
      <c r="I151" s="228"/>
      <c r="J151" s="5"/>
      <c r="M151" s="16" t="str">
        <f t="shared" si="18"/>
        <v/>
      </c>
      <c r="N151" s="19" t="str">
        <f t="shared" si="19"/>
        <v/>
      </c>
      <c r="O151" s="19" t="str">
        <f t="shared" si="16"/>
        <v/>
      </c>
      <c r="P151" s="27" t="str">
        <f t="shared" si="20"/>
        <v/>
      </c>
      <c r="Q151" s="19" t="str">
        <f t="shared" ca="1" si="17"/>
        <v/>
      </c>
      <c r="U151" s="19" t="str">
        <f t="shared" si="21"/>
        <v/>
      </c>
      <c r="V151" s="19" t="str">
        <f>IF($U151="", "", MAX($V$10:$V150)+1)</f>
        <v/>
      </c>
      <c r="X151" s="19" t="str">
        <f t="shared" si="22"/>
        <v/>
      </c>
      <c r="Z151" s="36" t="str">
        <f t="shared" si="23"/>
        <v/>
      </c>
    </row>
    <row r="152" spans="1:26" x14ac:dyDescent="0.55000000000000004">
      <c r="A152" s="5"/>
      <c r="B152" s="224"/>
      <c r="C152" s="225"/>
      <c r="D152" s="225"/>
      <c r="E152" s="225"/>
      <c r="F152" s="226"/>
      <c r="G152" s="226"/>
      <c r="H152" s="227"/>
      <c r="I152" s="228"/>
      <c r="J152" s="5"/>
      <c r="M152" s="16" t="str">
        <f t="shared" si="18"/>
        <v/>
      </c>
      <c r="N152" s="19" t="str">
        <f t="shared" si="19"/>
        <v/>
      </c>
      <c r="O152" s="19" t="str">
        <f t="shared" si="16"/>
        <v/>
      </c>
      <c r="P152" s="27" t="str">
        <f t="shared" si="20"/>
        <v/>
      </c>
      <c r="Q152" s="19" t="str">
        <f t="shared" ca="1" si="17"/>
        <v/>
      </c>
      <c r="U152" s="19" t="str">
        <f t="shared" si="21"/>
        <v/>
      </c>
      <c r="V152" s="19" t="str">
        <f>IF($U152="", "", MAX($V$10:$V151)+1)</f>
        <v/>
      </c>
      <c r="X152" s="19" t="str">
        <f t="shared" si="22"/>
        <v/>
      </c>
      <c r="Z152" s="36" t="str">
        <f t="shared" si="23"/>
        <v/>
      </c>
    </row>
    <row r="153" spans="1:26" x14ac:dyDescent="0.55000000000000004">
      <c r="A153" s="5"/>
      <c r="B153" s="224"/>
      <c r="C153" s="225"/>
      <c r="D153" s="225"/>
      <c r="E153" s="225"/>
      <c r="F153" s="226"/>
      <c r="G153" s="226"/>
      <c r="H153" s="227"/>
      <c r="I153" s="228"/>
      <c r="J153" s="5"/>
      <c r="M153" s="16" t="str">
        <f t="shared" si="18"/>
        <v/>
      </c>
      <c r="N153" s="19" t="str">
        <f t="shared" si="19"/>
        <v/>
      </c>
      <c r="O153" s="19" t="str">
        <f t="shared" si="16"/>
        <v/>
      </c>
      <c r="P153" s="27" t="str">
        <f t="shared" si="20"/>
        <v/>
      </c>
      <c r="Q153" s="19" t="str">
        <f t="shared" ca="1" si="17"/>
        <v/>
      </c>
      <c r="U153" s="19" t="str">
        <f t="shared" si="21"/>
        <v/>
      </c>
      <c r="V153" s="19" t="str">
        <f>IF($U153="", "", MAX($V$10:$V152)+1)</f>
        <v/>
      </c>
      <c r="X153" s="19" t="str">
        <f t="shared" si="22"/>
        <v/>
      </c>
      <c r="Z153" s="36" t="str">
        <f t="shared" si="23"/>
        <v/>
      </c>
    </row>
    <row r="154" spans="1:26" x14ac:dyDescent="0.55000000000000004">
      <c r="A154" s="5"/>
      <c r="B154" s="224"/>
      <c r="C154" s="225"/>
      <c r="D154" s="225"/>
      <c r="E154" s="225"/>
      <c r="F154" s="226"/>
      <c r="G154" s="226"/>
      <c r="H154" s="227"/>
      <c r="I154" s="228"/>
      <c r="J154" s="5"/>
      <c r="M154" s="16" t="str">
        <f t="shared" si="18"/>
        <v/>
      </c>
      <c r="N154" s="19" t="str">
        <f t="shared" si="19"/>
        <v/>
      </c>
      <c r="O154" s="19" t="str">
        <f t="shared" si="16"/>
        <v/>
      </c>
      <c r="P154" s="27" t="str">
        <f t="shared" si="20"/>
        <v/>
      </c>
      <c r="Q154" s="19" t="str">
        <f t="shared" ca="1" si="17"/>
        <v/>
      </c>
      <c r="U154" s="19" t="str">
        <f t="shared" si="21"/>
        <v/>
      </c>
      <c r="V154" s="19" t="str">
        <f>IF($U154="", "", MAX($V$10:$V153)+1)</f>
        <v/>
      </c>
      <c r="X154" s="19" t="str">
        <f t="shared" si="22"/>
        <v/>
      </c>
      <c r="Z154" s="36" t="str">
        <f t="shared" si="23"/>
        <v/>
      </c>
    </row>
    <row r="155" spans="1:26" x14ac:dyDescent="0.55000000000000004">
      <c r="A155" s="5"/>
      <c r="B155" s="224"/>
      <c r="C155" s="225"/>
      <c r="D155" s="225"/>
      <c r="E155" s="225"/>
      <c r="F155" s="226"/>
      <c r="G155" s="226"/>
      <c r="H155" s="227"/>
      <c r="I155" s="228"/>
      <c r="J155" s="5"/>
      <c r="M155" s="16" t="str">
        <f t="shared" si="18"/>
        <v/>
      </c>
      <c r="N155" s="19" t="str">
        <f t="shared" si="19"/>
        <v/>
      </c>
      <c r="O155" s="19" t="str">
        <f t="shared" si="16"/>
        <v/>
      </c>
      <c r="P155" s="27" t="str">
        <f t="shared" si="20"/>
        <v/>
      </c>
      <c r="Q155" s="19" t="str">
        <f t="shared" ca="1" si="17"/>
        <v/>
      </c>
      <c r="U155" s="19" t="str">
        <f t="shared" si="21"/>
        <v/>
      </c>
      <c r="V155" s="19" t="str">
        <f>IF($U155="", "", MAX($V$10:$V154)+1)</f>
        <v/>
      </c>
      <c r="X155" s="19" t="str">
        <f t="shared" si="22"/>
        <v/>
      </c>
      <c r="Z155" s="36" t="str">
        <f t="shared" si="23"/>
        <v/>
      </c>
    </row>
    <row r="156" spans="1:26" x14ac:dyDescent="0.55000000000000004">
      <c r="A156" s="5"/>
      <c r="B156" s="224"/>
      <c r="C156" s="225"/>
      <c r="D156" s="225"/>
      <c r="E156" s="225"/>
      <c r="F156" s="226"/>
      <c r="G156" s="226"/>
      <c r="H156" s="227"/>
      <c r="I156" s="228"/>
      <c r="J156" s="5"/>
      <c r="M156" s="16" t="str">
        <f t="shared" si="18"/>
        <v/>
      </c>
      <c r="N156" s="19" t="str">
        <f t="shared" si="19"/>
        <v/>
      </c>
      <c r="O156" s="19" t="str">
        <f t="shared" si="16"/>
        <v/>
      </c>
      <c r="P156" s="27" t="str">
        <f t="shared" si="20"/>
        <v/>
      </c>
      <c r="Q156" s="19" t="str">
        <f t="shared" ca="1" si="17"/>
        <v/>
      </c>
      <c r="U156" s="19" t="str">
        <f t="shared" si="21"/>
        <v/>
      </c>
      <c r="V156" s="19" t="str">
        <f>IF($U156="", "", MAX($V$10:$V155)+1)</f>
        <v/>
      </c>
      <c r="X156" s="19" t="str">
        <f t="shared" si="22"/>
        <v/>
      </c>
      <c r="Z156" s="36" t="str">
        <f t="shared" si="23"/>
        <v/>
      </c>
    </row>
    <row r="157" spans="1:26" x14ac:dyDescent="0.55000000000000004">
      <c r="A157" s="5"/>
      <c r="B157" s="224"/>
      <c r="C157" s="225"/>
      <c r="D157" s="225"/>
      <c r="E157" s="225"/>
      <c r="F157" s="226"/>
      <c r="G157" s="226"/>
      <c r="H157" s="227"/>
      <c r="I157" s="228"/>
      <c r="J157" s="5"/>
      <c r="M157" s="16" t="str">
        <f t="shared" si="18"/>
        <v/>
      </c>
      <c r="N157" s="19" t="str">
        <f t="shared" si="19"/>
        <v/>
      </c>
      <c r="O157" s="19" t="str">
        <f t="shared" si="16"/>
        <v/>
      </c>
      <c r="P157" s="27" t="str">
        <f t="shared" si="20"/>
        <v/>
      </c>
      <c r="Q157" s="19" t="str">
        <f t="shared" ca="1" si="17"/>
        <v/>
      </c>
      <c r="U157" s="19" t="str">
        <f t="shared" si="21"/>
        <v/>
      </c>
      <c r="V157" s="19" t="str">
        <f>IF($U157="", "", MAX($V$10:$V156)+1)</f>
        <v/>
      </c>
      <c r="X157" s="19" t="str">
        <f t="shared" si="22"/>
        <v/>
      </c>
      <c r="Z157" s="36" t="str">
        <f t="shared" si="23"/>
        <v/>
      </c>
    </row>
    <row r="158" spans="1:26" x14ac:dyDescent="0.55000000000000004">
      <c r="A158" s="5"/>
      <c r="B158" s="224"/>
      <c r="C158" s="225"/>
      <c r="D158" s="225"/>
      <c r="E158" s="225"/>
      <c r="F158" s="226"/>
      <c r="G158" s="226"/>
      <c r="H158" s="227"/>
      <c r="I158" s="228"/>
      <c r="J158" s="5"/>
      <c r="M158" s="16" t="str">
        <f t="shared" si="18"/>
        <v/>
      </c>
      <c r="N158" s="19" t="str">
        <f t="shared" si="19"/>
        <v/>
      </c>
      <c r="O158" s="19" t="str">
        <f t="shared" si="16"/>
        <v/>
      </c>
      <c r="P158" s="27" t="str">
        <f t="shared" si="20"/>
        <v/>
      </c>
      <c r="Q158" s="19" t="str">
        <f t="shared" ca="1" si="17"/>
        <v/>
      </c>
      <c r="U158" s="19" t="str">
        <f t="shared" si="21"/>
        <v/>
      </c>
      <c r="V158" s="19" t="str">
        <f>IF($U158="", "", MAX($V$10:$V157)+1)</f>
        <v/>
      </c>
      <c r="X158" s="19" t="str">
        <f t="shared" si="22"/>
        <v/>
      </c>
      <c r="Z158" s="36" t="str">
        <f t="shared" si="23"/>
        <v/>
      </c>
    </row>
    <row r="159" spans="1:26" x14ac:dyDescent="0.55000000000000004">
      <c r="A159" s="5"/>
      <c r="B159" s="224"/>
      <c r="C159" s="225"/>
      <c r="D159" s="225"/>
      <c r="E159" s="225"/>
      <c r="F159" s="226"/>
      <c r="G159" s="226"/>
      <c r="H159" s="227"/>
      <c r="I159" s="228"/>
      <c r="J159" s="5"/>
      <c r="M159" s="16" t="str">
        <f t="shared" si="18"/>
        <v/>
      </c>
      <c r="N159" s="19" t="str">
        <f t="shared" si="19"/>
        <v/>
      </c>
      <c r="O159" s="19" t="str">
        <f t="shared" si="16"/>
        <v/>
      </c>
      <c r="P159" s="27" t="str">
        <f t="shared" si="20"/>
        <v/>
      </c>
      <c r="Q159" s="19" t="str">
        <f t="shared" ca="1" si="17"/>
        <v/>
      </c>
      <c r="U159" s="19" t="str">
        <f t="shared" si="21"/>
        <v/>
      </c>
      <c r="V159" s="19" t="str">
        <f>IF($U159="", "", MAX($V$10:$V158)+1)</f>
        <v/>
      </c>
      <c r="X159" s="19" t="str">
        <f t="shared" si="22"/>
        <v/>
      </c>
      <c r="Z159" s="36" t="str">
        <f t="shared" si="23"/>
        <v/>
      </c>
    </row>
    <row r="160" spans="1:26" x14ac:dyDescent="0.55000000000000004">
      <c r="A160" s="5"/>
      <c r="B160" s="224"/>
      <c r="C160" s="225"/>
      <c r="D160" s="225"/>
      <c r="E160" s="225"/>
      <c r="F160" s="226"/>
      <c r="G160" s="226"/>
      <c r="H160" s="227"/>
      <c r="I160" s="228"/>
      <c r="J160" s="5"/>
      <c r="M160" s="16" t="str">
        <f t="shared" si="18"/>
        <v/>
      </c>
      <c r="N160" s="19" t="str">
        <f t="shared" si="19"/>
        <v/>
      </c>
      <c r="O160" s="19" t="str">
        <f t="shared" si="16"/>
        <v/>
      </c>
      <c r="P160" s="27" t="str">
        <f t="shared" si="20"/>
        <v/>
      </c>
      <c r="Q160" s="19" t="str">
        <f t="shared" ca="1" si="17"/>
        <v/>
      </c>
      <c r="U160" s="19" t="str">
        <f t="shared" si="21"/>
        <v/>
      </c>
      <c r="V160" s="19" t="str">
        <f>IF($U160="", "", MAX($V$10:$V159)+1)</f>
        <v/>
      </c>
      <c r="X160" s="19" t="str">
        <f t="shared" si="22"/>
        <v/>
      </c>
      <c r="Z160" s="36" t="str">
        <f t="shared" si="23"/>
        <v/>
      </c>
    </row>
    <row r="161" spans="1:26" x14ac:dyDescent="0.55000000000000004">
      <c r="A161" s="5"/>
      <c r="B161" s="224"/>
      <c r="C161" s="225"/>
      <c r="D161" s="225"/>
      <c r="E161" s="225"/>
      <c r="F161" s="226"/>
      <c r="G161" s="226"/>
      <c r="H161" s="227"/>
      <c r="I161" s="228"/>
      <c r="J161" s="5"/>
      <c r="M161" s="16" t="str">
        <f t="shared" si="18"/>
        <v/>
      </c>
      <c r="N161" s="19" t="str">
        <f t="shared" si="19"/>
        <v/>
      </c>
      <c r="O161" s="19" t="str">
        <f t="shared" si="16"/>
        <v/>
      </c>
      <c r="P161" s="27" t="str">
        <f t="shared" si="20"/>
        <v/>
      </c>
      <c r="Q161" s="19" t="str">
        <f t="shared" ca="1" si="17"/>
        <v/>
      </c>
      <c r="U161" s="19" t="str">
        <f t="shared" si="21"/>
        <v/>
      </c>
      <c r="V161" s="19" t="str">
        <f>IF($U161="", "", MAX($V$10:$V160)+1)</f>
        <v/>
      </c>
      <c r="X161" s="19" t="str">
        <f t="shared" si="22"/>
        <v/>
      </c>
      <c r="Z161" s="36" t="str">
        <f t="shared" si="23"/>
        <v/>
      </c>
    </row>
    <row r="162" spans="1:26" x14ac:dyDescent="0.55000000000000004">
      <c r="A162" s="5"/>
      <c r="B162" s="224"/>
      <c r="C162" s="225"/>
      <c r="D162" s="225"/>
      <c r="E162" s="225"/>
      <c r="F162" s="226"/>
      <c r="G162" s="226"/>
      <c r="H162" s="227"/>
      <c r="I162" s="228"/>
      <c r="J162" s="5"/>
      <c r="M162" s="16" t="str">
        <f t="shared" si="18"/>
        <v/>
      </c>
      <c r="N162" s="19" t="str">
        <f t="shared" si="19"/>
        <v/>
      </c>
      <c r="O162" s="19" t="str">
        <f t="shared" si="16"/>
        <v/>
      </c>
      <c r="P162" s="27" t="str">
        <f t="shared" si="20"/>
        <v/>
      </c>
      <c r="Q162" s="19" t="str">
        <f t="shared" ca="1" si="17"/>
        <v/>
      </c>
      <c r="U162" s="19" t="str">
        <f t="shared" si="21"/>
        <v/>
      </c>
      <c r="V162" s="19" t="str">
        <f>IF($U162="", "", MAX($V$10:$V161)+1)</f>
        <v/>
      </c>
      <c r="X162" s="19" t="str">
        <f t="shared" si="22"/>
        <v/>
      </c>
      <c r="Z162" s="36" t="str">
        <f t="shared" si="23"/>
        <v/>
      </c>
    </row>
    <row r="163" spans="1:26" x14ac:dyDescent="0.55000000000000004">
      <c r="A163" s="5"/>
      <c r="B163" s="224"/>
      <c r="C163" s="225"/>
      <c r="D163" s="225"/>
      <c r="E163" s="225"/>
      <c r="F163" s="226"/>
      <c r="G163" s="226"/>
      <c r="H163" s="227"/>
      <c r="I163" s="228"/>
      <c r="J163" s="5"/>
      <c r="M163" s="16" t="str">
        <f t="shared" si="18"/>
        <v/>
      </c>
      <c r="N163" s="19" t="str">
        <f t="shared" si="19"/>
        <v/>
      </c>
      <c r="O163" s="19" t="str">
        <f t="shared" si="16"/>
        <v/>
      </c>
      <c r="P163" s="27" t="str">
        <f t="shared" si="20"/>
        <v/>
      </c>
      <c r="Q163" s="19" t="str">
        <f t="shared" ca="1" si="17"/>
        <v/>
      </c>
      <c r="U163" s="19" t="str">
        <f t="shared" si="21"/>
        <v/>
      </c>
      <c r="V163" s="19" t="str">
        <f>IF($U163="", "", MAX($V$10:$V162)+1)</f>
        <v/>
      </c>
      <c r="X163" s="19" t="str">
        <f t="shared" si="22"/>
        <v/>
      </c>
      <c r="Z163" s="36" t="str">
        <f t="shared" si="23"/>
        <v/>
      </c>
    </row>
    <row r="164" spans="1:26" x14ac:dyDescent="0.55000000000000004">
      <c r="A164" s="5"/>
      <c r="B164" s="224"/>
      <c r="C164" s="225"/>
      <c r="D164" s="225"/>
      <c r="E164" s="225"/>
      <c r="F164" s="226"/>
      <c r="G164" s="226"/>
      <c r="H164" s="227"/>
      <c r="I164" s="228"/>
      <c r="J164" s="5"/>
      <c r="M164" s="16" t="str">
        <f t="shared" si="18"/>
        <v/>
      </c>
      <c r="N164" s="19" t="str">
        <f t="shared" si="19"/>
        <v/>
      </c>
      <c r="O164" s="19" t="str">
        <f t="shared" si="16"/>
        <v/>
      </c>
      <c r="P164" s="27" t="str">
        <f t="shared" si="20"/>
        <v/>
      </c>
      <c r="Q164" s="19" t="str">
        <f t="shared" ca="1" si="17"/>
        <v/>
      </c>
      <c r="U164" s="19" t="str">
        <f t="shared" si="21"/>
        <v/>
      </c>
      <c r="V164" s="19" t="str">
        <f>IF($U164="", "", MAX($V$10:$V163)+1)</f>
        <v/>
      </c>
      <c r="X164" s="19" t="str">
        <f t="shared" si="22"/>
        <v/>
      </c>
      <c r="Z164" s="36" t="str">
        <f t="shared" si="23"/>
        <v/>
      </c>
    </row>
    <row r="165" spans="1:26" x14ac:dyDescent="0.55000000000000004">
      <c r="A165" s="5"/>
      <c r="B165" s="224"/>
      <c r="C165" s="225"/>
      <c r="D165" s="225"/>
      <c r="E165" s="225"/>
      <c r="F165" s="226"/>
      <c r="G165" s="226"/>
      <c r="H165" s="227"/>
      <c r="I165" s="228"/>
      <c r="J165" s="5"/>
      <c r="M165" s="16" t="str">
        <f t="shared" si="18"/>
        <v/>
      </c>
      <c r="N165" s="19" t="str">
        <f t="shared" si="19"/>
        <v/>
      </c>
      <c r="O165" s="19" t="str">
        <f t="shared" si="16"/>
        <v/>
      </c>
      <c r="P165" s="27" t="str">
        <f t="shared" si="20"/>
        <v/>
      </c>
      <c r="Q165" s="19" t="str">
        <f t="shared" ca="1" si="17"/>
        <v/>
      </c>
      <c r="U165" s="19" t="str">
        <f t="shared" si="21"/>
        <v/>
      </c>
      <c r="V165" s="19" t="str">
        <f>IF($U165="", "", MAX($V$10:$V164)+1)</f>
        <v/>
      </c>
      <c r="X165" s="19" t="str">
        <f t="shared" si="22"/>
        <v/>
      </c>
      <c r="Z165" s="36" t="str">
        <f t="shared" si="23"/>
        <v/>
      </c>
    </row>
    <row r="166" spans="1:26" x14ac:dyDescent="0.55000000000000004">
      <c r="A166" s="5"/>
      <c r="B166" s="224"/>
      <c r="C166" s="225"/>
      <c r="D166" s="225"/>
      <c r="E166" s="225"/>
      <c r="F166" s="226"/>
      <c r="G166" s="226"/>
      <c r="H166" s="227"/>
      <c r="I166" s="228"/>
      <c r="J166" s="5"/>
      <c r="M166" s="16" t="str">
        <f t="shared" si="18"/>
        <v/>
      </c>
      <c r="N166" s="19" t="str">
        <f t="shared" si="19"/>
        <v/>
      </c>
      <c r="O166" s="19" t="str">
        <f t="shared" si="16"/>
        <v/>
      </c>
      <c r="P166" s="27" t="str">
        <f t="shared" si="20"/>
        <v/>
      </c>
      <c r="Q166" s="19" t="str">
        <f t="shared" ca="1" si="17"/>
        <v/>
      </c>
      <c r="U166" s="19" t="str">
        <f t="shared" si="21"/>
        <v/>
      </c>
      <c r="V166" s="19" t="str">
        <f>IF($U166="", "", MAX($V$10:$V165)+1)</f>
        <v/>
      </c>
      <c r="X166" s="19" t="str">
        <f t="shared" si="22"/>
        <v/>
      </c>
      <c r="Z166" s="36" t="str">
        <f t="shared" si="23"/>
        <v/>
      </c>
    </row>
    <row r="167" spans="1:26" x14ac:dyDescent="0.55000000000000004">
      <c r="A167" s="5"/>
      <c r="B167" s="224"/>
      <c r="C167" s="225"/>
      <c r="D167" s="225"/>
      <c r="E167" s="225"/>
      <c r="F167" s="226"/>
      <c r="G167" s="226"/>
      <c r="H167" s="227"/>
      <c r="I167" s="228"/>
      <c r="J167" s="5"/>
      <c r="M167" s="16" t="str">
        <f t="shared" si="18"/>
        <v/>
      </c>
      <c r="N167" s="19" t="str">
        <f t="shared" si="19"/>
        <v/>
      </c>
      <c r="O167" s="19" t="str">
        <f t="shared" si="16"/>
        <v/>
      </c>
      <c r="P167" s="27" t="str">
        <f t="shared" si="20"/>
        <v/>
      </c>
      <c r="Q167" s="19" t="str">
        <f t="shared" ca="1" si="17"/>
        <v/>
      </c>
      <c r="U167" s="19" t="str">
        <f t="shared" si="21"/>
        <v/>
      </c>
      <c r="V167" s="19" t="str">
        <f>IF($U167="", "", MAX($V$10:$V166)+1)</f>
        <v/>
      </c>
      <c r="X167" s="19" t="str">
        <f t="shared" si="22"/>
        <v/>
      </c>
      <c r="Z167" s="36" t="str">
        <f t="shared" si="23"/>
        <v/>
      </c>
    </row>
    <row r="168" spans="1:26" x14ac:dyDescent="0.55000000000000004">
      <c r="A168" s="5"/>
      <c r="B168" s="224"/>
      <c r="C168" s="225"/>
      <c r="D168" s="225"/>
      <c r="E168" s="225"/>
      <c r="F168" s="226"/>
      <c r="G168" s="226"/>
      <c r="H168" s="227"/>
      <c r="I168" s="228"/>
      <c r="J168" s="5"/>
      <c r="M168" s="16" t="str">
        <f t="shared" si="18"/>
        <v/>
      </c>
      <c r="N168" s="19" t="str">
        <f t="shared" si="19"/>
        <v/>
      </c>
      <c r="O168" s="19" t="str">
        <f t="shared" si="16"/>
        <v/>
      </c>
      <c r="P168" s="27" t="str">
        <f t="shared" si="20"/>
        <v/>
      </c>
      <c r="Q168" s="19" t="str">
        <f t="shared" ca="1" si="17"/>
        <v/>
      </c>
      <c r="U168" s="19" t="str">
        <f t="shared" si="21"/>
        <v/>
      </c>
      <c r="V168" s="19" t="str">
        <f>IF($U168="", "", MAX($V$10:$V167)+1)</f>
        <v/>
      </c>
      <c r="X168" s="19" t="str">
        <f t="shared" si="22"/>
        <v/>
      </c>
      <c r="Z168" s="36" t="str">
        <f t="shared" si="23"/>
        <v/>
      </c>
    </row>
    <row r="169" spans="1:26" x14ac:dyDescent="0.55000000000000004">
      <c r="A169" s="5"/>
      <c r="B169" s="224"/>
      <c r="C169" s="225"/>
      <c r="D169" s="225"/>
      <c r="E169" s="225"/>
      <c r="F169" s="226"/>
      <c r="G169" s="226"/>
      <c r="H169" s="227"/>
      <c r="I169" s="228"/>
      <c r="J169" s="5"/>
      <c r="M169" s="16" t="str">
        <f t="shared" si="18"/>
        <v/>
      </c>
      <c r="N169" s="19" t="str">
        <f t="shared" si="19"/>
        <v/>
      </c>
      <c r="O169" s="19" t="str">
        <f t="shared" si="16"/>
        <v/>
      </c>
      <c r="P169" s="27" t="str">
        <f t="shared" si="20"/>
        <v/>
      </c>
      <c r="Q169" s="19" t="str">
        <f t="shared" ca="1" si="17"/>
        <v/>
      </c>
      <c r="U169" s="19" t="str">
        <f t="shared" si="21"/>
        <v/>
      </c>
      <c r="V169" s="19" t="str">
        <f>IF($U169="", "", MAX($V$10:$V168)+1)</f>
        <v/>
      </c>
      <c r="X169" s="19" t="str">
        <f t="shared" si="22"/>
        <v/>
      </c>
      <c r="Z169" s="36" t="str">
        <f t="shared" si="23"/>
        <v/>
      </c>
    </row>
    <row r="170" spans="1:26" x14ac:dyDescent="0.55000000000000004">
      <c r="A170" s="5"/>
      <c r="B170" s="224"/>
      <c r="C170" s="225"/>
      <c r="D170" s="225"/>
      <c r="E170" s="225"/>
      <c r="F170" s="226"/>
      <c r="G170" s="226"/>
      <c r="H170" s="227"/>
      <c r="I170" s="228"/>
      <c r="J170" s="5"/>
      <c r="M170" s="16" t="str">
        <f t="shared" si="18"/>
        <v/>
      </c>
      <c r="N170" s="19" t="str">
        <f t="shared" si="19"/>
        <v/>
      </c>
      <c r="O170" s="19" t="str">
        <f t="shared" si="16"/>
        <v/>
      </c>
      <c r="P170" s="27" t="str">
        <f t="shared" si="20"/>
        <v/>
      </c>
      <c r="Q170" s="19" t="str">
        <f t="shared" ca="1" si="17"/>
        <v/>
      </c>
      <c r="U170" s="19" t="str">
        <f t="shared" si="21"/>
        <v/>
      </c>
      <c r="V170" s="19" t="str">
        <f>IF($U170="", "", MAX($V$10:$V169)+1)</f>
        <v/>
      </c>
      <c r="X170" s="19" t="str">
        <f t="shared" si="22"/>
        <v/>
      </c>
      <c r="Z170" s="36" t="str">
        <f t="shared" si="23"/>
        <v/>
      </c>
    </row>
    <row r="171" spans="1:26" x14ac:dyDescent="0.55000000000000004">
      <c r="A171" s="5"/>
      <c r="B171" s="224"/>
      <c r="C171" s="225"/>
      <c r="D171" s="225"/>
      <c r="E171" s="225"/>
      <c r="F171" s="226"/>
      <c r="G171" s="226"/>
      <c r="H171" s="227"/>
      <c r="I171" s="228"/>
      <c r="J171" s="5"/>
      <c r="M171" s="16" t="str">
        <f t="shared" si="18"/>
        <v/>
      </c>
      <c r="N171" s="19" t="str">
        <f t="shared" si="19"/>
        <v/>
      </c>
      <c r="O171" s="19" t="str">
        <f t="shared" si="16"/>
        <v/>
      </c>
      <c r="P171" s="27" t="str">
        <f t="shared" si="20"/>
        <v/>
      </c>
      <c r="Q171" s="19" t="str">
        <f t="shared" ca="1" si="17"/>
        <v/>
      </c>
      <c r="U171" s="19" t="str">
        <f t="shared" si="21"/>
        <v/>
      </c>
      <c r="V171" s="19" t="str">
        <f>IF($U171="", "", MAX($V$10:$V170)+1)</f>
        <v/>
      </c>
      <c r="X171" s="19" t="str">
        <f t="shared" si="22"/>
        <v/>
      </c>
      <c r="Z171" s="36" t="str">
        <f t="shared" si="23"/>
        <v/>
      </c>
    </row>
    <row r="172" spans="1:26" x14ac:dyDescent="0.55000000000000004">
      <c r="A172" s="5"/>
      <c r="B172" s="224"/>
      <c r="C172" s="225"/>
      <c r="D172" s="225"/>
      <c r="E172" s="225"/>
      <c r="F172" s="226"/>
      <c r="G172" s="226"/>
      <c r="H172" s="227"/>
      <c r="I172" s="228"/>
      <c r="J172" s="5"/>
      <c r="M172" s="16" t="str">
        <f t="shared" si="18"/>
        <v/>
      </c>
      <c r="N172" s="19" t="str">
        <f t="shared" si="19"/>
        <v/>
      </c>
      <c r="O172" s="19" t="str">
        <f t="shared" si="16"/>
        <v/>
      </c>
      <c r="P172" s="27" t="str">
        <f t="shared" si="20"/>
        <v/>
      </c>
      <c r="Q172" s="19" t="str">
        <f t="shared" ca="1" si="17"/>
        <v/>
      </c>
      <c r="U172" s="19" t="str">
        <f t="shared" si="21"/>
        <v/>
      </c>
      <c r="V172" s="19" t="str">
        <f>IF($U172="", "", MAX($V$10:$V171)+1)</f>
        <v/>
      </c>
      <c r="X172" s="19" t="str">
        <f t="shared" si="22"/>
        <v/>
      </c>
      <c r="Z172" s="36" t="str">
        <f t="shared" si="23"/>
        <v/>
      </c>
    </row>
    <row r="173" spans="1:26" x14ac:dyDescent="0.55000000000000004">
      <c r="A173" s="5"/>
      <c r="B173" s="224"/>
      <c r="C173" s="225"/>
      <c r="D173" s="225"/>
      <c r="E173" s="225"/>
      <c r="F173" s="226"/>
      <c r="G173" s="226"/>
      <c r="H173" s="227"/>
      <c r="I173" s="228"/>
      <c r="J173" s="5"/>
      <c r="M173" s="16" t="str">
        <f t="shared" si="18"/>
        <v/>
      </c>
      <c r="N173" s="19" t="str">
        <f t="shared" si="19"/>
        <v/>
      </c>
      <c r="O173" s="19" t="str">
        <f t="shared" si="16"/>
        <v/>
      </c>
      <c r="P173" s="27" t="str">
        <f t="shared" si="20"/>
        <v/>
      </c>
      <c r="Q173" s="19" t="str">
        <f t="shared" ca="1" si="17"/>
        <v/>
      </c>
      <c r="U173" s="19" t="str">
        <f t="shared" si="21"/>
        <v/>
      </c>
      <c r="V173" s="19" t="str">
        <f>IF($U173="", "", MAX($V$10:$V172)+1)</f>
        <v/>
      </c>
      <c r="X173" s="19" t="str">
        <f t="shared" si="22"/>
        <v/>
      </c>
      <c r="Z173" s="36" t="str">
        <f t="shared" si="23"/>
        <v/>
      </c>
    </row>
    <row r="174" spans="1:26" x14ac:dyDescent="0.55000000000000004">
      <c r="A174" s="5"/>
      <c r="B174" s="224"/>
      <c r="C174" s="225"/>
      <c r="D174" s="225"/>
      <c r="E174" s="225"/>
      <c r="F174" s="226"/>
      <c r="G174" s="226"/>
      <c r="H174" s="227"/>
      <c r="I174" s="228"/>
      <c r="J174" s="5"/>
      <c r="M174" s="16" t="str">
        <f t="shared" si="18"/>
        <v/>
      </c>
      <c r="N174" s="19" t="str">
        <f t="shared" si="19"/>
        <v/>
      </c>
      <c r="O174" s="19" t="str">
        <f t="shared" si="16"/>
        <v/>
      </c>
      <c r="P174" s="27" t="str">
        <f t="shared" si="20"/>
        <v/>
      </c>
      <c r="Q174" s="19" t="str">
        <f t="shared" ca="1" si="17"/>
        <v/>
      </c>
      <c r="U174" s="19" t="str">
        <f t="shared" si="21"/>
        <v/>
      </c>
      <c r="V174" s="19" t="str">
        <f>IF($U174="", "", MAX($V$10:$V173)+1)</f>
        <v/>
      </c>
      <c r="X174" s="19" t="str">
        <f t="shared" si="22"/>
        <v/>
      </c>
      <c r="Z174" s="36" t="str">
        <f t="shared" si="23"/>
        <v/>
      </c>
    </row>
    <row r="175" spans="1:26" x14ac:dyDescent="0.55000000000000004">
      <c r="A175" s="5"/>
      <c r="B175" s="224"/>
      <c r="C175" s="225"/>
      <c r="D175" s="225"/>
      <c r="E175" s="225"/>
      <c r="F175" s="226"/>
      <c r="G175" s="226"/>
      <c r="H175" s="227"/>
      <c r="I175" s="228"/>
      <c r="J175" s="5"/>
      <c r="M175" s="16" t="str">
        <f t="shared" si="18"/>
        <v/>
      </c>
      <c r="N175" s="19" t="str">
        <f t="shared" si="19"/>
        <v/>
      </c>
      <c r="O175" s="19" t="str">
        <f t="shared" si="16"/>
        <v/>
      </c>
      <c r="P175" s="27" t="str">
        <f t="shared" si="20"/>
        <v/>
      </c>
      <c r="Q175" s="19" t="str">
        <f t="shared" ca="1" si="17"/>
        <v/>
      </c>
      <c r="U175" s="19" t="str">
        <f t="shared" si="21"/>
        <v/>
      </c>
      <c r="V175" s="19" t="str">
        <f>IF($U175="", "", MAX($V$10:$V174)+1)</f>
        <v/>
      </c>
      <c r="X175" s="19" t="str">
        <f t="shared" si="22"/>
        <v/>
      </c>
      <c r="Z175" s="36" t="str">
        <f t="shared" si="23"/>
        <v/>
      </c>
    </row>
    <row r="176" spans="1:26" x14ac:dyDescent="0.55000000000000004">
      <c r="A176" s="5"/>
      <c r="B176" s="224"/>
      <c r="C176" s="225"/>
      <c r="D176" s="225"/>
      <c r="E176" s="225"/>
      <c r="F176" s="226"/>
      <c r="G176" s="226"/>
      <c r="H176" s="227"/>
      <c r="I176" s="228"/>
      <c r="J176" s="5"/>
      <c r="M176" s="16" t="str">
        <f t="shared" si="18"/>
        <v/>
      </c>
      <c r="N176" s="19" t="str">
        <f t="shared" si="19"/>
        <v/>
      </c>
      <c r="O176" s="19" t="str">
        <f t="shared" si="16"/>
        <v/>
      </c>
      <c r="P176" s="27" t="str">
        <f t="shared" si="20"/>
        <v/>
      </c>
      <c r="Q176" s="19" t="str">
        <f t="shared" ca="1" si="17"/>
        <v/>
      </c>
      <c r="U176" s="19" t="str">
        <f t="shared" si="21"/>
        <v/>
      </c>
      <c r="V176" s="19" t="str">
        <f>IF($U176="", "", MAX($V$10:$V175)+1)</f>
        <v/>
      </c>
      <c r="X176" s="19" t="str">
        <f t="shared" si="22"/>
        <v/>
      </c>
      <c r="Z176" s="36" t="str">
        <f t="shared" si="23"/>
        <v/>
      </c>
    </row>
    <row r="177" spans="1:26" x14ac:dyDescent="0.55000000000000004">
      <c r="A177" s="5"/>
      <c r="B177" s="224"/>
      <c r="C177" s="225"/>
      <c r="D177" s="225"/>
      <c r="E177" s="225"/>
      <c r="F177" s="226"/>
      <c r="G177" s="226"/>
      <c r="H177" s="227"/>
      <c r="I177" s="228"/>
      <c r="J177" s="5"/>
      <c r="M177" s="16" t="str">
        <f t="shared" si="18"/>
        <v/>
      </c>
      <c r="N177" s="19" t="str">
        <f t="shared" si="19"/>
        <v/>
      </c>
      <c r="O177" s="19" t="str">
        <f t="shared" si="16"/>
        <v/>
      </c>
      <c r="P177" s="27" t="str">
        <f t="shared" si="20"/>
        <v/>
      </c>
      <c r="Q177" s="19" t="str">
        <f t="shared" ca="1" si="17"/>
        <v/>
      </c>
      <c r="U177" s="19" t="str">
        <f t="shared" si="21"/>
        <v/>
      </c>
      <c r="V177" s="19" t="str">
        <f>IF($U177="", "", MAX($V$10:$V176)+1)</f>
        <v/>
      </c>
      <c r="X177" s="19" t="str">
        <f t="shared" si="22"/>
        <v/>
      </c>
      <c r="Z177" s="36" t="str">
        <f t="shared" si="23"/>
        <v/>
      </c>
    </row>
    <row r="178" spans="1:26" x14ac:dyDescent="0.55000000000000004">
      <c r="A178" s="5"/>
      <c r="B178" s="224"/>
      <c r="C178" s="225"/>
      <c r="D178" s="225"/>
      <c r="E178" s="225"/>
      <c r="F178" s="226"/>
      <c r="G178" s="226"/>
      <c r="H178" s="227"/>
      <c r="I178" s="228"/>
      <c r="J178" s="5"/>
      <c r="M178" s="16" t="str">
        <f t="shared" si="18"/>
        <v/>
      </c>
      <c r="N178" s="19" t="str">
        <f t="shared" si="19"/>
        <v/>
      </c>
      <c r="O178" s="19" t="str">
        <f t="shared" si="16"/>
        <v/>
      </c>
      <c r="P178" s="27" t="str">
        <f t="shared" si="20"/>
        <v/>
      </c>
      <c r="Q178" s="19" t="str">
        <f t="shared" ca="1" si="17"/>
        <v/>
      </c>
      <c r="U178" s="19" t="str">
        <f t="shared" si="21"/>
        <v/>
      </c>
      <c r="V178" s="19" t="str">
        <f>IF($U178="", "", MAX($V$10:$V177)+1)</f>
        <v/>
      </c>
      <c r="X178" s="19" t="str">
        <f t="shared" si="22"/>
        <v/>
      </c>
      <c r="Z178" s="36" t="str">
        <f t="shared" si="23"/>
        <v/>
      </c>
    </row>
    <row r="179" spans="1:26" x14ac:dyDescent="0.55000000000000004">
      <c r="A179" s="5"/>
      <c r="B179" s="224"/>
      <c r="C179" s="225"/>
      <c r="D179" s="225"/>
      <c r="E179" s="225"/>
      <c r="F179" s="226"/>
      <c r="G179" s="226"/>
      <c r="H179" s="227"/>
      <c r="I179" s="228"/>
      <c r="J179" s="5"/>
      <c r="M179" s="16" t="str">
        <f t="shared" si="18"/>
        <v/>
      </c>
      <c r="N179" s="19" t="str">
        <f t="shared" si="19"/>
        <v/>
      </c>
      <c r="O179" s="19" t="str">
        <f t="shared" si="16"/>
        <v/>
      </c>
      <c r="P179" s="27" t="str">
        <f t="shared" si="20"/>
        <v/>
      </c>
      <c r="Q179" s="19" t="str">
        <f t="shared" ca="1" si="17"/>
        <v/>
      </c>
      <c r="U179" s="19" t="str">
        <f t="shared" si="21"/>
        <v/>
      </c>
      <c r="V179" s="19" t="str">
        <f>IF($U179="", "", MAX($V$10:$V178)+1)</f>
        <v/>
      </c>
      <c r="X179" s="19" t="str">
        <f t="shared" si="22"/>
        <v/>
      </c>
      <c r="Z179" s="36" t="str">
        <f t="shared" si="23"/>
        <v/>
      </c>
    </row>
    <row r="180" spans="1:26" x14ac:dyDescent="0.55000000000000004">
      <c r="A180" s="5"/>
      <c r="B180" s="224"/>
      <c r="C180" s="225"/>
      <c r="D180" s="225"/>
      <c r="E180" s="225"/>
      <c r="F180" s="226"/>
      <c r="G180" s="226"/>
      <c r="H180" s="227"/>
      <c r="I180" s="228"/>
      <c r="J180" s="5"/>
      <c r="M180" s="16" t="str">
        <f t="shared" si="18"/>
        <v/>
      </c>
      <c r="N180" s="19" t="str">
        <f t="shared" si="19"/>
        <v/>
      </c>
      <c r="O180" s="19" t="str">
        <f t="shared" si="16"/>
        <v/>
      </c>
      <c r="P180" s="27" t="str">
        <f t="shared" si="20"/>
        <v/>
      </c>
      <c r="Q180" s="19" t="str">
        <f t="shared" ca="1" si="17"/>
        <v/>
      </c>
      <c r="U180" s="19" t="str">
        <f t="shared" si="21"/>
        <v/>
      </c>
      <c r="V180" s="19" t="str">
        <f>IF($U180="", "", MAX($V$10:$V179)+1)</f>
        <v/>
      </c>
      <c r="X180" s="19" t="str">
        <f t="shared" si="22"/>
        <v/>
      </c>
      <c r="Z180" s="36" t="str">
        <f t="shared" si="23"/>
        <v/>
      </c>
    </row>
    <row r="181" spans="1:26" x14ac:dyDescent="0.55000000000000004">
      <c r="A181" s="5"/>
      <c r="B181" s="224"/>
      <c r="C181" s="225"/>
      <c r="D181" s="225"/>
      <c r="E181" s="225"/>
      <c r="F181" s="226"/>
      <c r="G181" s="226"/>
      <c r="H181" s="227"/>
      <c r="I181" s="228"/>
      <c r="J181" s="5"/>
      <c r="M181" s="16" t="str">
        <f t="shared" si="18"/>
        <v/>
      </c>
      <c r="N181" s="19" t="str">
        <f t="shared" si="19"/>
        <v/>
      </c>
      <c r="O181" s="19" t="str">
        <f t="shared" si="16"/>
        <v/>
      </c>
      <c r="P181" s="27" t="str">
        <f t="shared" si="20"/>
        <v/>
      </c>
      <c r="Q181" s="19" t="str">
        <f t="shared" ca="1" si="17"/>
        <v/>
      </c>
      <c r="U181" s="19" t="str">
        <f t="shared" si="21"/>
        <v/>
      </c>
      <c r="V181" s="19" t="str">
        <f>IF($U181="", "", MAX($V$10:$V180)+1)</f>
        <v/>
      </c>
      <c r="X181" s="19" t="str">
        <f t="shared" si="22"/>
        <v/>
      </c>
      <c r="Z181" s="36" t="str">
        <f t="shared" si="23"/>
        <v/>
      </c>
    </row>
    <row r="182" spans="1:26" x14ac:dyDescent="0.55000000000000004">
      <c r="A182" s="5"/>
      <c r="B182" s="224"/>
      <c r="C182" s="225"/>
      <c r="D182" s="225"/>
      <c r="E182" s="225"/>
      <c r="F182" s="226"/>
      <c r="G182" s="226"/>
      <c r="H182" s="227"/>
      <c r="I182" s="228"/>
      <c r="J182" s="5"/>
      <c r="M182" s="16" t="str">
        <f t="shared" si="18"/>
        <v/>
      </c>
      <c r="N182" s="19" t="str">
        <f t="shared" si="19"/>
        <v/>
      </c>
      <c r="O182" s="19" t="str">
        <f t="shared" si="16"/>
        <v/>
      </c>
      <c r="P182" s="27" t="str">
        <f t="shared" si="20"/>
        <v/>
      </c>
      <c r="Q182" s="19" t="str">
        <f t="shared" ca="1" si="17"/>
        <v/>
      </c>
      <c r="U182" s="19" t="str">
        <f t="shared" si="21"/>
        <v/>
      </c>
      <c r="V182" s="19" t="str">
        <f>IF($U182="", "", MAX($V$10:$V181)+1)</f>
        <v/>
      </c>
      <c r="X182" s="19" t="str">
        <f t="shared" si="22"/>
        <v/>
      </c>
      <c r="Z182" s="36" t="str">
        <f t="shared" si="23"/>
        <v/>
      </c>
    </row>
    <row r="183" spans="1:26" x14ac:dyDescent="0.55000000000000004">
      <c r="A183" s="5"/>
      <c r="B183" s="224"/>
      <c r="C183" s="225"/>
      <c r="D183" s="225"/>
      <c r="E183" s="225"/>
      <c r="F183" s="226"/>
      <c r="G183" s="226"/>
      <c r="H183" s="227"/>
      <c r="I183" s="228"/>
      <c r="J183" s="5"/>
      <c r="M183" s="16" t="str">
        <f t="shared" si="18"/>
        <v/>
      </c>
      <c r="N183" s="19" t="str">
        <f t="shared" si="19"/>
        <v/>
      </c>
      <c r="O183" s="19" t="str">
        <f t="shared" si="16"/>
        <v/>
      </c>
      <c r="P183" s="27" t="str">
        <f t="shared" si="20"/>
        <v/>
      </c>
      <c r="Q183" s="19" t="str">
        <f t="shared" ca="1" si="17"/>
        <v/>
      </c>
      <c r="U183" s="19" t="str">
        <f t="shared" si="21"/>
        <v/>
      </c>
      <c r="V183" s="19" t="str">
        <f>IF($U183="", "", MAX($V$10:$V182)+1)</f>
        <v/>
      </c>
      <c r="X183" s="19" t="str">
        <f t="shared" si="22"/>
        <v/>
      </c>
      <c r="Z183" s="36" t="str">
        <f t="shared" si="23"/>
        <v/>
      </c>
    </row>
    <row r="184" spans="1:26" x14ac:dyDescent="0.55000000000000004">
      <c r="A184" s="5"/>
      <c r="B184" s="224"/>
      <c r="C184" s="225"/>
      <c r="D184" s="225"/>
      <c r="E184" s="225"/>
      <c r="F184" s="226"/>
      <c r="G184" s="226"/>
      <c r="H184" s="227"/>
      <c r="I184" s="228"/>
      <c r="J184" s="5"/>
      <c r="M184" s="16" t="str">
        <f t="shared" si="18"/>
        <v/>
      </c>
      <c r="N184" s="19" t="str">
        <f t="shared" si="19"/>
        <v/>
      </c>
      <c r="O184" s="19" t="str">
        <f t="shared" si="16"/>
        <v/>
      </c>
      <c r="P184" s="27" t="str">
        <f t="shared" si="20"/>
        <v/>
      </c>
      <c r="Q184" s="19" t="str">
        <f t="shared" ca="1" si="17"/>
        <v/>
      </c>
      <c r="U184" s="19" t="str">
        <f t="shared" si="21"/>
        <v/>
      </c>
      <c r="V184" s="19" t="str">
        <f>IF($U184="", "", MAX($V$10:$V183)+1)</f>
        <v/>
      </c>
      <c r="X184" s="19" t="str">
        <f t="shared" si="22"/>
        <v/>
      </c>
      <c r="Z184" s="36" t="str">
        <f t="shared" si="23"/>
        <v/>
      </c>
    </row>
    <row r="185" spans="1:26" x14ac:dyDescent="0.55000000000000004">
      <c r="A185" s="5"/>
      <c r="B185" s="224"/>
      <c r="C185" s="225"/>
      <c r="D185" s="225"/>
      <c r="E185" s="225"/>
      <c r="F185" s="226"/>
      <c r="G185" s="226"/>
      <c r="H185" s="227"/>
      <c r="I185" s="228"/>
      <c r="J185" s="5"/>
      <c r="M185" s="16" t="str">
        <f t="shared" si="18"/>
        <v/>
      </c>
      <c r="N185" s="19" t="str">
        <f t="shared" si="19"/>
        <v/>
      </c>
      <c r="O185" s="19" t="str">
        <f t="shared" si="16"/>
        <v/>
      </c>
      <c r="P185" s="27" t="str">
        <f t="shared" si="20"/>
        <v/>
      </c>
      <c r="Q185" s="19" t="str">
        <f t="shared" ca="1" si="17"/>
        <v/>
      </c>
      <c r="U185" s="19" t="str">
        <f t="shared" si="21"/>
        <v/>
      </c>
      <c r="V185" s="19" t="str">
        <f>IF($U185="", "", MAX($V$10:$V184)+1)</f>
        <v/>
      </c>
      <c r="X185" s="19" t="str">
        <f t="shared" si="22"/>
        <v/>
      </c>
      <c r="Z185" s="36" t="str">
        <f t="shared" si="23"/>
        <v/>
      </c>
    </row>
    <row r="186" spans="1:26" x14ac:dyDescent="0.55000000000000004">
      <c r="A186" s="5"/>
      <c r="B186" s="224"/>
      <c r="C186" s="225"/>
      <c r="D186" s="225"/>
      <c r="E186" s="225"/>
      <c r="F186" s="226"/>
      <c r="G186" s="226"/>
      <c r="H186" s="227"/>
      <c r="I186" s="228"/>
      <c r="J186" s="5"/>
      <c r="M186" s="16" t="str">
        <f t="shared" si="18"/>
        <v/>
      </c>
      <c r="N186" s="19" t="str">
        <f t="shared" si="19"/>
        <v/>
      </c>
      <c r="O186" s="19" t="str">
        <f t="shared" si="16"/>
        <v/>
      </c>
      <c r="P186" s="27" t="str">
        <f t="shared" si="20"/>
        <v/>
      </c>
      <c r="Q186" s="19" t="str">
        <f t="shared" ca="1" si="17"/>
        <v/>
      </c>
      <c r="U186" s="19" t="str">
        <f t="shared" si="21"/>
        <v/>
      </c>
      <c r="V186" s="19" t="str">
        <f>IF($U186="", "", MAX($V$10:$V185)+1)</f>
        <v/>
      </c>
      <c r="X186" s="19" t="str">
        <f t="shared" si="22"/>
        <v/>
      </c>
      <c r="Z186" s="36" t="str">
        <f t="shared" si="23"/>
        <v/>
      </c>
    </row>
    <row r="187" spans="1:26" x14ac:dyDescent="0.55000000000000004">
      <c r="A187" s="5"/>
      <c r="B187" s="224"/>
      <c r="C187" s="225"/>
      <c r="D187" s="225"/>
      <c r="E187" s="225"/>
      <c r="F187" s="226"/>
      <c r="G187" s="226"/>
      <c r="H187" s="227"/>
      <c r="I187" s="228"/>
      <c r="J187" s="5"/>
      <c r="M187" s="16" t="str">
        <f t="shared" si="18"/>
        <v/>
      </c>
      <c r="N187" s="19" t="str">
        <f t="shared" si="19"/>
        <v/>
      </c>
      <c r="O187" s="19" t="str">
        <f t="shared" si="16"/>
        <v/>
      </c>
      <c r="P187" s="27" t="str">
        <f t="shared" si="20"/>
        <v/>
      </c>
      <c r="Q187" s="19" t="str">
        <f t="shared" ca="1" si="17"/>
        <v/>
      </c>
      <c r="U187" s="19" t="str">
        <f t="shared" si="21"/>
        <v/>
      </c>
      <c r="V187" s="19" t="str">
        <f>IF($U187="", "", MAX($V$10:$V186)+1)</f>
        <v/>
      </c>
      <c r="X187" s="19" t="str">
        <f t="shared" si="22"/>
        <v/>
      </c>
      <c r="Z187" s="36" t="str">
        <f t="shared" si="23"/>
        <v/>
      </c>
    </row>
    <row r="188" spans="1:26" x14ac:dyDescent="0.55000000000000004">
      <c r="A188" s="5"/>
      <c r="B188" s="224"/>
      <c r="C188" s="225"/>
      <c r="D188" s="225"/>
      <c r="E188" s="225"/>
      <c r="F188" s="226"/>
      <c r="G188" s="226"/>
      <c r="H188" s="227"/>
      <c r="I188" s="228"/>
      <c r="J188" s="5"/>
      <c r="M188" s="16" t="str">
        <f t="shared" si="18"/>
        <v/>
      </c>
      <c r="N188" s="19" t="str">
        <f t="shared" si="19"/>
        <v/>
      </c>
      <c r="O188" s="19" t="str">
        <f t="shared" si="16"/>
        <v/>
      </c>
      <c r="P188" s="27" t="str">
        <f t="shared" si="20"/>
        <v/>
      </c>
      <c r="Q188" s="19" t="str">
        <f t="shared" ca="1" si="17"/>
        <v/>
      </c>
      <c r="U188" s="19" t="str">
        <f t="shared" si="21"/>
        <v/>
      </c>
      <c r="V188" s="19" t="str">
        <f>IF($U188="", "", MAX($V$10:$V187)+1)</f>
        <v/>
      </c>
      <c r="X188" s="19" t="str">
        <f t="shared" si="22"/>
        <v/>
      </c>
      <c r="Z188" s="36" t="str">
        <f t="shared" si="23"/>
        <v/>
      </c>
    </row>
    <row r="189" spans="1:26" x14ac:dyDescent="0.55000000000000004">
      <c r="A189" s="5"/>
      <c r="B189" s="224"/>
      <c r="C189" s="225"/>
      <c r="D189" s="225"/>
      <c r="E189" s="225"/>
      <c r="F189" s="226"/>
      <c r="G189" s="226"/>
      <c r="H189" s="227"/>
      <c r="I189" s="228"/>
      <c r="J189" s="5"/>
      <c r="M189" s="16" t="str">
        <f t="shared" si="18"/>
        <v/>
      </c>
      <c r="N189" s="19" t="str">
        <f t="shared" si="19"/>
        <v/>
      </c>
      <c r="O189" s="19" t="str">
        <f t="shared" si="16"/>
        <v/>
      </c>
      <c r="P189" s="27" t="str">
        <f t="shared" si="20"/>
        <v/>
      </c>
      <c r="Q189" s="19" t="str">
        <f t="shared" ca="1" si="17"/>
        <v/>
      </c>
      <c r="U189" s="19" t="str">
        <f t="shared" si="21"/>
        <v/>
      </c>
      <c r="V189" s="19" t="str">
        <f>IF($U189="", "", MAX($V$10:$V188)+1)</f>
        <v/>
      </c>
      <c r="X189" s="19" t="str">
        <f t="shared" si="22"/>
        <v/>
      </c>
      <c r="Z189" s="36" t="str">
        <f t="shared" si="23"/>
        <v/>
      </c>
    </row>
    <row r="190" spans="1:26" x14ac:dyDescent="0.55000000000000004">
      <c r="A190" s="5"/>
      <c r="B190" s="224"/>
      <c r="C190" s="225"/>
      <c r="D190" s="225"/>
      <c r="E190" s="225"/>
      <c r="F190" s="226"/>
      <c r="G190" s="226"/>
      <c r="H190" s="227"/>
      <c r="I190" s="228"/>
      <c r="J190" s="5"/>
      <c r="M190" s="16" t="str">
        <f t="shared" si="18"/>
        <v/>
      </c>
      <c r="N190" s="19" t="str">
        <f t="shared" si="19"/>
        <v/>
      </c>
      <c r="O190" s="19" t="str">
        <f t="shared" si="16"/>
        <v/>
      </c>
      <c r="P190" s="27" t="str">
        <f t="shared" si="20"/>
        <v/>
      </c>
      <c r="Q190" s="19" t="str">
        <f t="shared" ca="1" si="17"/>
        <v/>
      </c>
      <c r="U190" s="19" t="str">
        <f t="shared" si="21"/>
        <v/>
      </c>
      <c r="V190" s="19" t="str">
        <f>IF($U190="", "", MAX($V$10:$V189)+1)</f>
        <v/>
      </c>
      <c r="X190" s="19" t="str">
        <f t="shared" si="22"/>
        <v/>
      </c>
      <c r="Z190" s="36" t="str">
        <f t="shared" si="23"/>
        <v/>
      </c>
    </row>
    <row r="191" spans="1:26" x14ac:dyDescent="0.55000000000000004">
      <c r="A191" s="5"/>
      <c r="B191" s="224"/>
      <c r="C191" s="225"/>
      <c r="D191" s="225"/>
      <c r="E191" s="225"/>
      <c r="F191" s="226"/>
      <c r="G191" s="226"/>
      <c r="H191" s="227"/>
      <c r="I191" s="228"/>
      <c r="J191" s="5"/>
      <c r="M191" s="16" t="str">
        <f t="shared" si="18"/>
        <v/>
      </c>
      <c r="N191" s="19" t="str">
        <f t="shared" si="19"/>
        <v/>
      </c>
      <c r="O191" s="19" t="str">
        <f t="shared" si="16"/>
        <v/>
      </c>
      <c r="P191" s="27" t="str">
        <f t="shared" si="20"/>
        <v/>
      </c>
      <c r="Q191" s="19" t="str">
        <f t="shared" ca="1" si="17"/>
        <v/>
      </c>
      <c r="U191" s="19" t="str">
        <f t="shared" si="21"/>
        <v/>
      </c>
      <c r="V191" s="19" t="str">
        <f>IF($U191="", "", MAX($V$10:$V190)+1)</f>
        <v/>
      </c>
      <c r="X191" s="19" t="str">
        <f t="shared" si="22"/>
        <v/>
      </c>
      <c r="Z191" s="36" t="str">
        <f t="shared" si="23"/>
        <v/>
      </c>
    </row>
    <row r="192" spans="1:26" x14ac:dyDescent="0.55000000000000004">
      <c r="A192" s="5"/>
      <c r="B192" s="224"/>
      <c r="C192" s="225"/>
      <c r="D192" s="225"/>
      <c r="E192" s="225"/>
      <c r="F192" s="226"/>
      <c r="G192" s="226"/>
      <c r="H192" s="227"/>
      <c r="I192" s="228"/>
      <c r="J192" s="5"/>
      <c r="M192" s="16" t="str">
        <f t="shared" si="18"/>
        <v/>
      </c>
      <c r="N192" s="19" t="str">
        <f t="shared" si="19"/>
        <v/>
      </c>
      <c r="O192" s="19" t="str">
        <f t="shared" si="16"/>
        <v/>
      </c>
      <c r="P192" s="27" t="str">
        <f t="shared" si="20"/>
        <v/>
      </c>
      <c r="Q192" s="19" t="str">
        <f t="shared" ca="1" si="17"/>
        <v/>
      </c>
      <c r="U192" s="19" t="str">
        <f t="shared" si="21"/>
        <v/>
      </c>
      <c r="V192" s="19" t="str">
        <f>IF($U192="", "", MAX($V$10:$V191)+1)</f>
        <v/>
      </c>
      <c r="X192" s="19" t="str">
        <f t="shared" si="22"/>
        <v/>
      </c>
      <c r="Z192" s="36" t="str">
        <f t="shared" si="23"/>
        <v/>
      </c>
    </row>
    <row r="193" spans="1:26" x14ac:dyDescent="0.55000000000000004">
      <c r="A193" s="5"/>
      <c r="B193" s="224"/>
      <c r="C193" s="225"/>
      <c r="D193" s="225"/>
      <c r="E193" s="225"/>
      <c r="F193" s="226"/>
      <c r="G193" s="226"/>
      <c r="H193" s="227"/>
      <c r="I193" s="228"/>
      <c r="J193" s="5"/>
      <c r="M193" s="16" t="str">
        <f t="shared" si="18"/>
        <v/>
      </c>
      <c r="N193" s="19" t="str">
        <f t="shared" si="19"/>
        <v/>
      </c>
      <c r="O193" s="19" t="str">
        <f t="shared" si="16"/>
        <v/>
      </c>
      <c r="P193" s="27" t="str">
        <f t="shared" si="20"/>
        <v/>
      </c>
      <c r="Q193" s="19" t="str">
        <f t="shared" ca="1" si="17"/>
        <v/>
      </c>
      <c r="U193" s="19" t="str">
        <f t="shared" si="21"/>
        <v/>
      </c>
      <c r="V193" s="19" t="str">
        <f>IF($U193="", "", MAX($V$10:$V192)+1)</f>
        <v/>
      </c>
      <c r="X193" s="19" t="str">
        <f t="shared" si="22"/>
        <v/>
      </c>
      <c r="Z193" s="36" t="str">
        <f t="shared" si="23"/>
        <v/>
      </c>
    </row>
    <row r="194" spans="1:26" x14ac:dyDescent="0.55000000000000004">
      <c r="A194" s="5"/>
      <c r="B194" s="224"/>
      <c r="C194" s="225"/>
      <c r="D194" s="225"/>
      <c r="E194" s="225"/>
      <c r="F194" s="226"/>
      <c r="G194" s="226"/>
      <c r="H194" s="227"/>
      <c r="I194" s="228"/>
      <c r="J194" s="5"/>
      <c r="M194" s="16" t="str">
        <f t="shared" si="18"/>
        <v/>
      </c>
      <c r="N194" s="19" t="str">
        <f t="shared" si="19"/>
        <v/>
      </c>
      <c r="O194" s="19" t="str">
        <f t="shared" si="16"/>
        <v/>
      </c>
      <c r="P194" s="27" t="str">
        <f t="shared" si="20"/>
        <v/>
      </c>
      <c r="Q194" s="19" t="str">
        <f t="shared" ca="1" si="17"/>
        <v/>
      </c>
      <c r="U194" s="19" t="str">
        <f t="shared" si="21"/>
        <v/>
      </c>
      <c r="V194" s="19" t="str">
        <f>IF($U194="", "", MAX($V$10:$V193)+1)</f>
        <v/>
      </c>
      <c r="X194" s="19" t="str">
        <f t="shared" si="22"/>
        <v/>
      </c>
      <c r="Z194" s="36" t="str">
        <f t="shared" si="23"/>
        <v/>
      </c>
    </row>
    <row r="195" spans="1:26" x14ac:dyDescent="0.55000000000000004">
      <c r="A195" s="5"/>
      <c r="B195" s="224"/>
      <c r="C195" s="225"/>
      <c r="D195" s="225"/>
      <c r="E195" s="225"/>
      <c r="F195" s="226"/>
      <c r="G195" s="226"/>
      <c r="H195" s="227"/>
      <c r="I195" s="228"/>
      <c r="J195" s="5"/>
      <c r="M195" s="16" t="str">
        <f t="shared" si="18"/>
        <v/>
      </c>
      <c r="N195" s="19" t="str">
        <f t="shared" si="19"/>
        <v/>
      </c>
      <c r="O195" s="19" t="str">
        <f t="shared" si="16"/>
        <v/>
      </c>
      <c r="P195" s="27" t="str">
        <f t="shared" si="20"/>
        <v/>
      </c>
      <c r="Q195" s="19" t="str">
        <f t="shared" ca="1" si="17"/>
        <v/>
      </c>
      <c r="U195" s="19" t="str">
        <f t="shared" si="21"/>
        <v/>
      </c>
      <c r="V195" s="19" t="str">
        <f>IF($U195="", "", MAX($V$10:$V194)+1)</f>
        <v/>
      </c>
      <c r="X195" s="19" t="str">
        <f t="shared" si="22"/>
        <v/>
      </c>
      <c r="Z195" s="36" t="str">
        <f t="shared" si="23"/>
        <v/>
      </c>
    </row>
    <row r="196" spans="1:26" x14ac:dyDescent="0.55000000000000004">
      <c r="A196" s="5"/>
      <c r="B196" s="224"/>
      <c r="C196" s="225"/>
      <c r="D196" s="225"/>
      <c r="E196" s="225"/>
      <c r="F196" s="226"/>
      <c r="G196" s="226"/>
      <c r="H196" s="227"/>
      <c r="I196" s="228"/>
      <c r="J196" s="5"/>
      <c r="M196" s="16" t="str">
        <f t="shared" si="18"/>
        <v/>
      </c>
      <c r="N196" s="19" t="str">
        <f t="shared" si="19"/>
        <v/>
      </c>
      <c r="O196" s="19" t="str">
        <f t="shared" si="16"/>
        <v/>
      </c>
      <c r="P196" s="27" t="str">
        <f t="shared" si="20"/>
        <v/>
      </c>
      <c r="Q196" s="19" t="str">
        <f t="shared" ca="1" si="17"/>
        <v/>
      </c>
      <c r="U196" s="19" t="str">
        <f t="shared" si="21"/>
        <v/>
      </c>
      <c r="V196" s="19" t="str">
        <f>IF($U196="", "", MAX($V$10:$V195)+1)</f>
        <v/>
      </c>
      <c r="X196" s="19" t="str">
        <f t="shared" si="22"/>
        <v/>
      </c>
      <c r="Z196" s="36" t="str">
        <f t="shared" si="23"/>
        <v/>
      </c>
    </row>
    <row r="197" spans="1:26" x14ac:dyDescent="0.55000000000000004">
      <c r="A197" s="5"/>
      <c r="B197" s="224"/>
      <c r="C197" s="225"/>
      <c r="D197" s="225"/>
      <c r="E197" s="225"/>
      <c r="F197" s="226"/>
      <c r="G197" s="226"/>
      <c r="H197" s="227"/>
      <c r="I197" s="228"/>
      <c r="J197" s="5"/>
      <c r="M197" s="16" t="str">
        <f t="shared" si="18"/>
        <v/>
      </c>
      <c r="N197" s="19" t="str">
        <f t="shared" si="19"/>
        <v/>
      </c>
      <c r="O197" s="19" t="str">
        <f t="shared" si="16"/>
        <v/>
      </c>
      <c r="P197" s="27" t="str">
        <f t="shared" si="20"/>
        <v/>
      </c>
      <c r="Q197" s="19" t="str">
        <f t="shared" ca="1" si="17"/>
        <v/>
      </c>
      <c r="U197" s="19" t="str">
        <f t="shared" si="21"/>
        <v/>
      </c>
      <c r="V197" s="19" t="str">
        <f>IF($U197="", "", MAX($V$10:$V196)+1)</f>
        <v/>
      </c>
      <c r="X197" s="19" t="str">
        <f t="shared" si="22"/>
        <v/>
      </c>
      <c r="Z197" s="36" t="str">
        <f t="shared" si="23"/>
        <v/>
      </c>
    </row>
    <row r="198" spans="1:26" x14ac:dyDescent="0.55000000000000004">
      <c r="A198" s="5"/>
      <c r="B198" s="224"/>
      <c r="C198" s="225"/>
      <c r="D198" s="225"/>
      <c r="E198" s="225"/>
      <c r="F198" s="226"/>
      <c r="G198" s="226"/>
      <c r="H198" s="227"/>
      <c r="I198" s="228"/>
      <c r="J198" s="5"/>
      <c r="M198" s="16" t="str">
        <f t="shared" si="18"/>
        <v/>
      </c>
      <c r="N198" s="19" t="str">
        <f t="shared" si="19"/>
        <v/>
      </c>
      <c r="O198" s="19" t="str">
        <f t="shared" si="16"/>
        <v/>
      </c>
      <c r="P198" s="27" t="str">
        <f t="shared" si="20"/>
        <v/>
      </c>
      <c r="Q198" s="19" t="str">
        <f t="shared" ca="1" si="17"/>
        <v/>
      </c>
      <c r="U198" s="19" t="str">
        <f t="shared" si="21"/>
        <v/>
      </c>
      <c r="V198" s="19" t="str">
        <f>IF($U198="", "", MAX($V$10:$V197)+1)</f>
        <v/>
      </c>
      <c r="X198" s="19" t="str">
        <f t="shared" si="22"/>
        <v/>
      </c>
      <c r="Z198" s="36" t="str">
        <f t="shared" si="23"/>
        <v/>
      </c>
    </row>
    <row r="199" spans="1:26" x14ac:dyDescent="0.55000000000000004">
      <c r="A199" s="5"/>
      <c r="B199" s="224"/>
      <c r="C199" s="225"/>
      <c r="D199" s="225"/>
      <c r="E199" s="225"/>
      <c r="F199" s="226"/>
      <c r="G199" s="226"/>
      <c r="H199" s="227"/>
      <c r="I199" s="228"/>
      <c r="J199" s="5"/>
      <c r="M199" s="16" t="str">
        <f t="shared" si="18"/>
        <v/>
      </c>
      <c r="N199" s="19" t="str">
        <f t="shared" si="19"/>
        <v/>
      </c>
      <c r="O199" s="19" t="str">
        <f t="shared" si="16"/>
        <v/>
      </c>
      <c r="P199" s="27" t="str">
        <f t="shared" si="20"/>
        <v/>
      </c>
      <c r="Q199" s="19" t="str">
        <f t="shared" ca="1" si="17"/>
        <v/>
      </c>
      <c r="U199" s="19" t="str">
        <f t="shared" si="21"/>
        <v/>
      </c>
      <c r="V199" s="19" t="str">
        <f>IF($U199="", "", MAX($V$10:$V198)+1)</f>
        <v/>
      </c>
      <c r="X199" s="19" t="str">
        <f t="shared" si="22"/>
        <v/>
      </c>
      <c r="Z199" s="36" t="str">
        <f t="shared" si="23"/>
        <v/>
      </c>
    </row>
    <row r="200" spans="1:26" x14ac:dyDescent="0.55000000000000004">
      <c r="A200" s="5"/>
      <c r="B200" s="224"/>
      <c r="C200" s="225"/>
      <c r="D200" s="225"/>
      <c r="E200" s="225"/>
      <c r="F200" s="226"/>
      <c r="G200" s="226"/>
      <c r="H200" s="227"/>
      <c r="I200" s="228"/>
      <c r="J200" s="5"/>
      <c r="M200" s="16" t="str">
        <f t="shared" si="18"/>
        <v/>
      </c>
      <c r="N200" s="19" t="str">
        <f t="shared" si="19"/>
        <v/>
      </c>
      <c r="O200" s="19" t="str">
        <f t="shared" si="16"/>
        <v/>
      </c>
      <c r="P200" s="27" t="str">
        <f t="shared" si="20"/>
        <v/>
      </c>
      <c r="Q200" s="19" t="str">
        <f t="shared" ca="1" si="17"/>
        <v/>
      </c>
      <c r="U200" s="19" t="str">
        <f t="shared" si="21"/>
        <v/>
      </c>
      <c r="V200" s="19" t="str">
        <f>IF($U200="", "", MAX($V$10:$V199)+1)</f>
        <v/>
      </c>
      <c r="X200" s="19" t="str">
        <f t="shared" si="22"/>
        <v/>
      </c>
      <c r="Z200" s="36" t="str">
        <f t="shared" si="23"/>
        <v/>
      </c>
    </row>
    <row r="201" spans="1:26" x14ac:dyDescent="0.55000000000000004">
      <c r="A201" s="5"/>
      <c r="B201" s="224"/>
      <c r="C201" s="225"/>
      <c r="D201" s="225"/>
      <c r="E201" s="225"/>
      <c r="F201" s="226"/>
      <c r="G201" s="226"/>
      <c r="H201" s="227"/>
      <c r="I201" s="228"/>
      <c r="J201" s="5"/>
      <c r="M201" s="16" t="str">
        <f t="shared" si="18"/>
        <v/>
      </c>
      <c r="N201" s="19" t="str">
        <f t="shared" si="19"/>
        <v/>
      </c>
      <c r="O201" s="19" t="str">
        <f t="shared" si="16"/>
        <v/>
      </c>
      <c r="P201" s="27" t="str">
        <f t="shared" si="20"/>
        <v/>
      </c>
      <c r="Q201" s="19" t="str">
        <f t="shared" ca="1" si="17"/>
        <v/>
      </c>
      <c r="U201" s="19" t="str">
        <f t="shared" si="21"/>
        <v/>
      </c>
      <c r="V201" s="19" t="str">
        <f>IF($U201="", "", MAX($V$10:$V200)+1)</f>
        <v/>
      </c>
      <c r="X201" s="19" t="str">
        <f t="shared" si="22"/>
        <v/>
      </c>
      <c r="Z201" s="36" t="str">
        <f t="shared" si="23"/>
        <v/>
      </c>
    </row>
    <row r="202" spans="1:26" x14ac:dyDescent="0.55000000000000004">
      <c r="A202" s="5"/>
      <c r="B202" s="224"/>
      <c r="C202" s="225"/>
      <c r="D202" s="225"/>
      <c r="E202" s="225"/>
      <c r="F202" s="226"/>
      <c r="G202" s="226"/>
      <c r="H202" s="227"/>
      <c r="I202" s="228"/>
      <c r="J202" s="5"/>
      <c r="M202" s="16" t="str">
        <f t="shared" si="18"/>
        <v/>
      </c>
      <c r="N202" s="19" t="str">
        <f t="shared" si="19"/>
        <v/>
      </c>
      <c r="O202" s="19" t="str">
        <f t="shared" si="16"/>
        <v/>
      </c>
      <c r="P202" s="27" t="str">
        <f t="shared" si="20"/>
        <v/>
      </c>
      <c r="Q202" s="19" t="str">
        <f t="shared" ca="1" si="17"/>
        <v/>
      </c>
      <c r="U202" s="19" t="str">
        <f t="shared" si="21"/>
        <v/>
      </c>
      <c r="V202" s="19" t="str">
        <f>IF($U202="", "", MAX($V$10:$V201)+1)</f>
        <v/>
      </c>
      <c r="X202" s="19" t="str">
        <f t="shared" si="22"/>
        <v/>
      </c>
      <c r="Z202" s="36" t="str">
        <f t="shared" si="23"/>
        <v/>
      </c>
    </row>
    <row r="203" spans="1:26" x14ac:dyDescent="0.55000000000000004">
      <c r="A203" s="5"/>
      <c r="B203" s="224"/>
      <c r="C203" s="225"/>
      <c r="D203" s="225"/>
      <c r="E203" s="225"/>
      <c r="F203" s="226"/>
      <c r="G203" s="226"/>
      <c r="H203" s="227"/>
      <c r="I203" s="228"/>
      <c r="J203" s="5"/>
      <c r="M203" s="16" t="str">
        <f t="shared" si="18"/>
        <v/>
      </c>
      <c r="N203" s="19" t="str">
        <f t="shared" si="19"/>
        <v/>
      </c>
      <c r="O203" s="19" t="str">
        <f t="shared" ref="O203:O266" si="24">IF($C203="", "", IF(COUNTIF($S$11:$S$60, $C203)=0, "X", ""))</f>
        <v/>
      </c>
      <c r="P203" s="27" t="str">
        <f t="shared" si="20"/>
        <v/>
      </c>
      <c r="Q203" s="19" t="str">
        <f t="shared" ref="Q203:Q266" ca="1" si="25">IF($P203&lt;$P$3, $P$7, IF($P203&lt;=$P$4, $P$6, ""))</f>
        <v/>
      </c>
      <c r="U203" s="19" t="str">
        <f t="shared" si="21"/>
        <v/>
      </c>
      <c r="V203" s="19" t="str">
        <f>IF($U203="", "", MAX($V$10:$V202)+1)</f>
        <v/>
      </c>
      <c r="X203" s="19" t="str">
        <f t="shared" si="22"/>
        <v/>
      </c>
      <c r="Z203" s="36" t="str">
        <f t="shared" si="23"/>
        <v/>
      </c>
    </row>
    <row r="204" spans="1:26" x14ac:dyDescent="0.55000000000000004">
      <c r="A204" s="5"/>
      <c r="B204" s="224"/>
      <c r="C204" s="225"/>
      <c r="D204" s="225"/>
      <c r="E204" s="225"/>
      <c r="F204" s="226"/>
      <c r="G204" s="226"/>
      <c r="H204" s="227"/>
      <c r="I204" s="228"/>
      <c r="J204" s="5"/>
      <c r="M204" s="16" t="str">
        <f t="shared" ref="M204:M267" si="26">IF(AND($B204="", $C204=""), "", CONCATENATE(B204, " - ", C204))</f>
        <v/>
      </c>
      <c r="N204" s="19" t="str">
        <f t="shared" ref="N204:N267" si="27">IF($M204="", "", IF(COUNTIF($M$11:$M$2510, $M204)&gt;1, "X", ""))</f>
        <v/>
      </c>
      <c r="O204" s="19" t="str">
        <f t="shared" si="24"/>
        <v/>
      </c>
      <c r="P204" s="27" t="str">
        <f t="shared" ref="P204:P267" si="28">IF(OR($H204="", $I204=""), "", IFERROR(DATE(YEAR($H204), MONTH(H204)+I204, DAY(H204)), ""))</f>
        <v/>
      </c>
      <c r="Q204" s="19" t="str">
        <f t="shared" ca="1" si="25"/>
        <v/>
      </c>
      <c r="U204" s="19" t="str">
        <f t="shared" ref="U204:U267" si="29">IF($S$6="", "", IF($S$6=$C204, "X", ""))</f>
        <v/>
      </c>
      <c r="V204" s="19" t="str">
        <f>IF($U204="", "", MAX($V$10:$V203)+1)</f>
        <v/>
      </c>
      <c r="X204" s="19" t="str">
        <f t="shared" ref="X204:X267" si="30">IF($U204="", "", $Q204)</f>
        <v/>
      </c>
      <c r="Z204" s="36" t="str">
        <f t="shared" ref="Z204:Z267" si="31">IF(OR($F204="", $G204=""), "", IFERROR($G204-$F204, ""))</f>
        <v/>
      </c>
    </row>
    <row r="205" spans="1:26" x14ac:dyDescent="0.55000000000000004">
      <c r="A205" s="5"/>
      <c r="B205" s="224"/>
      <c r="C205" s="225"/>
      <c r="D205" s="225"/>
      <c r="E205" s="225"/>
      <c r="F205" s="226"/>
      <c r="G205" s="226"/>
      <c r="H205" s="227"/>
      <c r="I205" s="228"/>
      <c r="J205" s="5"/>
      <c r="M205" s="16" t="str">
        <f t="shared" si="26"/>
        <v/>
      </c>
      <c r="N205" s="19" t="str">
        <f t="shared" si="27"/>
        <v/>
      </c>
      <c r="O205" s="19" t="str">
        <f t="shared" si="24"/>
        <v/>
      </c>
      <c r="P205" s="27" t="str">
        <f t="shared" si="28"/>
        <v/>
      </c>
      <c r="Q205" s="19" t="str">
        <f t="shared" ca="1" si="25"/>
        <v/>
      </c>
      <c r="U205" s="19" t="str">
        <f t="shared" si="29"/>
        <v/>
      </c>
      <c r="V205" s="19" t="str">
        <f>IF($U205="", "", MAX($V$10:$V204)+1)</f>
        <v/>
      </c>
      <c r="X205" s="19" t="str">
        <f t="shared" si="30"/>
        <v/>
      </c>
      <c r="Z205" s="36" t="str">
        <f t="shared" si="31"/>
        <v/>
      </c>
    </row>
    <row r="206" spans="1:26" x14ac:dyDescent="0.55000000000000004">
      <c r="A206" s="5"/>
      <c r="B206" s="224"/>
      <c r="C206" s="225"/>
      <c r="D206" s="225"/>
      <c r="E206" s="225"/>
      <c r="F206" s="226"/>
      <c r="G206" s="226"/>
      <c r="H206" s="227"/>
      <c r="I206" s="228"/>
      <c r="J206" s="5"/>
      <c r="M206" s="16" t="str">
        <f t="shared" si="26"/>
        <v/>
      </c>
      <c r="N206" s="19" t="str">
        <f t="shared" si="27"/>
        <v/>
      </c>
      <c r="O206" s="19" t="str">
        <f t="shared" si="24"/>
        <v/>
      </c>
      <c r="P206" s="27" t="str">
        <f t="shared" si="28"/>
        <v/>
      </c>
      <c r="Q206" s="19" t="str">
        <f t="shared" ca="1" si="25"/>
        <v/>
      </c>
      <c r="U206" s="19" t="str">
        <f t="shared" si="29"/>
        <v/>
      </c>
      <c r="V206" s="19" t="str">
        <f>IF($U206="", "", MAX($V$10:$V205)+1)</f>
        <v/>
      </c>
      <c r="X206" s="19" t="str">
        <f t="shared" si="30"/>
        <v/>
      </c>
      <c r="Z206" s="36" t="str">
        <f t="shared" si="31"/>
        <v/>
      </c>
    </row>
    <row r="207" spans="1:26" x14ac:dyDescent="0.55000000000000004">
      <c r="A207" s="5"/>
      <c r="B207" s="224"/>
      <c r="C207" s="225"/>
      <c r="D207" s="225"/>
      <c r="E207" s="225"/>
      <c r="F207" s="226"/>
      <c r="G207" s="226"/>
      <c r="H207" s="227"/>
      <c r="I207" s="228"/>
      <c r="J207" s="5"/>
      <c r="M207" s="16" t="str">
        <f t="shared" si="26"/>
        <v/>
      </c>
      <c r="N207" s="19" t="str">
        <f t="shared" si="27"/>
        <v/>
      </c>
      <c r="O207" s="19" t="str">
        <f t="shared" si="24"/>
        <v/>
      </c>
      <c r="P207" s="27" t="str">
        <f t="shared" si="28"/>
        <v/>
      </c>
      <c r="Q207" s="19" t="str">
        <f t="shared" ca="1" si="25"/>
        <v/>
      </c>
      <c r="U207" s="19" t="str">
        <f t="shared" si="29"/>
        <v/>
      </c>
      <c r="V207" s="19" t="str">
        <f>IF($U207="", "", MAX($V$10:$V206)+1)</f>
        <v/>
      </c>
      <c r="X207" s="19" t="str">
        <f t="shared" si="30"/>
        <v/>
      </c>
      <c r="Z207" s="36" t="str">
        <f t="shared" si="31"/>
        <v/>
      </c>
    </row>
    <row r="208" spans="1:26" x14ac:dyDescent="0.55000000000000004">
      <c r="A208" s="5"/>
      <c r="B208" s="224"/>
      <c r="C208" s="225"/>
      <c r="D208" s="225"/>
      <c r="E208" s="225"/>
      <c r="F208" s="226"/>
      <c r="G208" s="226"/>
      <c r="H208" s="227"/>
      <c r="I208" s="228"/>
      <c r="J208" s="5"/>
      <c r="M208" s="16" t="str">
        <f t="shared" si="26"/>
        <v/>
      </c>
      <c r="N208" s="19" t="str">
        <f t="shared" si="27"/>
        <v/>
      </c>
      <c r="O208" s="19" t="str">
        <f t="shared" si="24"/>
        <v/>
      </c>
      <c r="P208" s="27" t="str">
        <f t="shared" si="28"/>
        <v/>
      </c>
      <c r="Q208" s="19" t="str">
        <f t="shared" ca="1" si="25"/>
        <v/>
      </c>
      <c r="U208" s="19" t="str">
        <f t="shared" si="29"/>
        <v/>
      </c>
      <c r="V208" s="19" t="str">
        <f>IF($U208="", "", MAX($V$10:$V207)+1)</f>
        <v/>
      </c>
      <c r="X208" s="19" t="str">
        <f t="shared" si="30"/>
        <v/>
      </c>
      <c r="Z208" s="36" t="str">
        <f t="shared" si="31"/>
        <v/>
      </c>
    </row>
    <row r="209" spans="1:26" x14ac:dyDescent="0.55000000000000004">
      <c r="A209" s="5"/>
      <c r="B209" s="224"/>
      <c r="C209" s="225"/>
      <c r="D209" s="225"/>
      <c r="E209" s="225"/>
      <c r="F209" s="226"/>
      <c r="G209" s="226"/>
      <c r="H209" s="227"/>
      <c r="I209" s="228"/>
      <c r="J209" s="5"/>
      <c r="M209" s="16" t="str">
        <f t="shared" si="26"/>
        <v/>
      </c>
      <c r="N209" s="19" t="str">
        <f t="shared" si="27"/>
        <v/>
      </c>
      <c r="O209" s="19" t="str">
        <f t="shared" si="24"/>
        <v/>
      </c>
      <c r="P209" s="27" t="str">
        <f t="shared" si="28"/>
        <v/>
      </c>
      <c r="Q209" s="19" t="str">
        <f t="shared" ca="1" si="25"/>
        <v/>
      </c>
      <c r="U209" s="19" t="str">
        <f t="shared" si="29"/>
        <v/>
      </c>
      <c r="V209" s="19" t="str">
        <f>IF($U209="", "", MAX($V$10:$V208)+1)</f>
        <v/>
      </c>
      <c r="X209" s="19" t="str">
        <f t="shared" si="30"/>
        <v/>
      </c>
      <c r="Z209" s="36" t="str">
        <f t="shared" si="31"/>
        <v/>
      </c>
    </row>
    <row r="210" spans="1:26" x14ac:dyDescent="0.55000000000000004">
      <c r="A210" s="5"/>
      <c r="B210" s="224"/>
      <c r="C210" s="225"/>
      <c r="D210" s="225"/>
      <c r="E210" s="225"/>
      <c r="F210" s="226"/>
      <c r="G210" s="226"/>
      <c r="H210" s="227"/>
      <c r="I210" s="228"/>
      <c r="J210" s="5"/>
      <c r="M210" s="16" t="str">
        <f t="shared" si="26"/>
        <v/>
      </c>
      <c r="N210" s="19" t="str">
        <f t="shared" si="27"/>
        <v/>
      </c>
      <c r="O210" s="19" t="str">
        <f t="shared" si="24"/>
        <v/>
      </c>
      <c r="P210" s="27" t="str">
        <f t="shared" si="28"/>
        <v/>
      </c>
      <c r="Q210" s="19" t="str">
        <f t="shared" ca="1" si="25"/>
        <v/>
      </c>
      <c r="U210" s="19" t="str">
        <f t="shared" si="29"/>
        <v/>
      </c>
      <c r="V210" s="19" t="str">
        <f>IF($U210="", "", MAX($V$10:$V209)+1)</f>
        <v/>
      </c>
      <c r="X210" s="19" t="str">
        <f t="shared" si="30"/>
        <v/>
      </c>
      <c r="Z210" s="36" t="str">
        <f t="shared" si="31"/>
        <v/>
      </c>
    </row>
    <row r="211" spans="1:26" x14ac:dyDescent="0.55000000000000004">
      <c r="A211" s="5"/>
      <c r="B211" s="224"/>
      <c r="C211" s="225"/>
      <c r="D211" s="225"/>
      <c r="E211" s="225"/>
      <c r="F211" s="226"/>
      <c r="G211" s="226"/>
      <c r="H211" s="227"/>
      <c r="I211" s="228"/>
      <c r="J211" s="5"/>
      <c r="M211" s="16" t="str">
        <f t="shared" si="26"/>
        <v/>
      </c>
      <c r="N211" s="19" t="str">
        <f t="shared" si="27"/>
        <v/>
      </c>
      <c r="O211" s="19" t="str">
        <f t="shared" si="24"/>
        <v/>
      </c>
      <c r="P211" s="27" t="str">
        <f t="shared" si="28"/>
        <v/>
      </c>
      <c r="Q211" s="19" t="str">
        <f t="shared" ca="1" si="25"/>
        <v/>
      </c>
      <c r="U211" s="19" t="str">
        <f t="shared" si="29"/>
        <v/>
      </c>
      <c r="V211" s="19" t="str">
        <f>IF($U211="", "", MAX($V$10:$V210)+1)</f>
        <v/>
      </c>
      <c r="X211" s="19" t="str">
        <f t="shared" si="30"/>
        <v/>
      </c>
      <c r="Z211" s="36" t="str">
        <f t="shared" si="31"/>
        <v/>
      </c>
    </row>
    <row r="212" spans="1:26" x14ac:dyDescent="0.55000000000000004">
      <c r="A212" s="5"/>
      <c r="B212" s="224"/>
      <c r="C212" s="225"/>
      <c r="D212" s="225"/>
      <c r="E212" s="225"/>
      <c r="F212" s="226"/>
      <c r="G212" s="226"/>
      <c r="H212" s="227"/>
      <c r="I212" s="228"/>
      <c r="J212" s="5"/>
      <c r="M212" s="16" t="str">
        <f t="shared" si="26"/>
        <v/>
      </c>
      <c r="N212" s="19" t="str">
        <f t="shared" si="27"/>
        <v/>
      </c>
      <c r="O212" s="19" t="str">
        <f t="shared" si="24"/>
        <v/>
      </c>
      <c r="P212" s="27" t="str">
        <f t="shared" si="28"/>
        <v/>
      </c>
      <c r="Q212" s="19" t="str">
        <f t="shared" ca="1" si="25"/>
        <v/>
      </c>
      <c r="U212" s="19" t="str">
        <f t="shared" si="29"/>
        <v/>
      </c>
      <c r="V212" s="19" t="str">
        <f>IF($U212="", "", MAX($V$10:$V211)+1)</f>
        <v/>
      </c>
      <c r="X212" s="19" t="str">
        <f t="shared" si="30"/>
        <v/>
      </c>
      <c r="Z212" s="36" t="str">
        <f t="shared" si="31"/>
        <v/>
      </c>
    </row>
    <row r="213" spans="1:26" x14ac:dyDescent="0.55000000000000004">
      <c r="A213" s="5"/>
      <c r="B213" s="224"/>
      <c r="C213" s="225"/>
      <c r="D213" s="225"/>
      <c r="E213" s="225"/>
      <c r="F213" s="226"/>
      <c r="G213" s="226"/>
      <c r="H213" s="227"/>
      <c r="I213" s="228"/>
      <c r="J213" s="5"/>
      <c r="M213" s="16" t="str">
        <f t="shared" si="26"/>
        <v/>
      </c>
      <c r="N213" s="19" t="str">
        <f t="shared" si="27"/>
        <v/>
      </c>
      <c r="O213" s="19" t="str">
        <f t="shared" si="24"/>
        <v/>
      </c>
      <c r="P213" s="27" t="str">
        <f t="shared" si="28"/>
        <v/>
      </c>
      <c r="Q213" s="19" t="str">
        <f t="shared" ca="1" si="25"/>
        <v/>
      </c>
      <c r="U213" s="19" t="str">
        <f t="shared" si="29"/>
        <v/>
      </c>
      <c r="V213" s="19" t="str">
        <f>IF($U213="", "", MAX($V$10:$V212)+1)</f>
        <v/>
      </c>
      <c r="X213" s="19" t="str">
        <f t="shared" si="30"/>
        <v/>
      </c>
      <c r="Z213" s="36" t="str">
        <f t="shared" si="31"/>
        <v/>
      </c>
    </row>
    <row r="214" spans="1:26" x14ac:dyDescent="0.55000000000000004">
      <c r="A214" s="5"/>
      <c r="B214" s="224"/>
      <c r="C214" s="225"/>
      <c r="D214" s="225"/>
      <c r="E214" s="225"/>
      <c r="F214" s="226"/>
      <c r="G214" s="226"/>
      <c r="H214" s="227"/>
      <c r="I214" s="228"/>
      <c r="J214" s="5"/>
      <c r="M214" s="16" t="str">
        <f t="shared" si="26"/>
        <v/>
      </c>
      <c r="N214" s="19" t="str">
        <f t="shared" si="27"/>
        <v/>
      </c>
      <c r="O214" s="19" t="str">
        <f t="shared" si="24"/>
        <v/>
      </c>
      <c r="P214" s="27" t="str">
        <f t="shared" si="28"/>
        <v/>
      </c>
      <c r="Q214" s="19" t="str">
        <f t="shared" ca="1" si="25"/>
        <v/>
      </c>
      <c r="U214" s="19" t="str">
        <f t="shared" si="29"/>
        <v/>
      </c>
      <c r="V214" s="19" t="str">
        <f>IF($U214="", "", MAX($V$10:$V213)+1)</f>
        <v/>
      </c>
      <c r="X214" s="19" t="str">
        <f t="shared" si="30"/>
        <v/>
      </c>
      <c r="Z214" s="36" t="str">
        <f t="shared" si="31"/>
        <v/>
      </c>
    </row>
    <row r="215" spans="1:26" x14ac:dyDescent="0.55000000000000004">
      <c r="A215" s="5"/>
      <c r="B215" s="224"/>
      <c r="C215" s="225"/>
      <c r="D215" s="225"/>
      <c r="E215" s="225"/>
      <c r="F215" s="226"/>
      <c r="G215" s="226"/>
      <c r="H215" s="227"/>
      <c r="I215" s="228"/>
      <c r="J215" s="5"/>
      <c r="M215" s="16" t="str">
        <f t="shared" si="26"/>
        <v/>
      </c>
      <c r="N215" s="19" t="str">
        <f t="shared" si="27"/>
        <v/>
      </c>
      <c r="O215" s="19" t="str">
        <f t="shared" si="24"/>
        <v/>
      </c>
      <c r="P215" s="27" t="str">
        <f t="shared" si="28"/>
        <v/>
      </c>
      <c r="Q215" s="19" t="str">
        <f t="shared" ca="1" si="25"/>
        <v/>
      </c>
      <c r="U215" s="19" t="str">
        <f t="shared" si="29"/>
        <v/>
      </c>
      <c r="V215" s="19" t="str">
        <f>IF($U215="", "", MAX($V$10:$V214)+1)</f>
        <v/>
      </c>
      <c r="X215" s="19" t="str">
        <f t="shared" si="30"/>
        <v/>
      </c>
      <c r="Z215" s="36" t="str">
        <f t="shared" si="31"/>
        <v/>
      </c>
    </row>
    <row r="216" spans="1:26" x14ac:dyDescent="0.55000000000000004">
      <c r="A216" s="5"/>
      <c r="B216" s="224"/>
      <c r="C216" s="225"/>
      <c r="D216" s="225"/>
      <c r="E216" s="225"/>
      <c r="F216" s="226"/>
      <c r="G216" s="226"/>
      <c r="H216" s="227"/>
      <c r="I216" s="228"/>
      <c r="J216" s="5"/>
      <c r="M216" s="16" t="str">
        <f t="shared" si="26"/>
        <v/>
      </c>
      <c r="N216" s="19" t="str">
        <f t="shared" si="27"/>
        <v/>
      </c>
      <c r="O216" s="19" t="str">
        <f t="shared" si="24"/>
        <v/>
      </c>
      <c r="P216" s="27" t="str">
        <f t="shared" si="28"/>
        <v/>
      </c>
      <c r="Q216" s="19" t="str">
        <f t="shared" ca="1" si="25"/>
        <v/>
      </c>
      <c r="U216" s="19" t="str">
        <f t="shared" si="29"/>
        <v/>
      </c>
      <c r="V216" s="19" t="str">
        <f>IF($U216="", "", MAX($V$10:$V215)+1)</f>
        <v/>
      </c>
      <c r="X216" s="19" t="str">
        <f t="shared" si="30"/>
        <v/>
      </c>
      <c r="Z216" s="36" t="str">
        <f t="shared" si="31"/>
        <v/>
      </c>
    </row>
    <row r="217" spans="1:26" x14ac:dyDescent="0.55000000000000004">
      <c r="A217" s="5"/>
      <c r="B217" s="224"/>
      <c r="C217" s="225"/>
      <c r="D217" s="225"/>
      <c r="E217" s="225"/>
      <c r="F217" s="226"/>
      <c r="G217" s="226"/>
      <c r="H217" s="227"/>
      <c r="I217" s="228"/>
      <c r="J217" s="5"/>
      <c r="M217" s="16" t="str">
        <f t="shared" si="26"/>
        <v/>
      </c>
      <c r="N217" s="19" t="str">
        <f t="shared" si="27"/>
        <v/>
      </c>
      <c r="O217" s="19" t="str">
        <f t="shared" si="24"/>
        <v/>
      </c>
      <c r="P217" s="27" t="str">
        <f t="shared" si="28"/>
        <v/>
      </c>
      <c r="Q217" s="19" t="str">
        <f t="shared" ca="1" si="25"/>
        <v/>
      </c>
      <c r="U217" s="19" t="str">
        <f t="shared" si="29"/>
        <v/>
      </c>
      <c r="V217" s="19" t="str">
        <f>IF($U217="", "", MAX($V$10:$V216)+1)</f>
        <v/>
      </c>
      <c r="X217" s="19" t="str">
        <f t="shared" si="30"/>
        <v/>
      </c>
      <c r="Z217" s="36" t="str">
        <f t="shared" si="31"/>
        <v/>
      </c>
    </row>
    <row r="218" spans="1:26" x14ac:dyDescent="0.55000000000000004">
      <c r="A218" s="5"/>
      <c r="B218" s="224"/>
      <c r="C218" s="225"/>
      <c r="D218" s="225"/>
      <c r="E218" s="225"/>
      <c r="F218" s="226"/>
      <c r="G218" s="226"/>
      <c r="H218" s="227"/>
      <c r="I218" s="228"/>
      <c r="J218" s="5"/>
      <c r="M218" s="16" t="str">
        <f t="shared" si="26"/>
        <v/>
      </c>
      <c r="N218" s="19" t="str">
        <f t="shared" si="27"/>
        <v/>
      </c>
      <c r="O218" s="19" t="str">
        <f t="shared" si="24"/>
        <v/>
      </c>
      <c r="P218" s="27" t="str">
        <f t="shared" si="28"/>
        <v/>
      </c>
      <c r="Q218" s="19" t="str">
        <f t="shared" ca="1" si="25"/>
        <v/>
      </c>
      <c r="U218" s="19" t="str">
        <f t="shared" si="29"/>
        <v/>
      </c>
      <c r="V218" s="19" t="str">
        <f>IF($U218="", "", MAX($V$10:$V217)+1)</f>
        <v/>
      </c>
      <c r="X218" s="19" t="str">
        <f t="shared" si="30"/>
        <v/>
      </c>
      <c r="Z218" s="36" t="str">
        <f t="shared" si="31"/>
        <v/>
      </c>
    </row>
    <row r="219" spans="1:26" x14ac:dyDescent="0.55000000000000004">
      <c r="A219" s="5"/>
      <c r="B219" s="224"/>
      <c r="C219" s="225"/>
      <c r="D219" s="225"/>
      <c r="E219" s="225"/>
      <c r="F219" s="226"/>
      <c r="G219" s="226"/>
      <c r="H219" s="227"/>
      <c r="I219" s="228"/>
      <c r="J219" s="5"/>
      <c r="M219" s="16" t="str">
        <f t="shared" si="26"/>
        <v/>
      </c>
      <c r="N219" s="19" t="str">
        <f t="shared" si="27"/>
        <v/>
      </c>
      <c r="O219" s="19" t="str">
        <f t="shared" si="24"/>
        <v/>
      </c>
      <c r="P219" s="27" t="str">
        <f t="shared" si="28"/>
        <v/>
      </c>
      <c r="Q219" s="19" t="str">
        <f t="shared" ca="1" si="25"/>
        <v/>
      </c>
      <c r="U219" s="19" t="str">
        <f t="shared" si="29"/>
        <v/>
      </c>
      <c r="V219" s="19" t="str">
        <f>IF($U219="", "", MAX($V$10:$V218)+1)</f>
        <v/>
      </c>
      <c r="X219" s="19" t="str">
        <f t="shared" si="30"/>
        <v/>
      </c>
      <c r="Z219" s="36" t="str">
        <f t="shared" si="31"/>
        <v/>
      </c>
    </row>
    <row r="220" spans="1:26" x14ac:dyDescent="0.55000000000000004">
      <c r="A220" s="5"/>
      <c r="B220" s="224"/>
      <c r="C220" s="225"/>
      <c r="D220" s="225"/>
      <c r="E220" s="225"/>
      <c r="F220" s="226"/>
      <c r="G220" s="226"/>
      <c r="H220" s="227"/>
      <c r="I220" s="228"/>
      <c r="J220" s="5"/>
      <c r="M220" s="16" t="str">
        <f t="shared" si="26"/>
        <v/>
      </c>
      <c r="N220" s="19" t="str">
        <f t="shared" si="27"/>
        <v/>
      </c>
      <c r="O220" s="19" t="str">
        <f t="shared" si="24"/>
        <v/>
      </c>
      <c r="P220" s="27" t="str">
        <f t="shared" si="28"/>
        <v/>
      </c>
      <c r="Q220" s="19" t="str">
        <f t="shared" ca="1" si="25"/>
        <v/>
      </c>
      <c r="U220" s="19" t="str">
        <f t="shared" si="29"/>
        <v/>
      </c>
      <c r="V220" s="19" t="str">
        <f>IF($U220="", "", MAX($V$10:$V219)+1)</f>
        <v/>
      </c>
      <c r="X220" s="19" t="str">
        <f t="shared" si="30"/>
        <v/>
      </c>
      <c r="Z220" s="36" t="str">
        <f t="shared" si="31"/>
        <v/>
      </c>
    </row>
    <row r="221" spans="1:26" x14ac:dyDescent="0.55000000000000004">
      <c r="A221" s="5"/>
      <c r="B221" s="224"/>
      <c r="C221" s="225"/>
      <c r="D221" s="225"/>
      <c r="E221" s="225"/>
      <c r="F221" s="226"/>
      <c r="G221" s="226"/>
      <c r="H221" s="227"/>
      <c r="I221" s="228"/>
      <c r="J221" s="5"/>
      <c r="M221" s="16" t="str">
        <f t="shared" si="26"/>
        <v/>
      </c>
      <c r="N221" s="19" t="str">
        <f t="shared" si="27"/>
        <v/>
      </c>
      <c r="O221" s="19" t="str">
        <f t="shared" si="24"/>
        <v/>
      </c>
      <c r="P221" s="27" t="str">
        <f t="shared" si="28"/>
        <v/>
      </c>
      <c r="Q221" s="19" t="str">
        <f t="shared" ca="1" si="25"/>
        <v/>
      </c>
      <c r="U221" s="19" t="str">
        <f t="shared" si="29"/>
        <v/>
      </c>
      <c r="V221" s="19" t="str">
        <f>IF($U221="", "", MAX($V$10:$V220)+1)</f>
        <v/>
      </c>
      <c r="X221" s="19" t="str">
        <f t="shared" si="30"/>
        <v/>
      </c>
      <c r="Z221" s="36" t="str">
        <f t="shared" si="31"/>
        <v/>
      </c>
    </row>
    <row r="222" spans="1:26" x14ac:dyDescent="0.55000000000000004">
      <c r="A222" s="5"/>
      <c r="B222" s="224"/>
      <c r="C222" s="225"/>
      <c r="D222" s="225"/>
      <c r="E222" s="225"/>
      <c r="F222" s="226"/>
      <c r="G222" s="226"/>
      <c r="H222" s="227"/>
      <c r="I222" s="228"/>
      <c r="J222" s="5"/>
      <c r="M222" s="16" t="str">
        <f t="shared" si="26"/>
        <v/>
      </c>
      <c r="N222" s="19" t="str">
        <f t="shared" si="27"/>
        <v/>
      </c>
      <c r="O222" s="19" t="str">
        <f t="shared" si="24"/>
        <v/>
      </c>
      <c r="P222" s="27" t="str">
        <f t="shared" si="28"/>
        <v/>
      </c>
      <c r="Q222" s="19" t="str">
        <f t="shared" ca="1" si="25"/>
        <v/>
      </c>
      <c r="U222" s="19" t="str">
        <f t="shared" si="29"/>
        <v/>
      </c>
      <c r="V222" s="19" t="str">
        <f>IF($U222="", "", MAX($V$10:$V221)+1)</f>
        <v/>
      </c>
      <c r="X222" s="19" t="str">
        <f t="shared" si="30"/>
        <v/>
      </c>
      <c r="Z222" s="36" t="str">
        <f t="shared" si="31"/>
        <v/>
      </c>
    </row>
    <row r="223" spans="1:26" x14ac:dyDescent="0.55000000000000004">
      <c r="A223" s="5"/>
      <c r="B223" s="224"/>
      <c r="C223" s="225"/>
      <c r="D223" s="225"/>
      <c r="E223" s="225"/>
      <c r="F223" s="226"/>
      <c r="G223" s="226"/>
      <c r="H223" s="227"/>
      <c r="I223" s="228"/>
      <c r="J223" s="5"/>
      <c r="M223" s="16" t="str">
        <f t="shared" si="26"/>
        <v/>
      </c>
      <c r="N223" s="19" t="str">
        <f t="shared" si="27"/>
        <v/>
      </c>
      <c r="O223" s="19" t="str">
        <f t="shared" si="24"/>
        <v/>
      </c>
      <c r="P223" s="27" t="str">
        <f t="shared" si="28"/>
        <v/>
      </c>
      <c r="Q223" s="19" t="str">
        <f t="shared" ca="1" si="25"/>
        <v/>
      </c>
      <c r="U223" s="19" t="str">
        <f t="shared" si="29"/>
        <v/>
      </c>
      <c r="V223" s="19" t="str">
        <f>IF($U223="", "", MAX($V$10:$V222)+1)</f>
        <v/>
      </c>
      <c r="X223" s="19" t="str">
        <f t="shared" si="30"/>
        <v/>
      </c>
      <c r="Z223" s="36" t="str">
        <f t="shared" si="31"/>
        <v/>
      </c>
    </row>
    <row r="224" spans="1:26" x14ac:dyDescent="0.55000000000000004">
      <c r="A224" s="5"/>
      <c r="B224" s="224"/>
      <c r="C224" s="225"/>
      <c r="D224" s="225"/>
      <c r="E224" s="225"/>
      <c r="F224" s="226"/>
      <c r="G224" s="226"/>
      <c r="H224" s="227"/>
      <c r="I224" s="228"/>
      <c r="J224" s="5"/>
      <c r="M224" s="16" t="str">
        <f t="shared" si="26"/>
        <v/>
      </c>
      <c r="N224" s="19" t="str">
        <f t="shared" si="27"/>
        <v/>
      </c>
      <c r="O224" s="19" t="str">
        <f t="shared" si="24"/>
        <v/>
      </c>
      <c r="P224" s="27" t="str">
        <f t="shared" si="28"/>
        <v/>
      </c>
      <c r="Q224" s="19" t="str">
        <f t="shared" ca="1" si="25"/>
        <v/>
      </c>
      <c r="U224" s="19" t="str">
        <f t="shared" si="29"/>
        <v/>
      </c>
      <c r="V224" s="19" t="str">
        <f>IF($U224="", "", MAX($V$10:$V223)+1)</f>
        <v/>
      </c>
      <c r="X224" s="19" t="str">
        <f t="shared" si="30"/>
        <v/>
      </c>
      <c r="Z224" s="36" t="str">
        <f t="shared" si="31"/>
        <v/>
      </c>
    </row>
    <row r="225" spans="1:26" x14ac:dyDescent="0.55000000000000004">
      <c r="A225" s="5"/>
      <c r="B225" s="224"/>
      <c r="C225" s="225"/>
      <c r="D225" s="225"/>
      <c r="E225" s="225"/>
      <c r="F225" s="226"/>
      <c r="G225" s="226"/>
      <c r="H225" s="227"/>
      <c r="I225" s="228"/>
      <c r="J225" s="5"/>
      <c r="M225" s="16" t="str">
        <f t="shared" si="26"/>
        <v/>
      </c>
      <c r="N225" s="19" t="str">
        <f t="shared" si="27"/>
        <v/>
      </c>
      <c r="O225" s="19" t="str">
        <f t="shared" si="24"/>
        <v/>
      </c>
      <c r="P225" s="27" t="str">
        <f t="shared" si="28"/>
        <v/>
      </c>
      <c r="Q225" s="19" t="str">
        <f t="shared" ca="1" si="25"/>
        <v/>
      </c>
      <c r="U225" s="19" t="str">
        <f t="shared" si="29"/>
        <v/>
      </c>
      <c r="V225" s="19" t="str">
        <f>IF($U225="", "", MAX($V$10:$V224)+1)</f>
        <v/>
      </c>
      <c r="X225" s="19" t="str">
        <f t="shared" si="30"/>
        <v/>
      </c>
      <c r="Z225" s="36" t="str">
        <f t="shared" si="31"/>
        <v/>
      </c>
    </row>
    <row r="226" spans="1:26" x14ac:dyDescent="0.55000000000000004">
      <c r="A226" s="5"/>
      <c r="B226" s="224"/>
      <c r="C226" s="225"/>
      <c r="D226" s="225"/>
      <c r="E226" s="225"/>
      <c r="F226" s="226"/>
      <c r="G226" s="226"/>
      <c r="H226" s="227"/>
      <c r="I226" s="228"/>
      <c r="J226" s="5"/>
      <c r="M226" s="16" t="str">
        <f t="shared" si="26"/>
        <v/>
      </c>
      <c r="N226" s="19" t="str">
        <f t="shared" si="27"/>
        <v/>
      </c>
      <c r="O226" s="19" t="str">
        <f t="shared" si="24"/>
        <v/>
      </c>
      <c r="P226" s="27" t="str">
        <f t="shared" si="28"/>
        <v/>
      </c>
      <c r="Q226" s="19" t="str">
        <f t="shared" ca="1" si="25"/>
        <v/>
      </c>
      <c r="U226" s="19" t="str">
        <f t="shared" si="29"/>
        <v/>
      </c>
      <c r="V226" s="19" t="str">
        <f>IF($U226="", "", MAX($V$10:$V225)+1)</f>
        <v/>
      </c>
      <c r="X226" s="19" t="str">
        <f t="shared" si="30"/>
        <v/>
      </c>
      <c r="Z226" s="36" t="str">
        <f t="shared" si="31"/>
        <v/>
      </c>
    </row>
    <row r="227" spans="1:26" x14ac:dyDescent="0.55000000000000004">
      <c r="A227" s="5"/>
      <c r="B227" s="224"/>
      <c r="C227" s="225"/>
      <c r="D227" s="225"/>
      <c r="E227" s="225"/>
      <c r="F227" s="226"/>
      <c r="G227" s="226"/>
      <c r="H227" s="227"/>
      <c r="I227" s="228"/>
      <c r="J227" s="5"/>
      <c r="M227" s="16" t="str">
        <f t="shared" si="26"/>
        <v/>
      </c>
      <c r="N227" s="19" t="str">
        <f t="shared" si="27"/>
        <v/>
      </c>
      <c r="O227" s="19" t="str">
        <f t="shared" si="24"/>
        <v/>
      </c>
      <c r="P227" s="27" t="str">
        <f t="shared" si="28"/>
        <v/>
      </c>
      <c r="Q227" s="19" t="str">
        <f t="shared" ca="1" si="25"/>
        <v/>
      </c>
      <c r="U227" s="19" t="str">
        <f t="shared" si="29"/>
        <v/>
      </c>
      <c r="V227" s="19" t="str">
        <f>IF($U227="", "", MAX($V$10:$V226)+1)</f>
        <v/>
      </c>
      <c r="X227" s="19" t="str">
        <f t="shared" si="30"/>
        <v/>
      </c>
      <c r="Z227" s="36" t="str">
        <f t="shared" si="31"/>
        <v/>
      </c>
    </row>
    <row r="228" spans="1:26" x14ac:dyDescent="0.55000000000000004">
      <c r="A228" s="5"/>
      <c r="B228" s="224"/>
      <c r="C228" s="225"/>
      <c r="D228" s="225"/>
      <c r="E228" s="225"/>
      <c r="F228" s="226"/>
      <c r="G228" s="226"/>
      <c r="H228" s="227"/>
      <c r="I228" s="228"/>
      <c r="J228" s="5"/>
      <c r="M228" s="16" t="str">
        <f t="shared" si="26"/>
        <v/>
      </c>
      <c r="N228" s="19" t="str">
        <f t="shared" si="27"/>
        <v/>
      </c>
      <c r="O228" s="19" t="str">
        <f t="shared" si="24"/>
        <v/>
      </c>
      <c r="P228" s="27" t="str">
        <f t="shared" si="28"/>
        <v/>
      </c>
      <c r="Q228" s="19" t="str">
        <f t="shared" ca="1" si="25"/>
        <v/>
      </c>
      <c r="U228" s="19" t="str">
        <f t="shared" si="29"/>
        <v/>
      </c>
      <c r="V228" s="19" t="str">
        <f>IF($U228="", "", MAX($V$10:$V227)+1)</f>
        <v/>
      </c>
      <c r="X228" s="19" t="str">
        <f t="shared" si="30"/>
        <v/>
      </c>
      <c r="Z228" s="36" t="str">
        <f t="shared" si="31"/>
        <v/>
      </c>
    </row>
    <row r="229" spans="1:26" x14ac:dyDescent="0.55000000000000004">
      <c r="A229" s="5"/>
      <c r="B229" s="224"/>
      <c r="C229" s="225"/>
      <c r="D229" s="225"/>
      <c r="E229" s="225"/>
      <c r="F229" s="226"/>
      <c r="G229" s="226"/>
      <c r="H229" s="227"/>
      <c r="I229" s="228"/>
      <c r="J229" s="5"/>
      <c r="M229" s="16" t="str">
        <f t="shared" si="26"/>
        <v/>
      </c>
      <c r="N229" s="19" t="str">
        <f t="shared" si="27"/>
        <v/>
      </c>
      <c r="O229" s="19" t="str">
        <f t="shared" si="24"/>
        <v/>
      </c>
      <c r="P229" s="27" t="str">
        <f t="shared" si="28"/>
        <v/>
      </c>
      <c r="Q229" s="19" t="str">
        <f t="shared" ca="1" si="25"/>
        <v/>
      </c>
      <c r="U229" s="19" t="str">
        <f t="shared" si="29"/>
        <v/>
      </c>
      <c r="V229" s="19" t="str">
        <f>IF($U229="", "", MAX($V$10:$V228)+1)</f>
        <v/>
      </c>
      <c r="X229" s="19" t="str">
        <f t="shared" si="30"/>
        <v/>
      </c>
      <c r="Z229" s="36" t="str">
        <f t="shared" si="31"/>
        <v/>
      </c>
    </row>
    <row r="230" spans="1:26" x14ac:dyDescent="0.55000000000000004">
      <c r="A230" s="5"/>
      <c r="B230" s="224"/>
      <c r="C230" s="225"/>
      <c r="D230" s="225"/>
      <c r="E230" s="225"/>
      <c r="F230" s="226"/>
      <c r="G230" s="226"/>
      <c r="H230" s="227"/>
      <c r="I230" s="228"/>
      <c r="J230" s="5"/>
      <c r="M230" s="16" t="str">
        <f t="shared" si="26"/>
        <v/>
      </c>
      <c r="N230" s="19" t="str">
        <f t="shared" si="27"/>
        <v/>
      </c>
      <c r="O230" s="19" t="str">
        <f t="shared" si="24"/>
        <v/>
      </c>
      <c r="P230" s="27" t="str">
        <f t="shared" si="28"/>
        <v/>
      </c>
      <c r="Q230" s="19" t="str">
        <f t="shared" ca="1" si="25"/>
        <v/>
      </c>
      <c r="U230" s="19" t="str">
        <f t="shared" si="29"/>
        <v/>
      </c>
      <c r="V230" s="19" t="str">
        <f>IF($U230="", "", MAX($V$10:$V229)+1)</f>
        <v/>
      </c>
      <c r="X230" s="19" t="str">
        <f t="shared" si="30"/>
        <v/>
      </c>
      <c r="Z230" s="36" t="str">
        <f t="shared" si="31"/>
        <v/>
      </c>
    </row>
    <row r="231" spans="1:26" x14ac:dyDescent="0.55000000000000004">
      <c r="A231" s="5"/>
      <c r="B231" s="224"/>
      <c r="C231" s="225"/>
      <c r="D231" s="225"/>
      <c r="E231" s="225"/>
      <c r="F231" s="226"/>
      <c r="G231" s="226"/>
      <c r="H231" s="227"/>
      <c r="I231" s="228"/>
      <c r="J231" s="5"/>
      <c r="M231" s="16" t="str">
        <f t="shared" si="26"/>
        <v/>
      </c>
      <c r="N231" s="19" t="str">
        <f t="shared" si="27"/>
        <v/>
      </c>
      <c r="O231" s="19" t="str">
        <f t="shared" si="24"/>
        <v/>
      </c>
      <c r="P231" s="27" t="str">
        <f t="shared" si="28"/>
        <v/>
      </c>
      <c r="Q231" s="19" t="str">
        <f t="shared" ca="1" si="25"/>
        <v/>
      </c>
      <c r="U231" s="19" t="str">
        <f t="shared" si="29"/>
        <v/>
      </c>
      <c r="V231" s="19" t="str">
        <f>IF($U231="", "", MAX($V$10:$V230)+1)</f>
        <v/>
      </c>
      <c r="X231" s="19" t="str">
        <f t="shared" si="30"/>
        <v/>
      </c>
      <c r="Z231" s="36" t="str">
        <f t="shared" si="31"/>
        <v/>
      </c>
    </row>
    <row r="232" spans="1:26" x14ac:dyDescent="0.55000000000000004">
      <c r="A232" s="5"/>
      <c r="B232" s="224"/>
      <c r="C232" s="225"/>
      <c r="D232" s="225"/>
      <c r="E232" s="225"/>
      <c r="F232" s="226"/>
      <c r="G232" s="226"/>
      <c r="H232" s="227"/>
      <c r="I232" s="228"/>
      <c r="J232" s="5"/>
      <c r="M232" s="16" t="str">
        <f t="shared" si="26"/>
        <v/>
      </c>
      <c r="N232" s="19" t="str">
        <f t="shared" si="27"/>
        <v/>
      </c>
      <c r="O232" s="19" t="str">
        <f t="shared" si="24"/>
        <v/>
      </c>
      <c r="P232" s="27" t="str">
        <f t="shared" si="28"/>
        <v/>
      </c>
      <c r="Q232" s="19" t="str">
        <f t="shared" ca="1" si="25"/>
        <v/>
      </c>
      <c r="U232" s="19" t="str">
        <f t="shared" si="29"/>
        <v/>
      </c>
      <c r="V232" s="19" t="str">
        <f>IF($U232="", "", MAX($V$10:$V231)+1)</f>
        <v/>
      </c>
      <c r="X232" s="19" t="str">
        <f t="shared" si="30"/>
        <v/>
      </c>
      <c r="Z232" s="36" t="str">
        <f t="shared" si="31"/>
        <v/>
      </c>
    </row>
    <row r="233" spans="1:26" x14ac:dyDescent="0.55000000000000004">
      <c r="A233" s="5"/>
      <c r="B233" s="224"/>
      <c r="C233" s="225"/>
      <c r="D233" s="225"/>
      <c r="E233" s="225"/>
      <c r="F233" s="226"/>
      <c r="G233" s="226"/>
      <c r="H233" s="227"/>
      <c r="I233" s="228"/>
      <c r="J233" s="5"/>
      <c r="M233" s="16" t="str">
        <f t="shared" si="26"/>
        <v/>
      </c>
      <c r="N233" s="19" t="str">
        <f t="shared" si="27"/>
        <v/>
      </c>
      <c r="O233" s="19" t="str">
        <f t="shared" si="24"/>
        <v/>
      </c>
      <c r="P233" s="27" t="str">
        <f t="shared" si="28"/>
        <v/>
      </c>
      <c r="Q233" s="19" t="str">
        <f t="shared" ca="1" si="25"/>
        <v/>
      </c>
      <c r="U233" s="19" t="str">
        <f t="shared" si="29"/>
        <v/>
      </c>
      <c r="V233" s="19" t="str">
        <f>IF($U233="", "", MAX($V$10:$V232)+1)</f>
        <v/>
      </c>
      <c r="X233" s="19" t="str">
        <f t="shared" si="30"/>
        <v/>
      </c>
      <c r="Z233" s="36" t="str">
        <f t="shared" si="31"/>
        <v/>
      </c>
    </row>
    <row r="234" spans="1:26" x14ac:dyDescent="0.55000000000000004">
      <c r="A234" s="5"/>
      <c r="B234" s="224"/>
      <c r="C234" s="225"/>
      <c r="D234" s="225"/>
      <c r="E234" s="225"/>
      <c r="F234" s="226"/>
      <c r="G234" s="226"/>
      <c r="H234" s="227"/>
      <c r="I234" s="228"/>
      <c r="J234" s="5"/>
      <c r="M234" s="16" t="str">
        <f t="shared" si="26"/>
        <v/>
      </c>
      <c r="N234" s="19" t="str">
        <f t="shared" si="27"/>
        <v/>
      </c>
      <c r="O234" s="19" t="str">
        <f t="shared" si="24"/>
        <v/>
      </c>
      <c r="P234" s="27" t="str">
        <f t="shared" si="28"/>
        <v/>
      </c>
      <c r="Q234" s="19" t="str">
        <f t="shared" ca="1" si="25"/>
        <v/>
      </c>
      <c r="U234" s="19" t="str">
        <f t="shared" si="29"/>
        <v/>
      </c>
      <c r="V234" s="19" t="str">
        <f>IF($U234="", "", MAX($V$10:$V233)+1)</f>
        <v/>
      </c>
      <c r="X234" s="19" t="str">
        <f t="shared" si="30"/>
        <v/>
      </c>
      <c r="Z234" s="36" t="str">
        <f t="shared" si="31"/>
        <v/>
      </c>
    </row>
    <row r="235" spans="1:26" x14ac:dyDescent="0.55000000000000004">
      <c r="A235" s="5"/>
      <c r="B235" s="224"/>
      <c r="C235" s="225"/>
      <c r="D235" s="225"/>
      <c r="E235" s="225"/>
      <c r="F235" s="226"/>
      <c r="G235" s="226"/>
      <c r="H235" s="227"/>
      <c r="I235" s="228"/>
      <c r="J235" s="5"/>
      <c r="M235" s="16" t="str">
        <f t="shared" si="26"/>
        <v/>
      </c>
      <c r="N235" s="19" t="str">
        <f t="shared" si="27"/>
        <v/>
      </c>
      <c r="O235" s="19" t="str">
        <f t="shared" si="24"/>
        <v/>
      </c>
      <c r="P235" s="27" t="str">
        <f t="shared" si="28"/>
        <v/>
      </c>
      <c r="Q235" s="19" t="str">
        <f t="shared" ca="1" si="25"/>
        <v/>
      </c>
      <c r="U235" s="19" t="str">
        <f t="shared" si="29"/>
        <v/>
      </c>
      <c r="V235" s="19" t="str">
        <f>IF($U235="", "", MAX($V$10:$V234)+1)</f>
        <v/>
      </c>
      <c r="X235" s="19" t="str">
        <f t="shared" si="30"/>
        <v/>
      </c>
      <c r="Z235" s="36" t="str">
        <f t="shared" si="31"/>
        <v/>
      </c>
    </row>
    <row r="236" spans="1:26" x14ac:dyDescent="0.55000000000000004">
      <c r="A236" s="5"/>
      <c r="B236" s="224"/>
      <c r="C236" s="225"/>
      <c r="D236" s="225"/>
      <c r="E236" s="225"/>
      <c r="F236" s="226"/>
      <c r="G236" s="226"/>
      <c r="H236" s="227"/>
      <c r="I236" s="228"/>
      <c r="J236" s="5"/>
      <c r="M236" s="16" t="str">
        <f t="shared" si="26"/>
        <v/>
      </c>
      <c r="N236" s="19" t="str">
        <f t="shared" si="27"/>
        <v/>
      </c>
      <c r="O236" s="19" t="str">
        <f t="shared" si="24"/>
        <v/>
      </c>
      <c r="P236" s="27" t="str">
        <f t="shared" si="28"/>
        <v/>
      </c>
      <c r="Q236" s="19" t="str">
        <f t="shared" ca="1" si="25"/>
        <v/>
      </c>
      <c r="U236" s="19" t="str">
        <f t="shared" si="29"/>
        <v/>
      </c>
      <c r="V236" s="19" t="str">
        <f>IF($U236="", "", MAX($V$10:$V235)+1)</f>
        <v/>
      </c>
      <c r="X236" s="19" t="str">
        <f t="shared" si="30"/>
        <v/>
      </c>
      <c r="Z236" s="36" t="str">
        <f t="shared" si="31"/>
        <v/>
      </c>
    </row>
    <row r="237" spans="1:26" x14ac:dyDescent="0.55000000000000004">
      <c r="A237" s="5"/>
      <c r="B237" s="224"/>
      <c r="C237" s="225"/>
      <c r="D237" s="225"/>
      <c r="E237" s="225"/>
      <c r="F237" s="226"/>
      <c r="G237" s="226"/>
      <c r="H237" s="227"/>
      <c r="I237" s="228"/>
      <c r="J237" s="5"/>
      <c r="M237" s="16" t="str">
        <f t="shared" si="26"/>
        <v/>
      </c>
      <c r="N237" s="19" t="str">
        <f t="shared" si="27"/>
        <v/>
      </c>
      <c r="O237" s="19" t="str">
        <f t="shared" si="24"/>
        <v/>
      </c>
      <c r="P237" s="27" t="str">
        <f t="shared" si="28"/>
        <v/>
      </c>
      <c r="Q237" s="19" t="str">
        <f t="shared" ca="1" si="25"/>
        <v/>
      </c>
      <c r="U237" s="19" t="str">
        <f t="shared" si="29"/>
        <v/>
      </c>
      <c r="V237" s="19" t="str">
        <f>IF($U237="", "", MAX($V$10:$V236)+1)</f>
        <v/>
      </c>
      <c r="X237" s="19" t="str">
        <f t="shared" si="30"/>
        <v/>
      </c>
      <c r="Z237" s="36" t="str">
        <f t="shared" si="31"/>
        <v/>
      </c>
    </row>
    <row r="238" spans="1:26" x14ac:dyDescent="0.55000000000000004">
      <c r="A238" s="5"/>
      <c r="B238" s="224"/>
      <c r="C238" s="225"/>
      <c r="D238" s="225"/>
      <c r="E238" s="225"/>
      <c r="F238" s="226"/>
      <c r="G238" s="226"/>
      <c r="H238" s="227"/>
      <c r="I238" s="228"/>
      <c r="J238" s="5"/>
      <c r="M238" s="16" t="str">
        <f t="shared" si="26"/>
        <v/>
      </c>
      <c r="N238" s="19" t="str">
        <f t="shared" si="27"/>
        <v/>
      </c>
      <c r="O238" s="19" t="str">
        <f t="shared" si="24"/>
        <v/>
      </c>
      <c r="P238" s="27" t="str">
        <f t="shared" si="28"/>
        <v/>
      </c>
      <c r="Q238" s="19" t="str">
        <f t="shared" ca="1" si="25"/>
        <v/>
      </c>
      <c r="U238" s="19" t="str">
        <f t="shared" si="29"/>
        <v/>
      </c>
      <c r="V238" s="19" t="str">
        <f>IF($U238="", "", MAX($V$10:$V237)+1)</f>
        <v/>
      </c>
      <c r="X238" s="19" t="str">
        <f t="shared" si="30"/>
        <v/>
      </c>
      <c r="Z238" s="36" t="str">
        <f t="shared" si="31"/>
        <v/>
      </c>
    </row>
    <row r="239" spans="1:26" x14ac:dyDescent="0.55000000000000004">
      <c r="A239" s="5"/>
      <c r="B239" s="224"/>
      <c r="C239" s="225"/>
      <c r="D239" s="225"/>
      <c r="E239" s="225"/>
      <c r="F239" s="226"/>
      <c r="G239" s="226"/>
      <c r="H239" s="227"/>
      <c r="I239" s="228"/>
      <c r="J239" s="5"/>
      <c r="M239" s="16" t="str">
        <f t="shared" si="26"/>
        <v/>
      </c>
      <c r="N239" s="19" t="str">
        <f t="shared" si="27"/>
        <v/>
      </c>
      <c r="O239" s="19" t="str">
        <f t="shared" si="24"/>
        <v/>
      </c>
      <c r="P239" s="27" t="str">
        <f t="shared" si="28"/>
        <v/>
      </c>
      <c r="Q239" s="19" t="str">
        <f t="shared" ca="1" si="25"/>
        <v/>
      </c>
      <c r="U239" s="19" t="str">
        <f t="shared" si="29"/>
        <v/>
      </c>
      <c r="V239" s="19" t="str">
        <f>IF($U239="", "", MAX($V$10:$V238)+1)</f>
        <v/>
      </c>
      <c r="X239" s="19" t="str">
        <f t="shared" si="30"/>
        <v/>
      </c>
      <c r="Z239" s="36" t="str">
        <f t="shared" si="31"/>
        <v/>
      </c>
    </row>
    <row r="240" spans="1:26" x14ac:dyDescent="0.55000000000000004">
      <c r="A240" s="5"/>
      <c r="B240" s="224"/>
      <c r="C240" s="225"/>
      <c r="D240" s="225"/>
      <c r="E240" s="225"/>
      <c r="F240" s="226"/>
      <c r="G240" s="226"/>
      <c r="H240" s="227"/>
      <c r="I240" s="228"/>
      <c r="J240" s="5"/>
      <c r="M240" s="16" t="str">
        <f t="shared" si="26"/>
        <v/>
      </c>
      <c r="N240" s="19" t="str">
        <f t="shared" si="27"/>
        <v/>
      </c>
      <c r="O240" s="19" t="str">
        <f t="shared" si="24"/>
        <v/>
      </c>
      <c r="P240" s="27" t="str">
        <f t="shared" si="28"/>
        <v/>
      </c>
      <c r="Q240" s="19" t="str">
        <f t="shared" ca="1" si="25"/>
        <v/>
      </c>
      <c r="U240" s="19" t="str">
        <f t="shared" si="29"/>
        <v/>
      </c>
      <c r="V240" s="19" t="str">
        <f>IF($U240="", "", MAX($V$10:$V239)+1)</f>
        <v/>
      </c>
      <c r="X240" s="19" t="str">
        <f t="shared" si="30"/>
        <v/>
      </c>
      <c r="Z240" s="36" t="str">
        <f t="shared" si="31"/>
        <v/>
      </c>
    </row>
    <row r="241" spans="1:26" x14ac:dyDescent="0.55000000000000004">
      <c r="A241" s="5"/>
      <c r="B241" s="224"/>
      <c r="C241" s="225"/>
      <c r="D241" s="225"/>
      <c r="E241" s="225"/>
      <c r="F241" s="226"/>
      <c r="G241" s="226"/>
      <c r="H241" s="227"/>
      <c r="I241" s="228"/>
      <c r="J241" s="5"/>
      <c r="M241" s="16" t="str">
        <f t="shared" si="26"/>
        <v/>
      </c>
      <c r="N241" s="19" t="str">
        <f t="shared" si="27"/>
        <v/>
      </c>
      <c r="O241" s="19" t="str">
        <f t="shared" si="24"/>
        <v/>
      </c>
      <c r="P241" s="27" t="str">
        <f t="shared" si="28"/>
        <v/>
      </c>
      <c r="Q241" s="19" t="str">
        <f t="shared" ca="1" si="25"/>
        <v/>
      </c>
      <c r="U241" s="19" t="str">
        <f t="shared" si="29"/>
        <v/>
      </c>
      <c r="V241" s="19" t="str">
        <f>IF($U241="", "", MAX($V$10:$V240)+1)</f>
        <v/>
      </c>
      <c r="X241" s="19" t="str">
        <f t="shared" si="30"/>
        <v/>
      </c>
      <c r="Z241" s="36" t="str">
        <f t="shared" si="31"/>
        <v/>
      </c>
    </row>
    <row r="242" spans="1:26" x14ac:dyDescent="0.55000000000000004">
      <c r="A242" s="5"/>
      <c r="B242" s="224"/>
      <c r="C242" s="225"/>
      <c r="D242" s="225"/>
      <c r="E242" s="225"/>
      <c r="F242" s="226"/>
      <c r="G242" s="226"/>
      <c r="H242" s="227"/>
      <c r="I242" s="228"/>
      <c r="J242" s="5"/>
      <c r="M242" s="16" t="str">
        <f t="shared" si="26"/>
        <v/>
      </c>
      <c r="N242" s="19" t="str">
        <f t="shared" si="27"/>
        <v/>
      </c>
      <c r="O242" s="19" t="str">
        <f t="shared" si="24"/>
        <v/>
      </c>
      <c r="P242" s="27" t="str">
        <f t="shared" si="28"/>
        <v/>
      </c>
      <c r="Q242" s="19" t="str">
        <f t="shared" ca="1" si="25"/>
        <v/>
      </c>
      <c r="U242" s="19" t="str">
        <f t="shared" si="29"/>
        <v/>
      </c>
      <c r="V242" s="19" t="str">
        <f>IF($U242="", "", MAX($V$10:$V241)+1)</f>
        <v/>
      </c>
      <c r="X242" s="19" t="str">
        <f t="shared" si="30"/>
        <v/>
      </c>
      <c r="Z242" s="36" t="str">
        <f t="shared" si="31"/>
        <v/>
      </c>
    </row>
    <row r="243" spans="1:26" x14ac:dyDescent="0.55000000000000004">
      <c r="A243" s="5"/>
      <c r="B243" s="224"/>
      <c r="C243" s="225"/>
      <c r="D243" s="225"/>
      <c r="E243" s="225"/>
      <c r="F243" s="226"/>
      <c r="G243" s="226"/>
      <c r="H243" s="227"/>
      <c r="I243" s="228"/>
      <c r="J243" s="5"/>
      <c r="M243" s="16" t="str">
        <f t="shared" si="26"/>
        <v/>
      </c>
      <c r="N243" s="19" t="str">
        <f t="shared" si="27"/>
        <v/>
      </c>
      <c r="O243" s="19" t="str">
        <f t="shared" si="24"/>
        <v/>
      </c>
      <c r="P243" s="27" t="str">
        <f t="shared" si="28"/>
        <v/>
      </c>
      <c r="Q243" s="19" t="str">
        <f t="shared" ca="1" si="25"/>
        <v/>
      </c>
      <c r="U243" s="19" t="str">
        <f t="shared" si="29"/>
        <v/>
      </c>
      <c r="V243" s="19" t="str">
        <f>IF($U243="", "", MAX($V$10:$V242)+1)</f>
        <v/>
      </c>
      <c r="X243" s="19" t="str">
        <f t="shared" si="30"/>
        <v/>
      </c>
      <c r="Z243" s="36" t="str">
        <f t="shared" si="31"/>
        <v/>
      </c>
    </row>
    <row r="244" spans="1:26" x14ac:dyDescent="0.55000000000000004">
      <c r="A244" s="5"/>
      <c r="B244" s="224"/>
      <c r="C244" s="225"/>
      <c r="D244" s="225"/>
      <c r="E244" s="225"/>
      <c r="F244" s="226"/>
      <c r="G244" s="226"/>
      <c r="H244" s="227"/>
      <c r="I244" s="228"/>
      <c r="J244" s="5"/>
      <c r="M244" s="16" t="str">
        <f t="shared" si="26"/>
        <v/>
      </c>
      <c r="N244" s="19" t="str">
        <f t="shared" si="27"/>
        <v/>
      </c>
      <c r="O244" s="19" t="str">
        <f t="shared" si="24"/>
        <v/>
      </c>
      <c r="P244" s="27" t="str">
        <f t="shared" si="28"/>
        <v/>
      </c>
      <c r="Q244" s="19" t="str">
        <f t="shared" ca="1" si="25"/>
        <v/>
      </c>
      <c r="U244" s="19" t="str">
        <f t="shared" si="29"/>
        <v/>
      </c>
      <c r="V244" s="19" t="str">
        <f>IF($U244="", "", MAX($V$10:$V243)+1)</f>
        <v/>
      </c>
      <c r="X244" s="19" t="str">
        <f t="shared" si="30"/>
        <v/>
      </c>
      <c r="Z244" s="36" t="str">
        <f t="shared" si="31"/>
        <v/>
      </c>
    </row>
    <row r="245" spans="1:26" x14ac:dyDescent="0.55000000000000004">
      <c r="A245" s="5"/>
      <c r="B245" s="224"/>
      <c r="C245" s="225"/>
      <c r="D245" s="225"/>
      <c r="E245" s="225"/>
      <c r="F245" s="226"/>
      <c r="G245" s="226"/>
      <c r="H245" s="227"/>
      <c r="I245" s="228"/>
      <c r="J245" s="5"/>
      <c r="M245" s="16" t="str">
        <f t="shared" si="26"/>
        <v/>
      </c>
      <c r="N245" s="19" t="str">
        <f t="shared" si="27"/>
        <v/>
      </c>
      <c r="O245" s="19" t="str">
        <f t="shared" si="24"/>
        <v/>
      </c>
      <c r="P245" s="27" t="str">
        <f t="shared" si="28"/>
        <v/>
      </c>
      <c r="Q245" s="19" t="str">
        <f t="shared" ca="1" si="25"/>
        <v/>
      </c>
      <c r="U245" s="19" t="str">
        <f t="shared" si="29"/>
        <v/>
      </c>
      <c r="V245" s="19" t="str">
        <f>IF($U245="", "", MAX($V$10:$V244)+1)</f>
        <v/>
      </c>
      <c r="X245" s="19" t="str">
        <f t="shared" si="30"/>
        <v/>
      </c>
      <c r="Z245" s="36" t="str">
        <f t="shared" si="31"/>
        <v/>
      </c>
    </row>
    <row r="246" spans="1:26" x14ac:dyDescent="0.55000000000000004">
      <c r="A246" s="5"/>
      <c r="B246" s="224"/>
      <c r="C246" s="225"/>
      <c r="D246" s="225"/>
      <c r="E246" s="225"/>
      <c r="F246" s="226"/>
      <c r="G246" s="226"/>
      <c r="H246" s="227"/>
      <c r="I246" s="228"/>
      <c r="J246" s="5"/>
      <c r="M246" s="16" t="str">
        <f t="shared" si="26"/>
        <v/>
      </c>
      <c r="N246" s="19" t="str">
        <f t="shared" si="27"/>
        <v/>
      </c>
      <c r="O246" s="19" t="str">
        <f t="shared" si="24"/>
        <v/>
      </c>
      <c r="P246" s="27" t="str">
        <f t="shared" si="28"/>
        <v/>
      </c>
      <c r="Q246" s="19" t="str">
        <f t="shared" ca="1" si="25"/>
        <v/>
      </c>
      <c r="U246" s="19" t="str">
        <f t="shared" si="29"/>
        <v/>
      </c>
      <c r="V246" s="19" t="str">
        <f>IF($U246="", "", MAX($V$10:$V245)+1)</f>
        <v/>
      </c>
      <c r="X246" s="19" t="str">
        <f t="shared" si="30"/>
        <v/>
      </c>
      <c r="Z246" s="36" t="str">
        <f t="shared" si="31"/>
        <v/>
      </c>
    </row>
    <row r="247" spans="1:26" x14ac:dyDescent="0.55000000000000004">
      <c r="A247" s="5"/>
      <c r="B247" s="224"/>
      <c r="C247" s="225"/>
      <c r="D247" s="225"/>
      <c r="E247" s="225"/>
      <c r="F247" s="226"/>
      <c r="G247" s="226"/>
      <c r="H247" s="227"/>
      <c r="I247" s="228"/>
      <c r="J247" s="5"/>
      <c r="M247" s="16" t="str">
        <f t="shared" si="26"/>
        <v/>
      </c>
      <c r="N247" s="19" t="str">
        <f t="shared" si="27"/>
        <v/>
      </c>
      <c r="O247" s="19" t="str">
        <f t="shared" si="24"/>
        <v/>
      </c>
      <c r="P247" s="27" t="str">
        <f t="shared" si="28"/>
        <v/>
      </c>
      <c r="Q247" s="19" t="str">
        <f t="shared" ca="1" si="25"/>
        <v/>
      </c>
      <c r="U247" s="19" t="str">
        <f t="shared" si="29"/>
        <v/>
      </c>
      <c r="V247" s="19" t="str">
        <f>IF($U247="", "", MAX($V$10:$V246)+1)</f>
        <v/>
      </c>
      <c r="X247" s="19" t="str">
        <f t="shared" si="30"/>
        <v/>
      </c>
      <c r="Z247" s="36" t="str">
        <f t="shared" si="31"/>
        <v/>
      </c>
    </row>
    <row r="248" spans="1:26" x14ac:dyDescent="0.55000000000000004">
      <c r="A248" s="5"/>
      <c r="B248" s="224"/>
      <c r="C248" s="225"/>
      <c r="D248" s="225"/>
      <c r="E248" s="225"/>
      <c r="F248" s="226"/>
      <c r="G248" s="226"/>
      <c r="H248" s="227"/>
      <c r="I248" s="228"/>
      <c r="J248" s="5"/>
      <c r="M248" s="16" t="str">
        <f t="shared" si="26"/>
        <v/>
      </c>
      <c r="N248" s="19" t="str">
        <f t="shared" si="27"/>
        <v/>
      </c>
      <c r="O248" s="19" t="str">
        <f t="shared" si="24"/>
        <v/>
      </c>
      <c r="P248" s="27" t="str">
        <f t="shared" si="28"/>
        <v/>
      </c>
      <c r="Q248" s="19" t="str">
        <f t="shared" ca="1" si="25"/>
        <v/>
      </c>
      <c r="U248" s="19" t="str">
        <f t="shared" si="29"/>
        <v/>
      </c>
      <c r="V248" s="19" t="str">
        <f>IF($U248="", "", MAX($V$10:$V247)+1)</f>
        <v/>
      </c>
      <c r="X248" s="19" t="str">
        <f t="shared" si="30"/>
        <v/>
      </c>
      <c r="Z248" s="36" t="str">
        <f t="shared" si="31"/>
        <v/>
      </c>
    </row>
    <row r="249" spans="1:26" x14ac:dyDescent="0.55000000000000004">
      <c r="A249" s="5"/>
      <c r="B249" s="224"/>
      <c r="C249" s="225"/>
      <c r="D249" s="225"/>
      <c r="E249" s="225"/>
      <c r="F249" s="226"/>
      <c r="G249" s="226"/>
      <c r="H249" s="227"/>
      <c r="I249" s="228"/>
      <c r="J249" s="5"/>
      <c r="M249" s="16" t="str">
        <f t="shared" si="26"/>
        <v/>
      </c>
      <c r="N249" s="19" t="str">
        <f t="shared" si="27"/>
        <v/>
      </c>
      <c r="O249" s="19" t="str">
        <f t="shared" si="24"/>
        <v/>
      </c>
      <c r="P249" s="27" t="str">
        <f t="shared" si="28"/>
        <v/>
      </c>
      <c r="Q249" s="19" t="str">
        <f t="shared" ca="1" si="25"/>
        <v/>
      </c>
      <c r="U249" s="19" t="str">
        <f t="shared" si="29"/>
        <v/>
      </c>
      <c r="V249" s="19" t="str">
        <f>IF($U249="", "", MAX($V$10:$V248)+1)</f>
        <v/>
      </c>
      <c r="X249" s="19" t="str">
        <f t="shared" si="30"/>
        <v/>
      </c>
      <c r="Z249" s="36" t="str">
        <f t="shared" si="31"/>
        <v/>
      </c>
    </row>
    <row r="250" spans="1:26" x14ac:dyDescent="0.55000000000000004">
      <c r="A250" s="5"/>
      <c r="B250" s="224"/>
      <c r="C250" s="225"/>
      <c r="D250" s="225"/>
      <c r="E250" s="225"/>
      <c r="F250" s="226"/>
      <c r="G250" s="226"/>
      <c r="H250" s="227"/>
      <c r="I250" s="228"/>
      <c r="J250" s="5"/>
      <c r="M250" s="16" t="str">
        <f t="shared" si="26"/>
        <v/>
      </c>
      <c r="N250" s="19" t="str">
        <f t="shared" si="27"/>
        <v/>
      </c>
      <c r="O250" s="19" t="str">
        <f t="shared" si="24"/>
        <v/>
      </c>
      <c r="P250" s="27" t="str">
        <f t="shared" si="28"/>
        <v/>
      </c>
      <c r="Q250" s="19" t="str">
        <f t="shared" ca="1" si="25"/>
        <v/>
      </c>
      <c r="U250" s="19" t="str">
        <f t="shared" si="29"/>
        <v/>
      </c>
      <c r="V250" s="19" t="str">
        <f>IF($U250="", "", MAX($V$10:$V249)+1)</f>
        <v/>
      </c>
      <c r="X250" s="19" t="str">
        <f t="shared" si="30"/>
        <v/>
      </c>
      <c r="Z250" s="36" t="str">
        <f t="shared" si="31"/>
        <v/>
      </c>
    </row>
    <row r="251" spans="1:26" x14ac:dyDescent="0.55000000000000004">
      <c r="A251" s="5"/>
      <c r="B251" s="224"/>
      <c r="C251" s="225"/>
      <c r="D251" s="225"/>
      <c r="E251" s="225"/>
      <c r="F251" s="226"/>
      <c r="G251" s="226"/>
      <c r="H251" s="227"/>
      <c r="I251" s="228"/>
      <c r="J251" s="5"/>
      <c r="M251" s="16" t="str">
        <f t="shared" si="26"/>
        <v/>
      </c>
      <c r="N251" s="19" t="str">
        <f t="shared" si="27"/>
        <v/>
      </c>
      <c r="O251" s="19" t="str">
        <f t="shared" si="24"/>
        <v/>
      </c>
      <c r="P251" s="27" t="str">
        <f t="shared" si="28"/>
        <v/>
      </c>
      <c r="Q251" s="19" t="str">
        <f t="shared" ca="1" si="25"/>
        <v/>
      </c>
      <c r="U251" s="19" t="str">
        <f t="shared" si="29"/>
        <v/>
      </c>
      <c r="V251" s="19" t="str">
        <f>IF($U251="", "", MAX($V$10:$V250)+1)</f>
        <v/>
      </c>
      <c r="X251" s="19" t="str">
        <f t="shared" si="30"/>
        <v/>
      </c>
      <c r="Z251" s="36" t="str">
        <f t="shared" si="31"/>
        <v/>
      </c>
    </row>
    <row r="252" spans="1:26" x14ac:dyDescent="0.55000000000000004">
      <c r="A252" s="5"/>
      <c r="B252" s="224"/>
      <c r="C252" s="225"/>
      <c r="D252" s="225"/>
      <c r="E252" s="225"/>
      <c r="F252" s="226"/>
      <c r="G252" s="226"/>
      <c r="H252" s="227"/>
      <c r="I252" s="228"/>
      <c r="J252" s="5"/>
      <c r="M252" s="16" t="str">
        <f t="shared" si="26"/>
        <v/>
      </c>
      <c r="N252" s="19" t="str">
        <f t="shared" si="27"/>
        <v/>
      </c>
      <c r="O252" s="19" t="str">
        <f t="shared" si="24"/>
        <v/>
      </c>
      <c r="P252" s="27" t="str">
        <f t="shared" si="28"/>
        <v/>
      </c>
      <c r="Q252" s="19" t="str">
        <f t="shared" ca="1" si="25"/>
        <v/>
      </c>
      <c r="U252" s="19" t="str">
        <f t="shared" si="29"/>
        <v/>
      </c>
      <c r="V252" s="19" t="str">
        <f>IF($U252="", "", MAX($V$10:$V251)+1)</f>
        <v/>
      </c>
      <c r="X252" s="19" t="str">
        <f t="shared" si="30"/>
        <v/>
      </c>
      <c r="Z252" s="36" t="str">
        <f t="shared" si="31"/>
        <v/>
      </c>
    </row>
    <row r="253" spans="1:26" x14ac:dyDescent="0.55000000000000004">
      <c r="A253" s="5"/>
      <c r="B253" s="224"/>
      <c r="C253" s="225"/>
      <c r="D253" s="225"/>
      <c r="E253" s="225"/>
      <c r="F253" s="226"/>
      <c r="G253" s="226"/>
      <c r="H253" s="227"/>
      <c r="I253" s="228"/>
      <c r="J253" s="5"/>
      <c r="M253" s="16" t="str">
        <f t="shared" si="26"/>
        <v/>
      </c>
      <c r="N253" s="19" t="str">
        <f t="shared" si="27"/>
        <v/>
      </c>
      <c r="O253" s="19" t="str">
        <f t="shared" si="24"/>
        <v/>
      </c>
      <c r="P253" s="27" t="str">
        <f t="shared" si="28"/>
        <v/>
      </c>
      <c r="Q253" s="19" t="str">
        <f t="shared" ca="1" si="25"/>
        <v/>
      </c>
      <c r="U253" s="19" t="str">
        <f t="shared" si="29"/>
        <v/>
      </c>
      <c r="V253" s="19" t="str">
        <f>IF($U253="", "", MAX($V$10:$V252)+1)</f>
        <v/>
      </c>
      <c r="X253" s="19" t="str">
        <f t="shared" si="30"/>
        <v/>
      </c>
      <c r="Z253" s="36" t="str">
        <f t="shared" si="31"/>
        <v/>
      </c>
    </row>
    <row r="254" spans="1:26" x14ac:dyDescent="0.55000000000000004">
      <c r="A254" s="5"/>
      <c r="B254" s="224"/>
      <c r="C254" s="225"/>
      <c r="D254" s="225"/>
      <c r="E254" s="225"/>
      <c r="F254" s="226"/>
      <c r="G254" s="226"/>
      <c r="H254" s="227"/>
      <c r="I254" s="228"/>
      <c r="J254" s="5"/>
      <c r="M254" s="16" t="str">
        <f t="shared" si="26"/>
        <v/>
      </c>
      <c r="N254" s="19" t="str">
        <f t="shared" si="27"/>
        <v/>
      </c>
      <c r="O254" s="19" t="str">
        <f t="shared" si="24"/>
        <v/>
      </c>
      <c r="P254" s="27" t="str">
        <f t="shared" si="28"/>
        <v/>
      </c>
      <c r="Q254" s="19" t="str">
        <f t="shared" ca="1" si="25"/>
        <v/>
      </c>
      <c r="U254" s="19" t="str">
        <f t="shared" si="29"/>
        <v/>
      </c>
      <c r="V254" s="19" t="str">
        <f>IF($U254="", "", MAX($V$10:$V253)+1)</f>
        <v/>
      </c>
      <c r="X254" s="19" t="str">
        <f t="shared" si="30"/>
        <v/>
      </c>
      <c r="Z254" s="36" t="str">
        <f t="shared" si="31"/>
        <v/>
      </c>
    </row>
    <row r="255" spans="1:26" x14ac:dyDescent="0.55000000000000004">
      <c r="A255" s="5"/>
      <c r="B255" s="224"/>
      <c r="C255" s="225"/>
      <c r="D255" s="225"/>
      <c r="E255" s="225"/>
      <c r="F255" s="226"/>
      <c r="G255" s="226"/>
      <c r="H255" s="227"/>
      <c r="I255" s="228"/>
      <c r="J255" s="5"/>
      <c r="M255" s="16" t="str">
        <f t="shared" si="26"/>
        <v/>
      </c>
      <c r="N255" s="19" t="str">
        <f t="shared" si="27"/>
        <v/>
      </c>
      <c r="O255" s="19" t="str">
        <f t="shared" si="24"/>
        <v/>
      </c>
      <c r="P255" s="27" t="str">
        <f t="shared" si="28"/>
        <v/>
      </c>
      <c r="Q255" s="19" t="str">
        <f t="shared" ca="1" si="25"/>
        <v/>
      </c>
      <c r="U255" s="19" t="str">
        <f t="shared" si="29"/>
        <v/>
      </c>
      <c r="V255" s="19" t="str">
        <f>IF($U255="", "", MAX($V$10:$V254)+1)</f>
        <v/>
      </c>
      <c r="X255" s="19" t="str">
        <f t="shared" si="30"/>
        <v/>
      </c>
      <c r="Z255" s="36" t="str">
        <f t="shared" si="31"/>
        <v/>
      </c>
    </row>
    <row r="256" spans="1:26" x14ac:dyDescent="0.55000000000000004">
      <c r="A256" s="5"/>
      <c r="B256" s="224"/>
      <c r="C256" s="225"/>
      <c r="D256" s="225"/>
      <c r="E256" s="225"/>
      <c r="F256" s="226"/>
      <c r="G256" s="226"/>
      <c r="H256" s="227"/>
      <c r="I256" s="228"/>
      <c r="J256" s="5"/>
      <c r="M256" s="16" t="str">
        <f t="shared" si="26"/>
        <v/>
      </c>
      <c r="N256" s="19" t="str">
        <f t="shared" si="27"/>
        <v/>
      </c>
      <c r="O256" s="19" t="str">
        <f t="shared" si="24"/>
        <v/>
      </c>
      <c r="P256" s="27" t="str">
        <f t="shared" si="28"/>
        <v/>
      </c>
      <c r="Q256" s="19" t="str">
        <f t="shared" ca="1" si="25"/>
        <v/>
      </c>
      <c r="U256" s="19" t="str">
        <f t="shared" si="29"/>
        <v/>
      </c>
      <c r="V256" s="19" t="str">
        <f>IF($U256="", "", MAX($V$10:$V255)+1)</f>
        <v/>
      </c>
      <c r="X256" s="19" t="str">
        <f t="shared" si="30"/>
        <v/>
      </c>
      <c r="Z256" s="36" t="str">
        <f t="shared" si="31"/>
        <v/>
      </c>
    </row>
    <row r="257" spans="1:26" x14ac:dyDescent="0.55000000000000004">
      <c r="A257" s="5"/>
      <c r="B257" s="224"/>
      <c r="C257" s="225"/>
      <c r="D257" s="225"/>
      <c r="E257" s="225"/>
      <c r="F257" s="226"/>
      <c r="G257" s="226"/>
      <c r="H257" s="227"/>
      <c r="I257" s="228"/>
      <c r="J257" s="5"/>
      <c r="M257" s="16" t="str">
        <f t="shared" si="26"/>
        <v/>
      </c>
      <c r="N257" s="19" t="str">
        <f t="shared" si="27"/>
        <v/>
      </c>
      <c r="O257" s="19" t="str">
        <f t="shared" si="24"/>
        <v/>
      </c>
      <c r="P257" s="27" t="str">
        <f t="shared" si="28"/>
        <v/>
      </c>
      <c r="Q257" s="19" t="str">
        <f t="shared" ca="1" si="25"/>
        <v/>
      </c>
      <c r="U257" s="19" t="str">
        <f t="shared" si="29"/>
        <v/>
      </c>
      <c r="V257" s="19" t="str">
        <f>IF($U257="", "", MAX($V$10:$V256)+1)</f>
        <v/>
      </c>
      <c r="X257" s="19" t="str">
        <f t="shared" si="30"/>
        <v/>
      </c>
      <c r="Z257" s="36" t="str">
        <f t="shared" si="31"/>
        <v/>
      </c>
    </row>
    <row r="258" spans="1:26" x14ac:dyDescent="0.55000000000000004">
      <c r="A258" s="5"/>
      <c r="B258" s="224"/>
      <c r="C258" s="225"/>
      <c r="D258" s="225"/>
      <c r="E258" s="225"/>
      <c r="F258" s="226"/>
      <c r="G258" s="226"/>
      <c r="H258" s="227"/>
      <c r="I258" s="228"/>
      <c r="J258" s="5"/>
      <c r="M258" s="16" t="str">
        <f t="shared" si="26"/>
        <v/>
      </c>
      <c r="N258" s="19" t="str">
        <f t="shared" si="27"/>
        <v/>
      </c>
      <c r="O258" s="19" t="str">
        <f t="shared" si="24"/>
        <v/>
      </c>
      <c r="P258" s="27" t="str">
        <f t="shared" si="28"/>
        <v/>
      </c>
      <c r="Q258" s="19" t="str">
        <f t="shared" ca="1" si="25"/>
        <v/>
      </c>
      <c r="U258" s="19" t="str">
        <f t="shared" si="29"/>
        <v/>
      </c>
      <c r="V258" s="19" t="str">
        <f>IF($U258="", "", MAX($V$10:$V257)+1)</f>
        <v/>
      </c>
      <c r="X258" s="19" t="str">
        <f t="shared" si="30"/>
        <v/>
      </c>
      <c r="Z258" s="36" t="str">
        <f t="shared" si="31"/>
        <v/>
      </c>
    </row>
    <row r="259" spans="1:26" x14ac:dyDescent="0.55000000000000004">
      <c r="A259" s="5"/>
      <c r="B259" s="224"/>
      <c r="C259" s="225"/>
      <c r="D259" s="225"/>
      <c r="E259" s="225"/>
      <c r="F259" s="226"/>
      <c r="G259" s="226"/>
      <c r="H259" s="227"/>
      <c r="I259" s="228"/>
      <c r="J259" s="5"/>
      <c r="M259" s="16" t="str">
        <f t="shared" si="26"/>
        <v/>
      </c>
      <c r="N259" s="19" t="str">
        <f t="shared" si="27"/>
        <v/>
      </c>
      <c r="O259" s="19" t="str">
        <f t="shared" si="24"/>
        <v/>
      </c>
      <c r="P259" s="27" t="str">
        <f t="shared" si="28"/>
        <v/>
      </c>
      <c r="Q259" s="19" t="str">
        <f t="shared" ca="1" si="25"/>
        <v/>
      </c>
      <c r="U259" s="19" t="str">
        <f t="shared" si="29"/>
        <v/>
      </c>
      <c r="V259" s="19" t="str">
        <f>IF($U259="", "", MAX($V$10:$V258)+1)</f>
        <v/>
      </c>
      <c r="X259" s="19" t="str">
        <f t="shared" si="30"/>
        <v/>
      </c>
      <c r="Z259" s="36" t="str">
        <f t="shared" si="31"/>
        <v/>
      </c>
    </row>
    <row r="260" spans="1:26" x14ac:dyDescent="0.55000000000000004">
      <c r="A260" s="5"/>
      <c r="B260" s="224"/>
      <c r="C260" s="225"/>
      <c r="D260" s="225"/>
      <c r="E260" s="225"/>
      <c r="F260" s="226"/>
      <c r="G260" s="226"/>
      <c r="H260" s="227"/>
      <c r="I260" s="228"/>
      <c r="J260" s="5"/>
      <c r="M260" s="16" t="str">
        <f t="shared" si="26"/>
        <v/>
      </c>
      <c r="N260" s="19" t="str">
        <f t="shared" si="27"/>
        <v/>
      </c>
      <c r="O260" s="19" t="str">
        <f t="shared" si="24"/>
        <v/>
      </c>
      <c r="P260" s="27" t="str">
        <f t="shared" si="28"/>
        <v/>
      </c>
      <c r="Q260" s="19" t="str">
        <f t="shared" ca="1" si="25"/>
        <v/>
      </c>
      <c r="U260" s="19" t="str">
        <f t="shared" si="29"/>
        <v/>
      </c>
      <c r="V260" s="19" t="str">
        <f>IF($U260="", "", MAX($V$10:$V259)+1)</f>
        <v/>
      </c>
      <c r="X260" s="19" t="str">
        <f t="shared" si="30"/>
        <v/>
      </c>
      <c r="Z260" s="36" t="str">
        <f t="shared" si="31"/>
        <v/>
      </c>
    </row>
    <row r="261" spans="1:26" x14ac:dyDescent="0.55000000000000004">
      <c r="A261" s="5"/>
      <c r="B261" s="224"/>
      <c r="C261" s="225"/>
      <c r="D261" s="225"/>
      <c r="E261" s="225"/>
      <c r="F261" s="226"/>
      <c r="G261" s="226"/>
      <c r="H261" s="227"/>
      <c r="I261" s="228"/>
      <c r="J261" s="5"/>
      <c r="M261" s="16" t="str">
        <f t="shared" si="26"/>
        <v/>
      </c>
      <c r="N261" s="19" t="str">
        <f t="shared" si="27"/>
        <v/>
      </c>
      <c r="O261" s="19" t="str">
        <f t="shared" si="24"/>
        <v/>
      </c>
      <c r="P261" s="27" t="str">
        <f t="shared" si="28"/>
        <v/>
      </c>
      <c r="Q261" s="19" t="str">
        <f t="shared" ca="1" si="25"/>
        <v/>
      </c>
      <c r="U261" s="19" t="str">
        <f t="shared" si="29"/>
        <v/>
      </c>
      <c r="V261" s="19" t="str">
        <f>IF($U261="", "", MAX($V$10:$V260)+1)</f>
        <v/>
      </c>
      <c r="X261" s="19" t="str">
        <f t="shared" si="30"/>
        <v/>
      </c>
      <c r="Z261" s="36" t="str">
        <f t="shared" si="31"/>
        <v/>
      </c>
    </row>
    <row r="262" spans="1:26" x14ac:dyDescent="0.55000000000000004">
      <c r="A262" s="5"/>
      <c r="B262" s="224"/>
      <c r="C262" s="225"/>
      <c r="D262" s="225"/>
      <c r="E262" s="225"/>
      <c r="F262" s="226"/>
      <c r="G262" s="226"/>
      <c r="H262" s="227"/>
      <c r="I262" s="228"/>
      <c r="J262" s="5"/>
      <c r="M262" s="16" t="str">
        <f t="shared" si="26"/>
        <v/>
      </c>
      <c r="N262" s="19" t="str">
        <f t="shared" si="27"/>
        <v/>
      </c>
      <c r="O262" s="19" t="str">
        <f t="shared" si="24"/>
        <v/>
      </c>
      <c r="P262" s="27" t="str">
        <f t="shared" si="28"/>
        <v/>
      </c>
      <c r="Q262" s="19" t="str">
        <f t="shared" ca="1" si="25"/>
        <v/>
      </c>
      <c r="U262" s="19" t="str">
        <f t="shared" si="29"/>
        <v/>
      </c>
      <c r="V262" s="19" t="str">
        <f>IF($U262="", "", MAX($V$10:$V261)+1)</f>
        <v/>
      </c>
      <c r="X262" s="19" t="str">
        <f t="shared" si="30"/>
        <v/>
      </c>
      <c r="Z262" s="36" t="str">
        <f t="shared" si="31"/>
        <v/>
      </c>
    </row>
    <row r="263" spans="1:26" x14ac:dyDescent="0.55000000000000004">
      <c r="A263" s="5"/>
      <c r="B263" s="224"/>
      <c r="C263" s="225"/>
      <c r="D263" s="225"/>
      <c r="E263" s="225"/>
      <c r="F263" s="226"/>
      <c r="G263" s="226"/>
      <c r="H263" s="227"/>
      <c r="I263" s="228"/>
      <c r="J263" s="5"/>
      <c r="M263" s="16" t="str">
        <f t="shared" si="26"/>
        <v/>
      </c>
      <c r="N263" s="19" t="str">
        <f t="shared" si="27"/>
        <v/>
      </c>
      <c r="O263" s="19" t="str">
        <f t="shared" si="24"/>
        <v/>
      </c>
      <c r="P263" s="27" t="str">
        <f t="shared" si="28"/>
        <v/>
      </c>
      <c r="Q263" s="19" t="str">
        <f t="shared" ca="1" si="25"/>
        <v/>
      </c>
      <c r="U263" s="19" t="str">
        <f t="shared" si="29"/>
        <v/>
      </c>
      <c r="V263" s="19" t="str">
        <f>IF($U263="", "", MAX($V$10:$V262)+1)</f>
        <v/>
      </c>
      <c r="X263" s="19" t="str">
        <f t="shared" si="30"/>
        <v/>
      </c>
      <c r="Z263" s="36" t="str">
        <f t="shared" si="31"/>
        <v/>
      </c>
    </row>
    <row r="264" spans="1:26" x14ac:dyDescent="0.55000000000000004">
      <c r="A264" s="5"/>
      <c r="B264" s="224"/>
      <c r="C264" s="225"/>
      <c r="D264" s="225"/>
      <c r="E264" s="225"/>
      <c r="F264" s="226"/>
      <c r="G264" s="226"/>
      <c r="H264" s="227"/>
      <c r="I264" s="228"/>
      <c r="J264" s="5"/>
      <c r="M264" s="16" t="str">
        <f t="shared" si="26"/>
        <v/>
      </c>
      <c r="N264" s="19" t="str">
        <f t="shared" si="27"/>
        <v/>
      </c>
      <c r="O264" s="19" t="str">
        <f t="shared" si="24"/>
        <v/>
      </c>
      <c r="P264" s="27" t="str">
        <f t="shared" si="28"/>
        <v/>
      </c>
      <c r="Q264" s="19" t="str">
        <f t="shared" ca="1" si="25"/>
        <v/>
      </c>
      <c r="U264" s="19" t="str">
        <f t="shared" si="29"/>
        <v/>
      </c>
      <c r="V264" s="19" t="str">
        <f>IF($U264="", "", MAX($V$10:$V263)+1)</f>
        <v/>
      </c>
      <c r="X264" s="19" t="str">
        <f t="shared" si="30"/>
        <v/>
      </c>
      <c r="Z264" s="36" t="str">
        <f t="shared" si="31"/>
        <v/>
      </c>
    </row>
    <row r="265" spans="1:26" x14ac:dyDescent="0.55000000000000004">
      <c r="A265" s="5"/>
      <c r="B265" s="224"/>
      <c r="C265" s="225"/>
      <c r="D265" s="225"/>
      <c r="E265" s="225"/>
      <c r="F265" s="226"/>
      <c r="G265" s="226"/>
      <c r="H265" s="227"/>
      <c r="I265" s="228"/>
      <c r="J265" s="5"/>
      <c r="M265" s="16" t="str">
        <f t="shared" si="26"/>
        <v/>
      </c>
      <c r="N265" s="19" t="str">
        <f t="shared" si="27"/>
        <v/>
      </c>
      <c r="O265" s="19" t="str">
        <f t="shared" si="24"/>
        <v/>
      </c>
      <c r="P265" s="27" t="str">
        <f t="shared" si="28"/>
        <v/>
      </c>
      <c r="Q265" s="19" t="str">
        <f t="shared" ca="1" si="25"/>
        <v/>
      </c>
      <c r="U265" s="19" t="str">
        <f t="shared" si="29"/>
        <v/>
      </c>
      <c r="V265" s="19" t="str">
        <f>IF($U265="", "", MAX($V$10:$V264)+1)</f>
        <v/>
      </c>
      <c r="X265" s="19" t="str">
        <f t="shared" si="30"/>
        <v/>
      </c>
      <c r="Z265" s="36" t="str">
        <f t="shared" si="31"/>
        <v/>
      </c>
    </row>
    <row r="266" spans="1:26" x14ac:dyDescent="0.55000000000000004">
      <c r="A266" s="5"/>
      <c r="B266" s="224"/>
      <c r="C266" s="225"/>
      <c r="D266" s="225"/>
      <c r="E266" s="225"/>
      <c r="F266" s="226"/>
      <c r="G266" s="226"/>
      <c r="H266" s="227"/>
      <c r="I266" s="228"/>
      <c r="J266" s="5"/>
      <c r="M266" s="16" t="str">
        <f t="shared" si="26"/>
        <v/>
      </c>
      <c r="N266" s="19" t="str">
        <f t="shared" si="27"/>
        <v/>
      </c>
      <c r="O266" s="19" t="str">
        <f t="shared" si="24"/>
        <v/>
      </c>
      <c r="P266" s="27" t="str">
        <f t="shared" si="28"/>
        <v/>
      </c>
      <c r="Q266" s="19" t="str">
        <f t="shared" ca="1" si="25"/>
        <v/>
      </c>
      <c r="U266" s="19" t="str">
        <f t="shared" si="29"/>
        <v/>
      </c>
      <c r="V266" s="19" t="str">
        <f>IF($U266="", "", MAX($V$10:$V265)+1)</f>
        <v/>
      </c>
      <c r="X266" s="19" t="str">
        <f t="shared" si="30"/>
        <v/>
      </c>
      <c r="Z266" s="36" t="str">
        <f t="shared" si="31"/>
        <v/>
      </c>
    </row>
    <row r="267" spans="1:26" x14ac:dyDescent="0.55000000000000004">
      <c r="A267" s="5"/>
      <c r="B267" s="224"/>
      <c r="C267" s="225"/>
      <c r="D267" s="225"/>
      <c r="E267" s="225"/>
      <c r="F267" s="226"/>
      <c r="G267" s="226"/>
      <c r="H267" s="227"/>
      <c r="I267" s="228"/>
      <c r="J267" s="5"/>
      <c r="M267" s="16" t="str">
        <f t="shared" si="26"/>
        <v/>
      </c>
      <c r="N267" s="19" t="str">
        <f t="shared" si="27"/>
        <v/>
      </c>
      <c r="O267" s="19" t="str">
        <f t="shared" ref="O267:O330" si="32">IF($C267="", "", IF(COUNTIF($S$11:$S$60, $C267)=0, "X", ""))</f>
        <v/>
      </c>
      <c r="P267" s="27" t="str">
        <f t="shared" si="28"/>
        <v/>
      </c>
      <c r="Q267" s="19" t="str">
        <f t="shared" ref="Q267:Q330" ca="1" si="33">IF($P267&lt;$P$3, $P$7, IF($P267&lt;=$P$4, $P$6, ""))</f>
        <v/>
      </c>
      <c r="U267" s="19" t="str">
        <f t="shared" si="29"/>
        <v/>
      </c>
      <c r="V267" s="19" t="str">
        <f>IF($U267="", "", MAX($V$10:$V266)+1)</f>
        <v/>
      </c>
      <c r="X267" s="19" t="str">
        <f t="shared" si="30"/>
        <v/>
      </c>
      <c r="Z267" s="36" t="str">
        <f t="shared" si="31"/>
        <v/>
      </c>
    </row>
    <row r="268" spans="1:26" x14ac:dyDescent="0.55000000000000004">
      <c r="A268" s="5"/>
      <c r="B268" s="224"/>
      <c r="C268" s="225"/>
      <c r="D268" s="225"/>
      <c r="E268" s="225"/>
      <c r="F268" s="226"/>
      <c r="G268" s="226"/>
      <c r="H268" s="227"/>
      <c r="I268" s="228"/>
      <c r="J268" s="5"/>
      <c r="M268" s="16" t="str">
        <f t="shared" ref="M268:M331" si="34">IF(AND($B268="", $C268=""), "", CONCATENATE(B268, " - ", C268))</f>
        <v/>
      </c>
      <c r="N268" s="19" t="str">
        <f t="shared" ref="N268:N331" si="35">IF($M268="", "", IF(COUNTIF($M$11:$M$2510, $M268)&gt;1, "X", ""))</f>
        <v/>
      </c>
      <c r="O268" s="19" t="str">
        <f t="shared" si="32"/>
        <v/>
      </c>
      <c r="P268" s="27" t="str">
        <f t="shared" ref="P268:P331" si="36">IF(OR($H268="", $I268=""), "", IFERROR(DATE(YEAR($H268), MONTH(H268)+I268, DAY(H268)), ""))</f>
        <v/>
      </c>
      <c r="Q268" s="19" t="str">
        <f t="shared" ca="1" si="33"/>
        <v/>
      </c>
      <c r="U268" s="19" t="str">
        <f t="shared" ref="U268:U331" si="37">IF($S$6="", "", IF($S$6=$C268, "X", ""))</f>
        <v/>
      </c>
      <c r="V268" s="19" t="str">
        <f>IF($U268="", "", MAX($V$10:$V267)+1)</f>
        <v/>
      </c>
      <c r="X268" s="19" t="str">
        <f t="shared" ref="X268:X331" si="38">IF($U268="", "", $Q268)</f>
        <v/>
      </c>
      <c r="Z268" s="36" t="str">
        <f t="shared" ref="Z268:Z331" si="39">IF(OR($F268="", $G268=""), "", IFERROR($G268-$F268, ""))</f>
        <v/>
      </c>
    </row>
    <row r="269" spans="1:26" x14ac:dyDescent="0.55000000000000004">
      <c r="A269" s="5"/>
      <c r="B269" s="224"/>
      <c r="C269" s="225"/>
      <c r="D269" s="225"/>
      <c r="E269" s="225"/>
      <c r="F269" s="226"/>
      <c r="G269" s="226"/>
      <c r="H269" s="227"/>
      <c r="I269" s="228"/>
      <c r="J269" s="5"/>
      <c r="M269" s="16" t="str">
        <f t="shared" si="34"/>
        <v/>
      </c>
      <c r="N269" s="19" t="str">
        <f t="shared" si="35"/>
        <v/>
      </c>
      <c r="O269" s="19" t="str">
        <f t="shared" si="32"/>
        <v/>
      </c>
      <c r="P269" s="27" t="str">
        <f t="shared" si="36"/>
        <v/>
      </c>
      <c r="Q269" s="19" t="str">
        <f t="shared" ca="1" si="33"/>
        <v/>
      </c>
      <c r="U269" s="19" t="str">
        <f t="shared" si="37"/>
        <v/>
      </c>
      <c r="V269" s="19" t="str">
        <f>IF($U269="", "", MAX($V$10:$V268)+1)</f>
        <v/>
      </c>
      <c r="X269" s="19" t="str">
        <f t="shared" si="38"/>
        <v/>
      </c>
      <c r="Z269" s="36" t="str">
        <f t="shared" si="39"/>
        <v/>
      </c>
    </row>
    <row r="270" spans="1:26" x14ac:dyDescent="0.55000000000000004">
      <c r="A270" s="5"/>
      <c r="B270" s="224"/>
      <c r="C270" s="225"/>
      <c r="D270" s="225"/>
      <c r="E270" s="225"/>
      <c r="F270" s="226"/>
      <c r="G270" s="226"/>
      <c r="H270" s="227"/>
      <c r="I270" s="228"/>
      <c r="J270" s="5"/>
      <c r="M270" s="16" t="str">
        <f t="shared" si="34"/>
        <v/>
      </c>
      <c r="N270" s="19" t="str">
        <f t="shared" si="35"/>
        <v/>
      </c>
      <c r="O270" s="19" t="str">
        <f t="shared" si="32"/>
        <v/>
      </c>
      <c r="P270" s="27" t="str">
        <f t="shared" si="36"/>
        <v/>
      </c>
      <c r="Q270" s="19" t="str">
        <f t="shared" ca="1" si="33"/>
        <v/>
      </c>
      <c r="U270" s="19" t="str">
        <f t="shared" si="37"/>
        <v/>
      </c>
      <c r="V270" s="19" t="str">
        <f>IF($U270="", "", MAX($V$10:$V269)+1)</f>
        <v/>
      </c>
      <c r="X270" s="19" t="str">
        <f t="shared" si="38"/>
        <v/>
      </c>
      <c r="Z270" s="36" t="str">
        <f t="shared" si="39"/>
        <v/>
      </c>
    </row>
    <row r="271" spans="1:26" x14ac:dyDescent="0.55000000000000004">
      <c r="A271" s="5"/>
      <c r="B271" s="224"/>
      <c r="C271" s="225"/>
      <c r="D271" s="225"/>
      <c r="E271" s="225"/>
      <c r="F271" s="226"/>
      <c r="G271" s="226"/>
      <c r="H271" s="227"/>
      <c r="I271" s="228"/>
      <c r="J271" s="5"/>
      <c r="M271" s="16" t="str">
        <f t="shared" si="34"/>
        <v/>
      </c>
      <c r="N271" s="19" t="str">
        <f t="shared" si="35"/>
        <v/>
      </c>
      <c r="O271" s="19" t="str">
        <f t="shared" si="32"/>
        <v/>
      </c>
      <c r="P271" s="27" t="str">
        <f t="shared" si="36"/>
        <v/>
      </c>
      <c r="Q271" s="19" t="str">
        <f t="shared" ca="1" si="33"/>
        <v/>
      </c>
      <c r="U271" s="19" t="str">
        <f t="shared" si="37"/>
        <v/>
      </c>
      <c r="V271" s="19" t="str">
        <f>IF($U271="", "", MAX($V$10:$V270)+1)</f>
        <v/>
      </c>
      <c r="X271" s="19" t="str">
        <f t="shared" si="38"/>
        <v/>
      </c>
      <c r="Z271" s="36" t="str">
        <f t="shared" si="39"/>
        <v/>
      </c>
    </row>
    <row r="272" spans="1:26" x14ac:dyDescent="0.55000000000000004">
      <c r="A272" s="5"/>
      <c r="B272" s="224"/>
      <c r="C272" s="225"/>
      <c r="D272" s="225"/>
      <c r="E272" s="225"/>
      <c r="F272" s="226"/>
      <c r="G272" s="226"/>
      <c r="H272" s="227"/>
      <c r="I272" s="228"/>
      <c r="J272" s="5"/>
      <c r="M272" s="16" t="str">
        <f t="shared" si="34"/>
        <v/>
      </c>
      <c r="N272" s="19" t="str">
        <f t="shared" si="35"/>
        <v/>
      </c>
      <c r="O272" s="19" t="str">
        <f t="shared" si="32"/>
        <v/>
      </c>
      <c r="P272" s="27" t="str">
        <f t="shared" si="36"/>
        <v/>
      </c>
      <c r="Q272" s="19" t="str">
        <f t="shared" ca="1" si="33"/>
        <v/>
      </c>
      <c r="U272" s="19" t="str">
        <f t="shared" si="37"/>
        <v/>
      </c>
      <c r="V272" s="19" t="str">
        <f>IF($U272="", "", MAX($V$10:$V271)+1)</f>
        <v/>
      </c>
      <c r="X272" s="19" t="str">
        <f t="shared" si="38"/>
        <v/>
      </c>
      <c r="Z272" s="36" t="str">
        <f t="shared" si="39"/>
        <v/>
      </c>
    </row>
    <row r="273" spans="1:26" x14ac:dyDescent="0.55000000000000004">
      <c r="A273" s="5"/>
      <c r="B273" s="224"/>
      <c r="C273" s="225"/>
      <c r="D273" s="225"/>
      <c r="E273" s="225"/>
      <c r="F273" s="226"/>
      <c r="G273" s="226"/>
      <c r="H273" s="227"/>
      <c r="I273" s="228"/>
      <c r="J273" s="5"/>
      <c r="M273" s="16" t="str">
        <f t="shared" si="34"/>
        <v/>
      </c>
      <c r="N273" s="19" t="str">
        <f t="shared" si="35"/>
        <v/>
      </c>
      <c r="O273" s="19" t="str">
        <f t="shared" si="32"/>
        <v/>
      </c>
      <c r="P273" s="27" t="str">
        <f t="shared" si="36"/>
        <v/>
      </c>
      <c r="Q273" s="19" t="str">
        <f t="shared" ca="1" si="33"/>
        <v/>
      </c>
      <c r="U273" s="19" t="str">
        <f t="shared" si="37"/>
        <v/>
      </c>
      <c r="V273" s="19" t="str">
        <f>IF($U273="", "", MAX($V$10:$V272)+1)</f>
        <v/>
      </c>
      <c r="X273" s="19" t="str">
        <f t="shared" si="38"/>
        <v/>
      </c>
      <c r="Z273" s="36" t="str">
        <f t="shared" si="39"/>
        <v/>
      </c>
    </row>
    <row r="274" spans="1:26" x14ac:dyDescent="0.55000000000000004">
      <c r="A274" s="5"/>
      <c r="B274" s="224"/>
      <c r="C274" s="225"/>
      <c r="D274" s="225"/>
      <c r="E274" s="225"/>
      <c r="F274" s="226"/>
      <c r="G274" s="226"/>
      <c r="H274" s="227"/>
      <c r="I274" s="228"/>
      <c r="J274" s="5"/>
      <c r="M274" s="16" t="str">
        <f t="shared" si="34"/>
        <v/>
      </c>
      <c r="N274" s="19" t="str">
        <f t="shared" si="35"/>
        <v/>
      </c>
      <c r="O274" s="19" t="str">
        <f t="shared" si="32"/>
        <v/>
      </c>
      <c r="P274" s="27" t="str">
        <f t="shared" si="36"/>
        <v/>
      </c>
      <c r="Q274" s="19" t="str">
        <f t="shared" ca="1" si="33"/>
        <v/>
      </c>
      <c r="U274" s="19" t="str">
        <f t="shared" si="37"/>
        <v/>
      </c>
      <c r="V274" s="19" t="str">
        <f>IF($U274="", "", MAX($V$10:$V273)+1)</f>
        <v/>
      </c>
      <c r="X274" s="19" t="str">
        <f t="shared" si="38"/>
        <v/>
      </c>
      <c r="Z274" s="36" t="str">
        <f t="shared" si="39"/>
        <v/>
      </c>
    </row>
    <row r="275" spans="1:26" x14ac:dyDescent="0.55000000000000004">
      <c r="A275" s="5"/>
      <c r="B275" s="224"/>
      <c r="C275" s="225"/>
      <c r="D275" s="225"/>
      <c r="E275" s="225"/>
      <c r="F275" s="226"/>
      <c r="G275" s="226"/>
      <c r="H275" s="227"/>
      <c r="I275" s="228"/>
      <c r="J275" s="5"/>
      <c r="M275" s="16" t="str">
        <f t="shared" si="34"/>
        <v/>
      </c>
      <c r="N275" s="19" t="str">
        <f t="shared" si="35"/>
        <v/>
      </c>
      <c r="O275" s="19" t="str">
        <f t="shared" si="32"/>
        <v/>
      </c>
      <c r="P275" s="27" t="str">
        <f t="shared" si="36"/>
        <v/>
      </c>
      <c r="Q275" s="19" t="str">
        <f t="shared" ca="1" si="33"/>
        <v/>
      </c>
      <c r="U275" s="19" t="str">
        <f t="shared" si="37"/>
        <v/>
      </c>
      <c r="V275" s="19" t="str">
        <f>IF($U275="", "", MAX($V$10:$V274)+1)</f>
        <v/>
      </c>
      <c r="X275" s="19" t="str">
        <f t="shared" si="38"/>
        <v/>
      </c>
      <c r="Z275" s="36" t="str">
        <f t="shared" si="39"/>
        <v/>
      </c>
    </row>
    <row r="276" spans="1:26" x14ac:dyDescent="0.55000000000000004">
      <c r="A276" s="5"/>
      <c r="B276" s="224"/>
      <c r="C276" s="225"/>
      <c r="D276" s="225"/>
      <c r="E276" s="225"/>
      <c r="F276" s="226"/>
      <c r="G276" s="226"/>
      <c r="H276" s="227"/>
      <c r="I276" s="228"/>
      <c r="J276" s="5"/>
      <c r="M276" s="16" t="str">
        <f t="shared" si="34"/>
        <v/>
      </c>
      <c r="N276" s="19" t="str">
        <f t="shared" si="35"/>
        <v/>
      </c>
      <c r="O276" s="19" t="str">
        <f t="shared" si="32"/>
        <v/>
      </c>
      <c r="P276" s="27" t="str">
        <f t="shared" si="36"/>
        <v/>
      </c>
      <c r="Q276" s="19" t="str">
        <f t="shared" ca="1" si="33"/>
        <v/>
      </c>
      <c r="U276" s="19" t="str">
        <f t="shared" si="37"/>
        <v/>
      </c>
      <c r="V276" s="19" t="str">
        <f>IF($U276="", "", MAX($V$10:$V275)+1)</f>
        <v/>
      </c>
      <c r="X276" s="19" t="str">
        <f t="shared" si="38"/>
        <v/>
      </c>
      <c r="Z276" s="36" t="str">
        <f t="shared" si="39"/>
        <v/>
      </c>
    </row>
    <row r="277" spans="1:26" x14ac:dyDescent="0.55000000000000004">
      <c r="A277" s="5"/>
      <c r="B277" s="224"/>
      <c r="C277" s="225"/>
      <c r="D277" s="225"/>
      <c r="E277" s="225"/>
      <c r="F277" s="226"/>
      <c r="G277" s="226"/>
      <c r="H277" s="227"/>
      <c r="I277" s="228"/>
      <c r="J277" s="5"/>
      <c r="M277" s="16" t="str">
        <f t="shared" si="34"/>
        <v/>
      </c>
      <c r="N277" s="19" t="str">
        <f t="shared" si="35"/>
        <v/>
      </c>
      <c r="O277" s="19" t="str">
        <f t="shared" si="32"/>
        <v/>
      </c>
      <c r="P277" s="27" t="str">
        <f t="shared" si="36"/>
        <v/>
      </c>
      <c r="Q277" s="19" t="str">
        <f t="shared" ca="1" si="33"/>
        <v/>
      </c>
      <c r="U277" s="19" t="str">
        <f t="shared" si="37"/>
        <v/>
      </c>
      <c r="V277" s="19" t="str">
        <f>IF($U277="", "", MAX($V$10:$V276)+1)</f>
        <v/>
      </c>
      <c r="X277" s="19" t="str">
        <f t="shared" si="38"/>
        <v/>
      </c>
      <c r="Z277" s="36" t="str">
        <f t="shared" si="39"/>
        <v/>
      </c>
    </row>
    <row r="278" spans="1:26" x14ac:dyDescent="0.55000000000000004">
      <c r="A278" s="5"/>
      <c r="B278" s="224"/>
      <c r="C278" s="225"/>
      <c r="D278" s="225"/>
      <c r="E278" s="225"/>
      <c r="F278" s="226"/>
      <c r="G278" s="226"/>
      <c r="H278" s="227"/>
      <c r="I278" s="228"/>
      <c r="J278" s="5"/>
      <c r="M278" s="16" t="str">
        <f t="shared" si="34"/>
        <v/>
      </c>
      <c r="N278" s="19" t="str">
        <f t="shared" si="35"/>
        <v/>
      </c>
      <c r="O278" s="19" t="str">
        <f t="shared" si="32"/>
        <v/>
      </c>
      <c r="P278" s="27" t="str">
        <f t="shared" si="36"/>
        <v/>
      </c>
      <c r="Q278" s="19" t="str">
        <f t="shared" ca="1" si="33"/>
        <v/>
      </c>
      <c r="U278" s="19" t="str">
        <f t="shared" si="37"/>
        <v/>
      </c>
      <c r="V278" s="19" t="str">
        <f>IF($U278="", "", MAX($V$10:$V277)+1)</f>
        <v/>
      </c>
      <c r="X278" s="19" t="str">
        <f t="shared" si="38"/>
        <v/>
      </c>
      <c r="Z278" s="36" t="str">
        <f t="shared" si="39"/>
        <v/>
      </c>
    </row>
    <row r="279" spans="1:26" x14ac:dyDescent="0.55000000000000004">
      <c r="A279" s="5"/>
      <c r="B279" s="224"/>
      <c r="C279" s="225"/>
      <c r="D279" s="225"/>
      <c r="E279" s="225"/>
      <c r="F279" s="226"/>
      <c r="G279" s="226"/>
      <c r="H279" s="227"/>
      <c r="I279" s="228"/>
      <c r="J279" s="5"/>
      <c r="M279" s="16" t="str">
        <f t="shared" si="34"/>
        <v/>
      </c>
      <c r="N279" s="19" t="str">
        <f t="shared" si="35"/>
        <v/>
      </c>
      <c r="O279" s="19" t="str">
        <f t="shared" si="32"/>
        <v/>
      </c>
      <c r="P279" s="27" t="str">
        <f t="shared" si="36"/>
        <v/>
      </c>
      <c r="Q279" s="19" t="str">
        <f t="shared" ca="1" si="33"/>
        <v/>
      </c>
      <c r="U279" s="19" t="str">
        <f t="shared" si="37"/>
        <v/>
      </c>
      <c r="V279" s="19" t="str">
        <f>IF($U279="", "", MAX($V$10:$V278)+1)</f>
        <v/>
      </c>
      <c r="X279" s="19" t="str">
        <f t="shared" si="38"/>
        <v/>
      </c>
      <c r="Z279" s="36" t="str">
        <f t="shared" si="39"/>
        <v/>
      </c>
    </row>
    <row r="280" spans="1:26" x14ac:dyDescent="0.55000000000000004">
      <c r="A280" s="5"/>
      <c r="B280" s="224"/>
      <c r="C280" s="225"/>
      <c r="D280" s="225"/>
      <c r="E280" s="225"/>
      <c r="F280" s="226"/>
      <c r="G280" s="226"/>
      <c r="H280" s="227"/>
      <c r="I280" s="228"/>
      <c r="J280" s="5"/>
      <c r="M280" s="16" t="str">
        <f t="shared" si="34"/>
        <v/>
      </c>
      <c r="N280" s="19" t="str">
        <f t="shared" si="35"/>
        <v/>
      </c>
      <c r="O280" s="19" t="str">
        <f t="shared" si="32"/>
        <v/>
      </c>
      <c r="P280" s="27" t="str">
        <f t="shared" si="36"/>
        <v/>
      </c>
      <c r="Q280" s="19" t="str">
        <f t="shared" ca="1" si="33"/>
        <v/>
      </c>
      <c r="U280" s="19" t="str">
        <f t="shared" si="37"/>
        <v/>
      </c>
      <c r="V280" s="19" t="str">
        <f>IF($U280="", "", MAX($V$10:$V279)+1)</f>
        <v/>
      </c>
      <c r="X280" s="19" t="str">
        <f t="shared" si="38"/>
        <v/>
      </c>
      <c r="Z280" s="36" t="str">
        <f t="shared" si="39"/>
        <v/>
      </c>
    </row>
    <row r="281" spans="1:26" x14ac:dyDescent="0.55000000000000004">
      <c r="A281" s="5"/>
      <c r="B281" s="224"/>
      <c r="C281" s="225"/>
      <c r="D281" s="225"/>
      <c r="E281" s="225"/>
      <c r="F281" s="226"/>
      <c r="G281" s="226"/>
      <c r="H281" s="227"/>
      <c r="I281" s="228"/>
      <c r="J281" s="5"/>
      <c r="M281" s="16" t="str">
        <f t="shared" si="34"/>
        <v/>
      </c>
      <c r="N281" s="19" t="str">
        <f t="shared" si="35"/>
        <v/>
      </c>
      <c r="O281" s="19" t="str">
        <f t="shared" si="32"/>
        <v/>
      </c>
      <c r="P281" s="27" t="str">
        <f t="shared" si="36"/>
        <v/>
      </c>
      <c r="Q281" s="19" t="str">
        <f t="shared" ca="1" si="33"/>
        <v/>
      </c>
      <c r="U281" s="19" t="str">
        <f t="shared" si="37"/>
        <v/>
      </c>
      <c r="V281" s="19" t="str">
        <f>IF($U281="", "", MAX($V$10:$V280)+1)</f>
        <v/>
      </c>
      <c r="X281" s="19" t="str">
        <f t="shared" si="38"/>
        <v/>
      </c>
      <c r="Z281" s="36" t="str">
        <f t="shared" si="39"/>
        <v/>
      </c>
    </row>
    <row r="282" spans="1:26" x14ac:dyDescent="0.55000000000000004">
      <c r="A282" s="5"/>
      <c r="B282" s="224"/>
      <c r="C282" s="225"/>
      <c r="D282" s="225"/>
      <c r="E282" s="225"/>
      <c r="F282" s="226"/>
      <c r="G282" s="226"/>
      <c r="H282" s="227"/>
      <c r="I282" s="228"/>
      <c r="J282" s="5"/>
      <c r="M282" s="16" t="str">
        <f t="shared" si="34"/>
        <v/>
      </c>
      <c r="N282" s="19" t="str">
        <f t="shared" si="35"/>
        <v/>
      </c>
      <c r="O282" s="19" t="str">
        <f t="shared" si="32"/>
        <v/>
      </c>
      <c r="P282" s="27" t="str">
        <f t="shared" si="36"/>
        <v/>
      </c>
      <c r="Q282" s="19" t="str">
        <f t="shared" ca="1" si="33"/>
        <v/>
      </c>
      <c r="U282" s="19" t="str">
        <f t="shared" si="37"/>
        <v/>
      </c>
      <c r="V282" s="19" t="str">
        <f>IF($U282="", "", MAX($V$10:$V281)+1)</f>
        <v/>
      </c>
      <c r="X282" s="19" t="str">
        <f t="shared" si="38"/>
        <v/>
      </c>
      <c r="Z282" s="36" t="str">
        <f t="shared" si="39"/>
        <v/>
      </c>
    </row>
    <row r="283" spans="1:26" x14ac:dyDescent="0.55000000000000004">
      <c r="A283" s="5"/>
      <c r="B283" s="224"/>
      <c r="C283" s="225"/>
      <c r="D283" s="225"/>
      <c r="E283" s="225"/>
      <c r="F283" s="226"/>
      <c r="G283" s="226"/>
      <c r="H283" s="227"/>
      <c r="I283" s="228"/>
      <c r="J283" s="5"/>
      <c r="M283" s="16" t="str">
        <f t="shared" si="34"/>
        <v/>
      </c>
      <c r="N283" s="19" t="str">
        <f t="shared" si="35"/>
        <v/>
      </c>
      <c r="O283" s="19" t="str">
        <f t="shared" si="32"/>
        <v/>
      </c>
      <c r="P283" s="27" t="str">
        <f t="shared" si="36"/>
        <v/>
      </c>
      <c r="Q283" s="19" t="str">
        <f t="shared" ca="1" si="33"/>
        <v/>
      </c>
      <c r="U283" s="19" t="str">
        <f t="shared" si="37"/>
        <v/>
      </c>
      <c r="V283" s="19" t="str">
        <f>IF($U283="", "", MAX($V$10:$V282)+1)</f>
        <v/>
      </c>
      <c r="X283" s="19" t="str">
        <f t="shared" si="38"/>
        <v/>
      </c>
      <c r="Z283" s="36" t="str">
        <f t="shared" si="39"/>
        <v/>
      </c>
    </row>
    <row r="284" spans="1:26" x14ac:dyDescent="0.55000000000000004">
      <c r="A284" s="5"/>
      <c r="B284" s="224"/>
      <c r="C284" s="225"/>
      <c r="D284" s="225"/>
      <c r="E284" s="225"/>
      <c r="F284" s="226"/>
      <c r="G284" s="226"/>
      <c r="H284" s="227"/>
      <c r="I284" s="228"/>
      <c r="J284" s="5"/>
      <c r="M284" s="16" t="str">
        <f t="shared" si="34"/>
        <v/>
      </c>
      <c r="N284" s="19" t="str">
        <f t="shared" si="35"/>
        <v/>
      </c>
      <c r="O284" s="19" t="str">
        <f t="shared" si="32"/>
        <v/>
      </c>
      <c r="P284" s="27" t="str">
        <f t="shared" si="36"/>
        <v/>
      </c>
      <c r="Q284" s="19" t="str">
        <f t="shared" ca="1" si="33"/>
        <v/>
      </c>
      <c r="U284" s="19" t="str">
        <f t="shared" si="37"/>
        <v/>
      </c>
      <c r="V284" s="19" t="str">
        <f>IF($U284="", "", MAX($V$10:$V283)+1)</f>
        <v/>
      </c>
      <c r="X284" s="19" t="str">
        <f t="shared" si="38"/>
        <v/>
      </c>
      <c r="Z284" s="36" t="str">
        <f t="shared" si="39"/>
        <v/>
      </c>
    </row>
    <row r="285" spans="1:26" x14ac:dyDescent="0.55000000000000004">
      <c r="A285" s="5"/>
      <c r="B285" s="224"/>
      <c r="C285" s="225"/>
      <c r="D285" s="225"/>
      <c r="E285" s="225"/>
      <c r="F285" s="226"/>
      <c r="G285" s="226"/>
      <c r="H285" s="227"/>
      <c r="I285" s="228"/>
      <c r="J285" s="5"/>
      <c r="M285" s="16" t="str">
        <f t="shared" si="34"/>
        <v/>
      </c>
      <c r="N285" s="19" t="str">
        <f t="shared" si="35"/>
        <v/>
      </c>
      <c r="O285" s="19" t="str">
        <f t="shared" si="32"/>
        <v/>
      </c>
      <c r="P285" s="27" t="str">
        <f t="shared" si="36"/>
        <v/>
      </c>
      <c r="Q285" s="19" t="str">
        <f t="shared" ca="1" si="33"/>
        <v/>
      </c>
      <c r="U285" s="19" t="str">
        <f t="shared" si="37"/>
        <v/>
      </c>
      <c r="V285" s="19" t="str">
        <f>IF($U285="", "", MAX($V$10:$V284)+1)</f>
        <v/>
      </c>
      <c r="X285" s="19" t="str">
        <f t="shared" si="38"/>
        <v/>
      </c>
      <c r="Z285" s="36" t="str">
        <f t="shared" si="39"/>
        <v/>
      </c>
    </row>
    <row r="286" spans="1:26" x14ac:dyDescent="0.55000000000000004">
      <c r="A286" s="5"/>
      <c r="B286" s="224"/>
      <c r="C286" s="225"/>
      <c r="D286" s="225"/>
      <c r="E286" s="225"/>
      <c r="F286" s="226"/>
      <c r="G286" s="226"/>
      <c r="H286" s="227"/>
      <c r="I286" s="228"/>
      <c r="J286" s="5"/>
      <c r="M286" s="16" t="str">
        <f t="shared" si="34"/>
        <v/>
      </c>
      <c r="N286" s="19" t="str">
        <f t="shared" si="35"/>
        <v/>
      </c>
      <c r="O286" s="19" t="str">
        <f t="shared" si="32"/>
        <v/>
      </c>
      <c r="P286" s="27" t="str">
        <f t="shared" si="36"/>
        <v/>
      </c>
      <c r="Q286" s="19" t="str">
        <f t="shared" ca="1" si="33"/>
        <v/>
      </c>
      <c r="U286" s="19" t="str">
        <f t="shared" si="37"/>
        <v/>
      </c>
      <c r="V286" s="19" t="str">
        <f>IF($U286="", "", MAX($V$10:$V285)+1)</f>
        <v/>
      </c>
      <c r="X286" s="19" t="str">
        <f t="shared" si="38"/>
        <v/>
      </c>
      <c r="Z286" s="36" t="str">
        <f t="shared" si="39"/>
        <v/>
      </c>
    </row>
    <row r="287" spans="1:26" x14ac:dyDescent="0.55000000000000004">
      <c r="A287" s="5"/>
      <c r="B287" s="224"/>
      <c r="C287" s="225"/>
      <c r="D287" s="225"/>
      <c r="E287" s="225"/>
      <c r="F287" s="226"/>
      <c r="G287" s="226"/>
      <c r="H287" s="227"/>
      <c r="I287" s="228"/>
      <c r="J287" s="5"/>
      <c r="M287" s="16" t="str">
        <f t="shared" si="34"/>
        <v/>
      </c>
      <c r="N287" s="19" t="str">
        <f t="shared" si="35"/>
        <v/>
      </c>
      <c r="O287" s="19" t="str">
        <f t="shared" si="32"/>
        <v/>
      </c>
      <c r="P287" s="27" t="str">
        <f t="shared" si="36"/>
        <v/>
      </c>
      <c r="Q287" s="19" t="str">
        <f t="shared" ca="1" si="33"/>
        <v/>
      </c>
      <c r="U287" s="19" t="str">
        <f t="shared" si="37"/>
        <v/>
      </c>
      <c r="V287" s="19" t="str">
        <f>IF($U287="", "", MAX($V$10:$V286)+1)</f>
        <v/>
      </c>
      <c r="X287" s="19" t="str">
        <f t="shared" si="38"/>
        <v/>
      </c>
      <c r="Z287" s="36" t="str">
        <f t="shared" si="39"/>
        <v/>
      </c>
    </row>
    <row r="288" spans="1:26" x14ac:dyDescent="0.55000000000000004">
      <c r="A288" s="5"/>
      <c r="B288" s="224"/>
      <c r="C288" s="225"/>
      <c r="D288" s="225"/>
      <c r="E288" s="225"/>
      <c r="F288" s="226"/>
      <c r="G288" s="226"/>
      <c r="H288" s="227"/>
      <c r="I288" s="228"/>
      <c r="J288" s="5"/>
      <c r="M288" s="16" t="str">
        <f t="shared" si="34"/>
        <v/>
      </c>
      <c r="N288" s="19" t="str">
        <f t="shared" si="35"/>
        <v/>
      </c>
      <c r="O288" s="19" t="str">
        <f t="shared" si="32"/>
        <v/>
      </c>
      <c r="P288" s="27" t="str">
        <f t="shared" si="36"/>
        <v/>
      </c>
      <c r="Q288" s="19" t="str">
        <f t="shared" ca="1" si="33"/>
        <v/>
      </c>
      <c r="U288" s="19" t="str">
        <f t="shared" si="37"/>
        <v/>
      </c>
      <c r="V288" s="19" t="str">
        <f>IF($U288="", "", MAX($V$10:$V287)+1)</f>
        <v/>
      </c>
      <c r="X288" s="19" t="str">
        <f t="shared" si="38"/>
        <v/>
      </c>
      <c r="Z288" s="36" t="str">
        <f t="shared" si="39"/>
        <v/>
      </c>
    </row>
    <row r="289" spans="1:26" x14ac:dyDescent="0.55000000000000004">
      <c r="A289" s="5"/>
      <c r="B289" s="224"/>
      <c r="C289" s="225"/>
      <c r="D289" s="225"/>
      <c r="E289" s="225"/>
      <c r="F289" s="226"/>
      <c r="G289" s="226"/>
      <c r="H289" s="227"/>
      <c r="I289" s="228"/>
      <c r="J289" s="5"/>
      <c r="M289" s="16" t="str">
        <f t="shared" si="34"/>
        <v/>
      </c>
      <c r="N289" s="19" t="str">
        <f t="shared" si="35"/>
        <v/>
      </c>
      <c r="O289" s="19" t="str">
        <f t="shared" si="32"/>
        <v/>
      </c>
      <c r="P289" s="27" t="str">
        <f t="shared" si="36"/>
        <v/>
      </c>
      <c r="Q289" s="19" t="str">
        <f t="shared" ca="1" si="33"/>
        <v/>
      </c>
      <c r="U289" s="19" t="str">
        <f t="shared" si="37"/>
        <v/>
      </c>
      <c r="V289" s="19" t="str">
        <f>IF($U289="", "", MAX($V$10:$V288)+1)</f>
        <v/>
      </c>
      <c r="X289" s="19" t="str">
        <f t="shared" si="38"/>
        <v/>
      </c>
      <c r="Z289" s="36" t="str">
        <f t="shared" si="39"/>
        <v/>
      </c>
    </row>
    <row r="290" spans="1:26" x14ac:dyDescent="0.55000000000000004">
      <c r="A290" s="5"/>
      <c r="B290" s="224"/>
      <c r="C290" s="225"/>
      <c r="D290" s="225"/>
      <c r="E290" s="225"/>
      <c r="F290" s="226"/>
      <c r="G290" s="226"/>
      <c r="H290" s="227"/>
      <c r="I290" s="228"/>
      <c r="J290" s="5"/>
      <c r="M290" s="16" t="str">
        <f t="shared" si="34"/>
        <v/>
      </c>
      <c r="N290" s="19" t="str">
        <f t="shared" si="35"/>
        <v/>
      </c>
      <c r="O290" s="19" t="str">
        <f t="shared" si="32"/>
        <v/>
      </c>
      <c r="P290" s="27" t="str">
        <f t="shared" si="36"/>
        <v/>
      </c>
      <c r="Q290" s="19" t="str">
        <f t="shared" ca="1" si="33"/>
        <v/>
      </c>
      <c r="U290" s="19" t="str">
        <f t="shared" si="37"/>
        <v/>
      </c>
      <c r="V290" s="19" t="str">
        <f>IF($U290="", "", MAX($V$10:$V289)+1)</f>
        <v/>
      </c>
      <c r="X290" s="19" t="str">
        <f t="shared" si="38"/>
        <v/>
      </c>
      <c r="Z290" s="36" t="str">
        <f t="shared" si="39"/>
        <v/>
      </c>
    </row>
    <row r="291" spans="1:26" x14ac:dyDescent="0.55000000000000004">
      <c r="A291" s="5"/>
      <c r="B291" s="224"/>
      <c r="C291" s="225"/>
      <c r="D291" s="225"/>
      <c r="E291" s="225"/>
      <c r="F291" s="226"/>
      <c r="G291" s="226"/>
      <c r="H291" s="227"/>
      <c r="I291" s="228"/>
      <c r="J291" s="5"/>
      <c r="M291" s="16" t="str">
        <f t="shared" si="34"/>
        <v/>
      </c>
      <c r="N291" s="19" t="str">
        <f t="shared" si="35"/>
        <v/>
      </c>
      <c r="O291" s="19" t="str">
        <f t="shared" si="32"/>
        <v/>
      </c>
      <c r="P291" s="27" t="str">
        <f t="shared" si="36"/>
        <v/>
      </c>
      <c r="Q291" s="19" t="str">
        <f t="shared" ca="1" si="33"/>
        <v/>
      </c>
      <c r="U291" s="19" t="str">
        <f t="shared" si="37"/>
        <v/>
      </c>
      <c r="V291" s="19" t="str">
        <f>IF($U291="", "", MAX($V$10:$V290)+1)</f>
        <v/>
      </c>
      <c r="X291" s="19" t="str">
        <f t="shared" si="38"/>
        <v/>
      </c>
      <c r="Z291" s="36" t="str">
        <f t="shared" si="39"/>
        <v/>
      </c>
    </row>
    <row r="292" spans="1:26" x14ac:dyDescent="0.55000000000000004">
      <c r="A292" s="5"/>
      <c r="B292" s="224"/>
      <c r="C292" s="225"/>
      <c r="D292" s="225"/>
      <c r="E292" s="225"/>
      <c r="F292" s="226"/>
      <c r="G292" s="226"/>
      <c r="H292" s="227"/>
      <c r="I292" s="228"/>
      <c r="J292" s="5"/>
      <c r="M292" s="16" t="str">
        <f t="shared" si="34"/>
        <v/>
      </c>
      <c r="N292" s="19" t="str">
        <f t="shared" si="35"/>
        <v/>
      </c>
      <c r="O292" s="19" t="str">
        <f t="shared" si="32"/>
        <v/>
      </c>
      <c r="P292" s="27" t="str">
        <f t="shared" si="36"/>
        <v/>
      </c>
      <c r="Q292" s="19" t="str">
        <f t="shared" ca="1" si="33"/>
        <v/>
      </c>
      <c r="U292" s="19" t="str">
        <f t="shared" si="37"/>
        <v/>
      </c>
      <c r="V292" s="19" t="str">
        <f>IF($U292="", "", MAX($V$10:$V291)+1)</f>
        <v/>
      </c>
      <c r="X292" s="19" t="str">
        <f t="shared" si="38"/>
        <v/>
      </c>
      <c r="Z292" s="36" t="str">
        <f t="shared" si="39"/>
        <v/>
      </c>
    </row>
    <row r="293" spans="1:26" x14ac:dyDescent="0.55000000000000004">
      <c r="A293" s="5"/>
      <c r="B293" s="224"/>
      <c r="C293" s="225"/>
      <c r="D293" s="225"/>
      <c r="E293" s="225"/>
      <c r="F293" s="226"/>
      <c r="G293" s="226"/>
      <c r="H293" s="227"/>
      <c r="I293" s="228"/>
      <c r="J293" s="5"/>
      <c r="M293" s="16" t="str">
        <f t="shared" si="34"/>
        <v/>
      </c>
      <c r="N293" s="19" t="str">
        <f t="shared" si="35"/>
        <v/>
      </c>
      <c r="O293" s="19" t="str">
        <f t="shared" si="32"/>
        <v/>
      </c>
      <c r="P293" s="27" t="str">
        <f t="shared" si="36"/>
        <v/>
      </c>
      <c r="Q293" s="19" t="str">
        <f t="shared" ca="1" si="33"/>
        <v/>
      </c>
      <c r="U293" s="19" t="str">
        <f t="shared" si="37"/>
        <v/>
      </c>
      <c r="V293" s="19" t="str">
        <f>IF($U293="", "", MAX($V$10:$V292)+1)</f>
        <v/>
      </c>
      <c r="X293" s="19" t="str">
        <f t="shared" si="38"/>
        <v/>
      </c>
      <c r="Z293" s="36" t="str">
        <f t="shared" si="39"/>
        <v/>
      </c>
    </row>
    <row r="294" spans="1:26" x14ac:dyDescent="0.55000000000000004">
      <c r="A294" s="5"/>
      <c r="B294" s="224"/>
      <c r="C294" s="225"/>
      <c r="D294" s="225"/>
      <c r="E294" s="225"/>
      <c r="F294" s="226"/>
      <c r="G294" s="226"/>
      <c r="H294" s="227"/>
      <c r="I294" s="228"/>
      <c r="J294" s="5"/>
      <c r="M294" s="16" t="str">
        <f t="shared" si="34"/>
        <v/>
      </c>
      <c r="N294" s="19" t="str">
        <f t="shared" si="35"/>
        <v/>
      </c>
      <c r="O294" s="19" t="str">
        <f t="shared" si="32"/>
        <v/>
      </c>
      <c r="P294" s="27" t="str">
        <f t="shared" si="36"/>
        <v/>
      </c>
      <c r="Q294" s="19" t="str">
        <f t="shared" ca="1" si="33"/>
        <v/>
      </c>
      <c r="U294" s="19" t="str">
        <f t="shared" si="37"/>
        <v/>
      </c>
      <c r="V294" s="19" t="str">
        <f>IF($U294="", "", MAX($V$10:$V293)+1)</f>
        <v/>
      </c>
      <c r="X294" s="19" t="str">
        <f t="shared" si="38"/>
        <v/>
      </c>
      <c r="Z294" s="36" t="str">
        <f t="shared" si="39"/>
        <v/>
      </c>
    </row>
    <row r="295" spans="1:26" x14ac:dyDescent="0.55000000000000004">
      <c r="A295" s="5"/>
      <c r="B295" s="224"/>
      <c r="C295" s="225"/>
      <c r="D295" s="225"/>
      <c r="E295" s="225"/>
      <c r="F295" s="226"/>
      <c r="G295" s="226"/>
      <c r="H295" s="227"/>
      <c r="I295" s="228"/>
      <c r="J295" s="5"/>
      <c r="M295" s="16" t="str">
        <f t="shared" si="34"/>
        <v/>
      </c>
      <c r="N295" s="19" t="str">
        <f t="shared" si="35"/>
        <v/>
      </c>
      <c r="O295" s="19" t="str">
        <f t="shared" si="32"/>
        <v/>
      </c>
      <c r="P295" s="27" t="str">
        <f t="shared" si="36"/>
        <v/>
      </c>
      <c r="Q295" s="19" t="str">
        <f t="shared" ca="1" si="33"/>
        <v/>
      </c>
      <c r="U295" s="19" t="str">
        <f t="shared" si="37"/>
        <v/>
      </c>
      <c r="V295" s="19" t="str">
        <f>IF($U295="", "", MAX($V$10:$V294)+1)</f>
        <v/>
      </c>
      <c r="X295" s="19" t="str">
        <f t="shared" si="38"/>
        <v/>
      </c>
      <c r="Z295" s="36" t="str">
        <f t="shared" si="39"/>
        <v/>
      </c>
    </row>
    <row r="296" spans="1:26" x14ac:dyDescent="0.55000000000000004">
      <c r="A296" s="5"/>
      <c r="B296" s="224"/>
      <c r="C296" s="225"/>
      <c r="D296" s="225"/>
      <c r="E296" s="225"/>
      <c r="F296" s="226"/>
      <c r="G296" s="226"/>
      <c r="H296" s="227"/>
      <c r="I296" s="228"/>
      <c r="J296" s="5"/>
      <c r="M296" s="16" t="str">
        <f t="shared" si="34"/>
        <v/>
      </c>
      <c r="N296" s="19" t="str">
        <f t="shared" si="35"/>
        <v/>
      </c>
      <c r="O296" s="19" t="str">
        <f t="shared" si="32"/>
        <v/>
      </c>
      <c r="P296" s="27" t="str">
        <f t="shared" si="36"/>
        <v/>
      </c>
      <c r="Q296" s="19" t="str">
        <f t="shared" ca="1" si="33"/>
        <v/>
      </c>
      <c r="U296" s="19" t="str">
        <f t="shared" si="37"/>
        <v/>
      </c>
      <c r="V296" s="19" t="str">
        <f>IF($U296="", "", MAX($V$10:$V295)+1)</f>
        <v/>
      </c>
      <c r="X296" s="19" t="str">
        <f t="shared" si="38"/>
        <v/>
      </c>
      <c r="Z296" s="36" t="str">
        <f t="shared" si="39"/>
        <v/>
      </c>
    </row>
    <row r="297" spans="1:26" x14ac:dyDescent="0.55000000000000004">
      <c r="A297" s="5"/>
      <c r="B297" s="224"/>
      <c r="C297" s="225"/>
      <c r="D297" s="225"/>
      <c r="E297" s="225"/>
      <c r="F297" s="226"/>
      <c r="G297" s="226"/>
      <c r="H297" s="227"/>
      <c r="I297" s="228"/>
      <c r="J297" s="5"/>
      <c r="M297" s="16" t="str">
        <f t="shared" si="34"/>
        <v/>
      </c>
      <c r="N297" s="19" t="str">
        <f t="shared" si="35"/>
        <v/>
      </c>
      <c r="O297" s="19" t="str">
        <f t="shared" si="32"/>
        <v/>
      </c>
      <c r="P297" s="27" t="str">
        <f t="shared" si="36"/>
        <v/>
      </c>
      <c r="Q297" s="19" t="str">
        <f t="shared" ca="1" si="33"/>
        <v/>
      </c>
      <c r="U297" s="19" t="str">
        <f t="shared" si="37"/>
        <v/>
      </c>
      <c r="V297" s="19" t="str">
        <f>IF($U297="", "", MAX($V$10:$V296)+1)</f>
        <v/>
      </c>
      <c r="X297" s="19" t="str">
        <f t="shared" si="38"/>
        <v/>
      </c>
      <c r="Z297" s="36" t="str">
        <f t="shared" si="39"/>
        <v/>
      </c>
    </row>
    <row r="298" spans="1:26" x14ac:dyDescent="0.55000000000000004">
      <c r="A298" s="5"/>
      <c r="B298" s="224"/>
      <c r="C298" s="225"/>
      <c r="D298" s="225"/>
      <c r="E298" s="225"/>
      <c r="F298" s="226"/>
      <c r="G298" s="226"/>
      <c r="H298" s="227"/>
      <c r="I298" s="228"/>
      <c r="J298" s="5"/>
      <c r="M298" s="16" t="str">
        <f t="shared" si="34"/>
        <v/>
      </c>
      <c r="N298" s="19" t="str">
        <f t="shared" si="35"/>
        <v/>
      </c>
      <c r="O298" s="19" t="str">
        <f t="shared" si="32"/>
        <v/>
      </c>
      <c r="P298" s="27" t="str">
        <f t="shared" si="36"/>
        <v/>
      </c>
      <c r="Q298" s="19" t="str">
        <f t="shared" ca="1" si="33"/>
        <v/>
      </c>
      <c r="U298" s="19" t="str">
        <f t="shared" si="37"/>
        <v/>
      </c>
      <c r="V298" s="19" t="str">
        <f>IF($U298="", "", MAX($V$10:$V297)+1)</f>
        <v/>
      </c>
      <c r="X298" s="19" t="str">
        <f t="shared" si="38"/>
        <v/>
      </c>
      <c r="Z298" s="36" t="str">
        <f t="shared" si="39"/>
        <v/>
      </c>
    </row>
    <row r="299" spans="1:26" x14ac:dyDescent="0.55000000000000004">
      <c r="A299" s="5"/>
      <c r="B299" s="224"/>
      <c r="C299" s="225"/>
      <c r="D299" s="225"/>
      <c r="E299" s="225"/>
      <c r="F299" s="226"/>
      <c r="G299" s="226"/>
      <c r="H299" s="227"/>
      <c r="I299" s="228"/>
      <c r="J299" s="5"/>
      <c r="M299" s="16" t="str">
        <f t="shared" si="34"/>
        <v/>
      </c>
      <c r="N299" s="19" t="str">
        <f t="shared" si="35"/>
        <v/>
      </c>
      <c r="O299" s="19" t="str">
        <f t="shared" si="32"/>
        <v/>
      </c>
      <c r="P299" s="27" t="str">
        <f t="shared" si="36"/>
        <v/>
      </c>
      <c r="Q299" s="19" t="str">
        <f t="shared" ca="1" si="33"/>
        <v/>
      </c>
      <c r="U299" s="19" t="str">
        <f t="shared" si="37"/>
        <v/>
      </c>
      <c r="V299" s="19" t="str">
        <f>IF($U299="", "", MAX($V$10:$V298)+1)</f>
        <v/>
      </c>
      <c r="X299" s="19" t="str">
        <f t="shared" si="38"/>
        <v/>
      </c>
      <c r="Z299" s="36" t="str">
        <f t="shared" si="39"/>
        <v/>
      </c>
    </row>
    <row r="300" spans="1:26" x14ac:dyDescent="0.55000000000000004">
      <c r="A300" s="5"/>
      <c r="B300" s="224"/>
      <c r="C300" s="225"/>
      <c r="D300" s="225"/>
      <c r="E300" s="225"/>
      <c r="F300" s="226"/>
      <c r="G300" s="226"/>
      <c r="H300" s="227"/>
      <c r="I300" s="228"/>
      <c r="J300" s="5"/>
      <c r="M300" s="16" t="str">
        <f t="shared" si="34"/>
        <v/>
      </c>
      <c r="N300" s="19" t="str">
        <f t="shared" si="35"/>
        <v/>
      </c>
      <c r="O300" s="19" t="str">
        <f t="shared" si="32"/>
        <v/>
      </c>
      <c r="P300" s="27" t="str">
        <f t="shared" si="36"/>
        <v/>
      </c>
      <c r="Q300" s="19" t="str">
        <f t="shared" ca="1" si="33"/>
        <v/>
      </c>
      <c r="U300" s="19" t="str">
        <f t="shared" si="37"/>
        <v/>
      </c>
      <c r="V300" s="19" t="str">
        <f>IF($U300="", "", MAX($V$10:$V299)+1)</f>
        <v/>
      </c>
      <c r="X300" s="19" t="str">
        <f t="shared" si="38"/>
        <v/>
      </c>
      <c r="Z300" s="36" t="str">
        <f t="shared" si="39"/>
        <v/>
      </c>
    </row>
    <row r="301" spans="1:26" x14ac:dyDescent="0.55000000000000004">
      <c r="A301" s="5"/>
      <c r="B301" s="224"/>
      <c r="C301" s="225"/>
      <c r="D301" s="225"/>
      <c r="E301" s="225"/>
      <c r="F301" s="226"/>
      <c r="G301" s="226"/>
      <c r="H301" s="227"/>
      <c r="I301" s="228"/>
      <c r="J301" s="5"/>
      <c r="M301" s="16" t="str">
        <f t="shared" si="34"/>
        <v/>
      </c>
      <c r="N301" s="19" t="str">
        <f t="shared" si="35"/>
        <v/>
      </c>
      <c r="O301" s="19" t="str">
        <f t="shared" si="32"/>
        <v/>
      </c>
      <c r="P301" s="27" t="str">
        <f t="shared" si="36"/>
        <v/>
      </c>
      <c r="Q301" s="19" t="str">
        <f t="shared" ca="1" si="33"/>
        <v/>
      </c>
      <c r="U301" s="19" t="str">
        <f t="shared" si="37"/>
        <v/>
      </c>
      <c r="V301" s="19" t="str">
        <f>IF($U301="", "", MAX($V$10:$V300)+1)</f>
        <v/>
      </c>
      <c r="X301" s="19" t="str">
        <f t="shared" si="38"/>
        <v/>
      </c>
      <c r="Z301" s="36" t="str">
        <f t="shared" si="39"/>
        <v/>
      </c>
    </row>
    <row r="302" spans="1:26" x14ac:dyDescent="0.55000000000000004">
      <c r="A302" s="5"/>
      <c r="B302" s="224"/>
      <c r="C302" s="225"/>
      <c r="D302" s="225"/>
      <c r="E302" s="225"/>
      <c r="F302" s="226"/>
      <c r="G302" s="226"/>
      <c r="H302" s="227"/>
      <c r="I302" s="228"/>
      <c r="J302" s="5"/>
      <c r="M302" s="16" t="str">
        <f t="shared" si="34"/>
        <v/>
      </c>
      <c r="N302" s="19" t="str">
        <f t="shared" si="35"/>
        <v/>
      </c>
      <c r="O302" s="19" t="str">
        <f t="shared" si="32"/>
        <v/>
      </c>
      <c r="P302" s="27" t="str">
        <f t="shared" si="36"/>
        <v/>
      </c>
      <c r="Q302" s="19" t="str">
        <f t="shared" ca="1" si="33"/>
        <v/>
      </c>
      <c r="U302" s="19" t="str">
        <f t="shared" si="37"/>
        <v/>
      </c>
      <c r="V302" s="19" t="str">
        <f>IF($U302="", "", MAX($V$10:$V301)+1)</f>
        <v/>
      </c>
      <c r="X302" s="19" t="str">
        <f t="shared" si="38"/>
        <v/>
      </c>
      <c r="Z302" s="36" t="str">
        <f t="shared" si="39"/>
        <v/>
      </c>
    </row>
    <row r="303" spans="1:26" x14ac:dyDescent="0.55000000000000004">
      <c r="A303" s="5"/>
      <c r="B303" s="224"/>
      <c r="C303" s="225"/>
      <c r="D303" s="225"/>
      <c r="E303" s="225"/>
      <c r="F303" s="226"/>
      <c r="G303" s="226"/>
      <c r="H303" s="227"/>
      <c r="I303" s="228"/>
      <c r="J303" s="5"/>
      <c r="M303" s="16" t="str">
        <f t="shared" si="34"/>
        <v/>
      </c>
      <c r="N303" s="19" t="str">
        <f t="shared" si="35"/>
        <v/>
      </c>
      <c r="O303" s="19" t="str">
        <f t="shared" si="32"/>
        <v/>
      </c>
      <c r="P303" s="27" t="str">
        <f t="shared" si="36"/>
        <v/>
      </c>
      <c r="Q303" s="19" t="str">
        <f t="shared" ca="1" si="33"/>
        <v/>
      </c>
      <c r="U303" s="19" t="str">
        <f t="shared" si="37"/>
        <v/>
      </c>
      <c r="V303" s="19" t="str">
        <f>IF($U303="", "", MAX($V$10:$V302)+1)</f>
        <v/>
      </c>
      <c r="X303" s="19" t="str">
        <f t="shared" si="38"/>
        <v/>
      </c>
      <c r="Z303" s="36" t="str">
        <f t="shared" si="39"/>
        <v/>
      </c>
    </row>
    <row r="304" spans="1:26" x14ac:dyDescent="0.55000000000000004">
      <c r="A304" s="5"/>
      <c r="B304" s="224"/>
      <c r="C304" s="225"/>
      <c r="D304" s="225"/>
      <c r="E304" s="225"/>
      <c r="F304" s="226"/>
      <c r="G304" s="226"/>
      <c r="H304" s="227"/>
      <c r="I304" s="228"/>
      <c r="J304" s="5"/>
      <c r="M304" s="16" t="str">
        <f t="shared" si="34"/>
        <v/>
      </c>
      <c r="N304" s="19" t="str">
        <f t="shared" si="35"/>
        <v/>
      </c>
      <c r="O304" s="19" t="str">
        <f t="shared" si="32"/>
        <v/>
      </c>
      <c r="P304" s="27" t="str">
        <f t="shared" si="36"/>
        <v/>
      </c>
      <c r="Q304" s="19" t="str">
        <f t="shared" ca="1" si="33"/>
        <v/>
      </c>
      <c r="U304" s="19" t="str">
        <f t="shared" si="37"/>
        <v/>
      </c>
      <c r="V304" s="19" t="str">
        <f>IF($U304="", "", MAX($V$10:$V303)+1)</f>
        <v/>
      </c>
      <c r="X304" s="19" t="str">
        <f t="shared" si="38"/>
        <v/>
      </c>
      <c r="Z304" s="36" t="str">
        <f t="shared" si="39"/>
        <v/>
      </c>
    </row>
    <row r="305" spans="1:26" x14ac:dyDescent="0.55000000000000004">
      <c r="A305" s="5"/>
      <c r="B305" s="224"/>
      <c r="C305" s="225"/>
      <c r="D305" s="225"/>
      <c r="E305" s="225"/>
      <c r="F305" s="226"/>
      <c r="G305" s="226"/>
      <c r="H305" s="227"/>
      <c r="I305" s="228"/>
      <c r="J305" s="5"/>
      <c r="M305" s="16" t="str">
        <f t="shared" si="34"/>
        <v/>
      </c>
      <c r="N305" s="19" t="str">
        <f t="shared" si="35"/>
        <v/>
      </c>
      <c r="O305" s="19" t="str">
        <f t="shared" si="32"/>
        <v/>
      </c>
      <c r="P305" s="27" t="str">
        <f t="shared" si="36"/>
        <v/>
      </c>
      <c r="Q305" s="19" t="str">
        <f t="shared" ca="1" si="33"/>
        <v/>
      </c>
      <c r="U305" s="19" t="str">
        <f t="shared" si="37"/>
        <v/>
      </c>
      <c r="V305" s="19" t="str">
        <f>IF($U305="", "", MAX($V$10:$V304)+1)</f>
        <v/>
      </c>
      <c r="X305" s="19" t="str">
        <f t="shared" si="38"/>
        <v/>
      </c>
      <c r="Z305" s="36" t="str">
        <f t="shared" si="39"/>
        <v/>
      </c>
    </row>
    <row r="306" spans="1:26" x14ac:dyDescent="0.55000000000000004">
      <c r="A306" s="5"/>
      <c r="B306" s="224"/>
      <c r="C306" s="225"/>
      <c r="D306" s="225"/>
      <c r="E306" s="225"/>
      <c r="F306" s="226"/>
      <c r="G306" s="226"/>
      <c r="H306" s="227"/>
      <c r="I306" s="228"/>
      <c r="J306" s="5"/>
      <c r="M306" s="16" t="str">
        <f t="shared" si="34"/>
        <v/>
      </c>
      <c r="N306" s="19" t="str">
        <f t="shared" si="35"/>
        <v/>
      </c>
      <c r="O306" s="19" t="str">
        <f t="shared" si="32"/>
        <v/>
      </c>
      <c r="P306" s="27" t="str">
        <f t="shared" si="36"/>
        <v/>
      </c>
      <c r="Q306" s="19" t="str">
        <f t="shared" ca="1" si="33"/>
        <v/>
      </c>
      <c r="U306" s="19" t="str">
        <f t="shared" si="37"/>
        <v/>
      </c>
      <c r="V306" s="19" t="str">
        <f>IF($U306="", "", MAX($V$10:$V305)+1)</f>
        <v/>
      </c>
      <c r="X306" s="19" t="str">
        <f t="shared" si="38"/>
        <v/>
      </c>
      <c r="Z306" s="36" t="str">
        <f t="shared" si="39"/>
        <v/>
      </c>
    </row>
    <row r="307" spans="1:26" x14ac:dyDescent="0.55000000000000004">
      <c r="A307" s="5"/>
      <c r="B307" s="224"/>
      <c r="C307" s="225"/>
      <c r="D307" s="225"/>
      <c r="E307" s="225"/>
      <c r="F307" s="226"/>
      <c r="G307" s="226"/>
      <c r="H307" s="227"/>
      <c r="I307" s="228"/>
      <c r="J307" s="5"/>
      <c r="M307" s="16" t="str">
        <f t="shared" si="34"/>
        <v/>
      </c>
      <c r="N307" s="19" t="str">
        <f t="shared" si="35"/>
        <v/>
      </c>
      <c r="O307" s="19" t="str">
        <f t="shared" si="32"/>
        <v/>
      </c>
      <c r="P307" s="27" t="str">
        <f t="shared" si="36"/>
        <v/>
      </c>
      <c r="Q307" s="19" t="str">
        <f t="shared" ca="1" si="33"/>
        <v/>
      </c>
      <c r="U307" s="19" t="str">
        <f t="shared" si="37"/>
        <v/>
      </c>
      <c r="V307" s="19" t="str">
        <f>IF($U307="", "", MAX($V$10:$V306)+1)</f>
        <v/>
      </c>
      <c r="X307" s="19" t="str">
        <f t="shared" si="38"/>
        <v/>
      </c>
      <c r="Z307" s="36" t="str">
        <f t="shared" si="39"/>
        <v/>
      </c>
    </row>
    <row r="308" spans="1:26" x14ac:dyDescent="0.55000000000000004">
      <c r="A308" s="5"/>
      <c r="B308" s="224"/>
      <c r="C308" s="225"/>
      <c r="D308" s="225"/>
      <c r="E308" s="225"/>
      <c r="F308" s="226"/>
      <c r="G308" s="226"/>
      <c r="H308" s="227"/>
      <c r="I308" s="228"/>
      <c r="J308" s="5"/>
      <c r="M308" s="16" t="str">
        <f t="shared" si="34"/>
        <v/>
      </c>
      <c r="N308" s="19" t="str">
        <f t="shared" si="35"/>
        <v/>
      </c>
      <c r="O308" s="19" t="str">
        <f t="shared" si="32"/>
        <v/>
      </c>
      <c r="P308" s="27" t="str">
        <f t="shared" si="36"/>
        <v/>
      </c>
      <c r="Q308" s="19" t="str">
        <f t="shared" ca="1" si="33"/>
        <v/>
      </c>
      <c r="U308" s="19" t="str">
        <f t="shared" si="37"/>
        <v/>
      </c>
      <c r="V308" s="19" t="str">
        <f>IF($U308="", "", MAX($V$10:$V307)+1)</f>
        <v/>
      </c>
      <c r="X308" s="19" t="str">
        <f t="shared" si="38"/>
        <v/>
      </c>
      <c r="Z308" s="36" t="str">
        <f t="shared" si="39"/>
        <v/>
      </c>
    </row>
    <row r="309" spans="1:26" x14ac:dyDescent="0.55000000000000004">
      <c r="A309" s="5"/>
      <c r="B309" s="224"/>
      <c r="C309" s="225"/>
      <c r="D309" s="225"/>
      <c r="E309" s="225"/>
      <c r="F309" s="226"/>
      <c r="G309" s="226"/>
      <c r="H309" s="227"/>
      <c r="I309" s="228"/>
      <c r="J309" s="5"/>
      <c r="M309" s="16" t="str">
        <f t="shared" si="34"/>
        <v/>
      </c>
      <c r="N309" s="19" t="str">
        <f t="shared" si="35"/>
        <v/>
      </c>
      <c r="O309" s="19" t="str">
        <f t="shared" si="32"/>
        <v/>
      </c>
      <c r="P309" s="27" t="str">
        <f t="shared" si="36"/>
        <v/>
      </c>
      <c r="Q309" s="19" t="str">
        <f t="shared" ca="1" si="33"/>
        <v/>
      </c>
      <c r="U309" s="19" t="str">
        <f t="shared" si="37"/>
        <v/>
      </c>
      <c r="V309" s="19" t="str">
        <f>IF($U309="", "", MAX($V$10:$V308)+1)</f>
        <v/>
      </c>
      <c r="X309" s="19" t="str">
        <f t="shared" si="38"/>
        <v/>
      </c>
      <c r="Z309" s="36" t="str">
        <f t="shared" si="39"/>
        <v/>
      </c>
    </row>
    <row r="310" spans="1:26" x14ac:dyDescent="0.55000000000000004">
      <c r="A310" s="5"/>
      <c r="B310" s="224"/>
      <c r="C310" s="225"/>
      <c r="D310" s="225"/>
      <c r="E310" s="225"/>
      <c r="F310" s="226"/>
      <c r="G310" s="226"/>
      <c r="H310" s="227"/>
      <c r="I310" s="228"/>
      <c r="J310" s="5"/>
      <c r="M310" s="16" t="str">
        <f t="shared" si="34"/>
        <v/>
      </c>
      <c r="N310" s="19" t="str">
        <f t="shared" si="35"/>
        <v/>
      </c>
      <c r="O310" s="19" t="str">
        <f t="shared" si="32"/>
        <v/>
      </c>
      <c r="P310" s="27" t="str">
        <f t="shared" si="36"/>
        <v/>
      </c>
      <c r="Q310" s="19" t="str">
        <f t="shared" ca="1" si="33"/>
        <v/>
      </c>
      <c r="U310" s="19" t="str">
        <f t="shared" si="37"/>
        <v/>
      </c>
      <c r="V310" s="19" t="str">
        <f>IF($U310="", "", MAX($V$10:$V309)+1)</f>
        <v/>
      </c>
      <c r="X310" s="19" t="str">
        <f t="shared" si="38"/>
        <v/>
      </c>
      <c r="Z310" s="36" t="str">
        <f t="shared" si="39"/>
        <v/>
      </c>
    </row>
    <row r="311" spans="1:26" x14ac:dyDescent="0.55000000000000004">
      <c r="A311" s="5"/>
      <c r="B311" s="224"/>
      <c r="C311" s="225"/>
      <c r="D311" s="225"/>
      <c r="E311" s="225"/>
      <c r="F311" s="226"/>
      <c r="G311" s="226"/>
      <c r="H311" s="227"/>
      <c r="I311" s="228"/>
      <c r="J311" s="5"/>
      <c r="M311" s="16" t="str">
        <f t="shared" si="34"/>
        <v/>
      </c>
      <c r="N311" s="19" t="str">
        <f t="shared" si="35"/>
        <v/>
      </c>
      <c r="O311" s="19" t="str">
        <f t="shared" si="32"/>
        <v/>
      </c>
      <c r="P311" s="27" t="str">
        <f t="shared" si="36"/>
        <v/>
      </c>
      <c r="Q311" s="19" t="str">
        <f t="shared" ca="1" si="33"/>
        <v/>
      </c>
      <c r="U311" s="19" t="str">
        <f t="shared" si="37"/>
        <v/>
      </c>
      <c r="V311" s="19" t="str">
        <f>IF($U311="", "", MAX($V$10:$V310)+1)</f>
        <v/>
      </c>
      <c r="X311" s="19" t="str">
        <f t="shared" si="38"/>
        <v/>
      </c>
      <c r="Z311" s="36" t="str">
        <f t="shared" si="39"/>
        <v/>
      </c>
    </row>
    <row r="312" spans="1:26" x14ac:dyDescent="0.55000000000000004">
      <c r="A312" s="5"/>
      <c r="B312" s="224"/>
      <c r="C312" s="225"/>
      <c r="D312" s="225"/>
      <c r="E312" s="225"/>
      <c r="F312" s="226"/>
      <c r="G312" s="226"/>
      <c r="H312" s="227"/>
      <c r="I312" s="228"/>
      <c r="J312" s="5"/>
      <c r="M312" s="16" t="str">
        <f t="shared" si="34"/>
        <v/>
      </c>
      <c r="N312" s="19" t="str">
        <f t="shared" si="35"/>
        <v/>
      </c>
      <c r="O312" s="19" t="str">
        <f t="shared" si="32"/>
        <v/>
      </c>
      <c r="P312" s="27" t="str">
        <f t="shared" si="36"/>
        <v/>
      </c>
      <c r="Q312" s="19" t="str">
        <f t="shared" ca="1" si="33"/>
        <v/>
      </c>
      <c r="U312" s="19" t="str">
        <f t="shared" si="37"/>
        <v/>
      </c>
      <c r="V312" s="19" t="str">
        <f>IF($U312="", "", MAX($V$10:$V311)+1)</f>
        <v/>
      </c>
      <c r="X312" s="19" t="str">
        <f t="shared" si="38"/>
        <v/>
      </c>
      <c r="Z312" s="36" t="str">
        <f t="shared" si="39"/>
        <v/>
      </c>
    </row>
    <row r="313" spans="1:26" x14ac:dyDescent="0.55000000000000004">
      <c r="A313" s="5"/>
      <c r="B313" s="224"/>
      <c r="C313" s="225"/>
      <c r="D313" s="225"/>
      <c r="E313" s="225"/>
      <c r="F313" s="226"/>
      <c r="G313" s="226"/>
      <c r="H313" s="227"/>
      <c r="I313" s="228"/>
      <c r="J313" s="5"/>
      <c r="M313" s="16" t="str">
        <f t="shared" si="34"/>
        <v/>
      </c>
      <c r="N313" s="19" t="str">
        <f t="shared" si="35"/>
        <v/>
      </c>
      <c r="O313" s="19" t="str">
        <f t="shared" si="32"/>
        <v/>
      </c>
      <c r="P313" s="27" t="str">
        <f t="shared" si="36"/>
        <v/>
      </c>
      <c r="Q313" s="19" t="str">
        <f t="shared" ca="1" si="33"/>
        <v/>
      </c>
      <c r="U313" s="19" t="str">
        <f t="shared" si="37"/>
        <v/>
      </c>
      <c r="V313" s="19" t="str">
        <f>IF($U313="", "", MAX($V$10:$V312)+1)</f>
        <v/>
      </c>
      <c r="X313" s="19" t="str">
        <f t="shared" si="38"/>
        <v/>
      </c>
      <c r="Z313" s="36" t="str">
        <f t="shared" si="39"/>
        <v/>
      </c>
    </row>
    <row r="314" spans="1:26" x14ac:dyDescent="0.55000000000000004">
      <c r="A314" s="5"/>
      <c r="B314" s="224"/>
      <c r="C314" s="225"/>
      <c r="D314" s="225"/>
      <c r="E314" s="225"/>
      <c r="F314" s="226"/>
      <c r="G314" s="226"/>
      <c r="H314" s="227"/>
      <c r="I314" s="228"/>
      <c r="J314" s="5"/>
      <c r="M314" s="16" t="str">
        <f t="shared" si="34"/>
        <v/>
      </c>
      <c r="N314" s="19" t="str">
        <f t="shared" si="35"/>
        <v/>
      </c>
      <c r="O314" s="19" t="str">
        <f t="shared" si="32"/>
        <v/>
      </c>
      <c r="P314" s="27" t="str">
        <f t="shared" si="36"/>
        <v/>
      </c>
      <c r="Q314" s="19" t="str">
        <f t="shared" ca="1" si="33"/>
        <v/>
      </c>
      <c r="U314" s="19" t="str">
        <f t="shared" si="37"/>
        <v/>
      </c>
      <c r="V314" s="19" t="str">
        <f>IF($U314="", "", MAX($V$10:$V313)+1)</f>
        <v/>
      </c>
      <c r="X314" s="19" t="str">
        <f t="shared" si="38"/>
        <v/>
      </c>
      <c r="Z314" s="36" t="str">
        <f t="shared" si="39"/>
        <v/>
      </c>
    </row>
    <row r="315" spans="1:26" x14ac:dyDescent="0.55000000000000004">
      <c r="A315" s="5"/>
      <c r="B315" s="224"/>
      <c r="C315" s="225"/>
      <c r="D315" s="225"/>
      <c r="E315" s="225"/>
      <c r="F315" s="226"/>
      <c r="G315" s="226"/>
      <c r="H315" s="227"/>
      <c r="I315" s="228"/>
      <c r="J315" s="5"/>
      <c r="M315" s="16" t="str">
        <f t="shared" si="34"/>
        <v/>
      </c>
      <c r="N315" s="19" t="str">
        <f t="shared" si="35"/>
        <v/>
      </c>
      <c r="O315" s="19" t="str">
        <f t="shared" si="32"/>
        <v/>
      </c>
      <c r="P315" s="27" t="str">
        <f t="shared" si="36"/>
        <v/>
      </c>
      <c r="Q315" s="19" t="str">
        <f t="shared" ca="1" si="33"/>
        <v/>
      </c>
      <c r="U315" s="19" t="str">
        <f t="shared" si="37"/>
        <v/>
      </c>
      <c r="V315" s="19" t="str">
        <f>IF($U315="", "", MAX($V$10:$V314)+1)</f>
        <v/>
      </c>
      <c r="X315" s="19" t="str">
        <f t="shared" si="38"/>
        <v/>
      </c>
      <c r="Z315" s="36" t="str">
        <f t="shared" si="39"/>
        <v/>
      </c>
    </row>
    <row r="316" spans="1:26" x14ac:dyDescent="0.55000000000000004">
      <c r="A316" s="5"/>
      <c r="B316" s="224"/>
      <c r="C316" s="225"/>
      <c r="D316" s="225"/>
      <c r="E316" s="225"/>
      <c r="F316" s="226"/>
      <c r="G316" s="226"/>
      <c r="H316" s="227"/>
      <c r="I316" s="228"/>
      <c r="J316" s="5"/>
      <c r="M316" s="16" t="str">
        <f t="shared" si="34"/>
        <v/>
      </c>
      <c r="N316" s="19" t="str">
        <f t="shared" si="35"/>
        <v/>
      </c>
      <c r="O316" s="19" t="str">
        <f t="shared" si="32"/>
        <v/>
      </c>
      <c r="P316" s="27" t="str">
        <f t="shared" si="36"/>
        <v/>
      </c>
      <c r="Q316" s="19" t="str">
        <f t="shared" ca="1" si="33"/>
        <v/>
      </c>
      <c r="U316" s="19" t="str">
        <f t="shared" si="37"/>
        <v/>
      </c>
      <c r="V316" s="19" t="str">
        <f>IF($U316="", "", MAX($V$10:$V315)+1)</f>
        <v/>
      </c>
      <c r="X316" s="19" t="str">
        <f t="shared" si="38"/>
        <v/>
      </c>
      <c r="Z316" s="36" t="str">
        <f t="shared" si="39"/>
        <v/>
      </c>
    </row>
    <row r="317" spans="1:26" x14ac:dyDescent="0.55000000000000004">
      <c r="A317" s="5"/>
      <c r="B317" s="224"/>
      <c r="C317" s="225"/>
      <c r="D317" s="225"/>
      <c r="E317" s="225"/>
      <c r="F317" s="226"/>
      <c r="G317" s="226"/>
      <c r="H317" s="227"/>
      <c r="I317" s="228"/>
      <c r="J317" s="5"/>
      <c r="M317" s="16" t="str">
        <f t="shared" si="34"/>
        <v/>
      </c>
      <c r="N317" s="19" t="str">
        <f t="shared" si="35"/>
        <v/>
      </c>
      <c r="O317" s="19" t="str">
        <f t="shared" si="32"/>
        <v/>
      </c>
      <c r="P317" s="27" t="str">
        <f t="shared" si="36"/>
        <v/>
      </c>
      <c r="Q317" s="19" t="str">
        <f t="shared" ca="1" si="33"/>
        <v/>
      </c>
      <c r="U317" s="19" t="str">
        <f t="shared" si="37"/>
        <v/>
      </c>
      <c r="V317" s="19" t="str">
        <f>IF($U317="", "", MAX($V$10:$V316)+1)</f>
        <v/>
      </c>
      <c r="X317" s="19" t="str">
        <f t="shared" si="38"/>
        <v/>
      </c>
      <c r="Z317" s="36" t="str">
        <f t="shared" si="39"/>
        <v/>
      </c>
    </row>
    <row r="318" spans="1:26" x14ac:dyDescent="0.55000000000000004">
      <c r="A318" s="5"/>
      <c r="B318" s="224"/>
      <c r="C318" s="225"/>
      <c r="D318" s="225"/>
      <c r="E318" s="225"/>
      <c r="F318" s="226"/>
      <c r="G318" s="226"/>
      <c r="H318" s="227"/>
      <c r="I318" s="228"/>
      <c r="J318" s="5"/>
      <c r="M318" s="16" t="str">
        <f t="shared" si="34"/>
        <v/>
      </c>
      <c r="N318" s="19" t="str">
        <f t="shared" si="35"/>
        <v/>
      </c>
      <c r="O318" s="19" t="str">
        <f t="shared" si="32"/>
        <v/>
      </c>
      <c r="P318" s="27" t="str">
        <f t="shared" si="36"/>
        <v/>
      </c>
      <c r="Q318" s="19" t="str">
        <f t="shared" ca="1" si="33"/>
        <v/>
      </c>
      <c r="U318" s="19" t="str">
        <f t="shared" si="37"/>
        <v/>
      </c>
      <c r="V318" s="19" t="str">
        <f>IF($U318="", "", MAX($V$10:$V317)+1)</f>
        <v/>
      </c>
      <c r="X318" s="19" t="str">
        <f t="shared" si="38"/>
        <v/>
      </c>
      <c r="Z318" s="36" t="str">
        <f t="shared" si="39"/>
        <v/>
      </c>
    </row>
    <row r="319" spans="1:26" x14ac:dyDescent="0.55000000000000004">
      <c r="A319" s="5"/>
      <c r="B319" s="224"/>
      <c r="C319" s="225"/>
      <c r="D319" s="225"/>
      <c r="E319" s="225"/>
      <c r="F319" s="226"/>
      <c r="G319" s="226"/>
      <c r="H319" s="227"/>
      <c r="I319" s="228"/>
      <c r="J319" s="5"/>
      <c r="M319" s="16" t="str">
        <f t="shared" si="34"/>
        <v/>
      </c>
      <c r="N319" s="19" t="str">
        <f t="shared" si="35"/>
        <v/>
      </c>
      <c r="O319" s="19" t="str">
        <f t="shared" si="32"/>
        <v/>
      </c>
      <c r="P319" s="27" t="str">
        <f t="shared" si="36"/>
        <v/>
      </c>
      <c r="Q319" s="19" t="str">
        <f t="shared" ca="1" si="33"/>
        <v/>
      </c>
      <c r="U319" s="19" t="str">
        <f t="shared" si="37"/>
        <v/>
      </c>
      <c r="V319" s="19" t="str">
        <f>IF($U319="", "", MAX($V$10:$V318)+1)</f>
        <v/>
      </c>
      <c r="X319" s="19" t="str">
        <f t="shared" si="38"/>
        <v/>
      </c>
      <c r="Z319" s="36" t="str">
        <f t="shared" si="39"/>
        <v/>
      </c>
    </row>
    <row r="320" spans="1:26" x14ac:dyDescent="0.55000000000000004">
      <c r="A320" s="5"/>
      <c r="B320" s="224"/>
      <c r="C320" s="225"/>
      <c r="D320" s="225"/>
      <c r="E320" s="225"/>
      <c r="F320" s="226"/>
      <c r="G320" s="226"/>
      <c r="H320" s="227"/>
      <c r="I320" s="228"/>
      <c r="J320" s="5"/>
      <c r="M320" s="16" t="str">
        <f t="shared" si="34"/>
        <v/>
      </c>
      <c r="N320" s="19" t="str">
        <f t="shared" si="35"/>
        <v/>
      </c>
      <c r="O320" s="19" t="str">
        <f t="shared" si="32"/>
        <v/>
      </c>
      <c r="P320" s="27" t="str">
        <f t="shared" si="36"/>
        <v/>
      </c>
      <c r="Q320" s="19" t="str">
        <f t="shared" ca="1" si="33"/>
        <v/>
      </c>
      <c r="U320" s="19" t="str">
        <f t="shared" si="37"/>
        <v/>
      </c>
      <c r="V320" s="19" t="str">
        <f>IF($U320="", "", MAX($V$10:$V319)+1)</f>
        <v/>
      </c>
      <c r="X320" s="19" t="str">
        <f t="shared" si="38"/>
        <v/>
      </c>
      <c r="Z320" s="36" t="str">
        <f t="shared" si="39"/>
        <v/>
      </c>
    </row>
    <row r="321" spans="1:26" x14ac:dyDescent="0.55000000000000004">
      <c r="A321" s="5"/>
      <c r="B321" s="224"/>
      <c r="C321" s="225"/>
      <c r="D321" s="225"/>
      <c r="E321" s="225"/>
      <c r="F321" s="226"/>
      <c r="G321" s="226"/>
      <c r="H321" s="227"/>
      <c r="I321" s="228"/>
      <c r="J321" s="5"/>
      <c r="M321" s="16" t="str">
        <f t="shared" si="34"/>
        <v/>
      </c>
      <c r="N321" s="19" t="str">
        <f t="shared" si="35"/>
        <v/>
      </c>
      <c r="O321" s="19" t="str">
        <f t="shared" si="32"/>
        <v/>
      </c>
      <c r="P321" s="27" t="str">
        <f t="shared" si="36"/>
        <v/>
      </c>
      <c r="Q321" s="19" t="str">
        <f t="shared" ca="1" si="33"/>
        <v/>
      </c>
      <c r="U321" s="19" t="str">
        <f t="shared" si="37"/>
        <v/>
      </c>
      <c r="V321" s="19" t="str">
        <f>IF($U321="", "", MAX($V$10:$V320)+1)</f>
        <v/>
      </c>
      <c r="X321" s="19" t="str">
        <f t="shared" si="38"/>
        <v/>
      </c>
      <c r="Z321" s="36" t="str">
        <f t="shared" si="39"/>
        <v/>
      </c>
    </row>
    <row r="322" spans="1:26" x14ac:dyDescent="0.55000000000000004">
      <c r="A322" s="5"/>
      <c r="B322" s="224"/>
      <c r="C322" s="225"/>
      <c r="D322" s="225"/>
      <c r="E322" s="225"/>
      <c r="F322" s="226"/>
      <c r="G322" s="226"/>
      <c r="H322" s="227"/>
      <c r="I322" s="228"/>
      <c r="J322" s="5"/>
      <c r="M322" s="16" t="str">
        <f t="shared" si="34"/>
        <v/>
      </c>
      <c r="N322" s="19" t="str">
        <f t="shared" si="35"/>
        <v/>
      </c>
      <c r="O322" s="19" t="str">
        <f t="shared" si="32"/>
        <v/>
      </c>
      <c r="P322" s="27" t="str">
        <f t="shared" si="36"/>
        <v/>
      </c>
      <c r="Q322" s="19" t="str">
        <f t="shared" ca="1" si="33"/>
        <v/>
      </c>
      <c r="U322" s="19" t="str">
        <f t="shared" si="37"/>
        <v/>
      </c>
      <c r="V322" s="19" t="str">
        <f>IF($U322="", "", MAX($V$10:$V321)+1)</f>
        <v/>
      </c>
      <c r="X322" s="19" t="str">
        <f t="shared" si="38"/>
        <v/>
      </c>
      <c r="Z322" s="36" t="str">
        <f t="shared" si="39"/>
        <v/>
      </c>
    </row>
    <row r="323" spans="1:26" x14ac:dyDescent="0.55000000000000004">
      <c r="A323" s="5"/>
      <c r="B323" s="224"/>
      <c r="C323" s="225"/>
      <c r="D323" s="225"/>
      <c r="E323" s="225"/>
      <c r="F323" s="226"/>
      <c r="G323" s="226"/>
      <c r="H323" s="227"/>
      <c r="I323" s="228"/>
      <c r="J323" s="5"/>
      <c r="M323" s="16" t="str">
        <f t="shared" si="34"/>
        <v/>
      </c>
      <c r="N323" s="19" t="str">
        <f t="shared" si="35"/>
        <v/>
      </c>
      <c r="O323" s="19" t="str">
        <f t="shared" si="32"/>
        <v/>
      </c>
      <c r="P323" s="27" t="str">
        <f t="shared" si="36"/>
        <v/>
      </c>
      <c r="Q323" s="19" t="str">
        <f t="shared" ca="1" si="33"/>
        <v/>
      </c>
      <c r="U323" s="19" t="str">
        <f t="shared" si="37"/>
        <v/>
      </c>
      <c r="V323" s="19" t="str">
        <f>IF($U323="", "", MAX($V$10:$V322)+1)</f>
        <v/>
      </c>
      <c r="X323" s="19" t="str">
        <f t="shared" si="38"/>
        <v/>
      </c>
      <c r="Z323" s="36" t="str">
        <f t="shared" si="39"/>
        <v/>
      </c>
    </row>
    <row r="324" spans="1:26" x14ac:dyDescent="0.55000000000000004">
      <c r="A324" s="5"/>
      <c r="B324" s="224"/>
      <c r="C324" s="225"/>
      <c r="D324" s="225"/>
      <c r="E324" s="225"/>
      <c r="F324" s="226"/>
      <c r="G324" s="226"/>
      <c r="H324" s="227"/>
      <c r="I324" s="228"/>
      <c r="J324" s="5"/>
      <c r="M324" s="16" t="str">
        <f t="shared" si="34"/>
        <v/>
      </c>
      <c r="N324" s="19" t="str">
        <f t="shared" si="35"/>
        <v/>
      </c>
      <c r="O324" s="19" t="str">
        <f t="shared" si="32"/>
        <v/>
      </c>
      <c r="P324" s="27" t="str">
        <f t="shared" si="36"/>
        <v/>
      </c>
      <c r="Q324" s="19" t="str">
        <f t="shared" ca="1" si="33"/>
        <v/>
      </c>
      <c r="U324" s="19" t="str">
        <f t="shared" si="37"/>
        <v/>
      </c>
      <c r="V324" s="19" t="str">
        <f>IF($U324="", "", MAX($V$10:$V323)+1)</f>
        <v/>
      </c>
      <c r="X324" s="19" t="str">
        <f t="shared" si="38"/>
        <v/>
      </c>
      <c r="Z324" s="36" t="str">
        <f t="shared" si="39"/>
        <v/>
      </c>
    </row>
    <row r="325" spans="1:26" x14ac:dyDescent="0.55000000000000004">
      <c r="A325" s="5"/>
      <c r="B325" s="224"/>
      <c r="C325" s="225"/>
      <c r="D325" s="225"/>
      <c r="E325" s="225"/>
      <c r="F325" s="226"/>
      <c r="G325" s="226"/>
      <c r="H325" s="227"/>
      <c r="I325" s="228"/>
      <c r="J325" s="5"/>
      <c r="M325" s="16" t="str">
        <f t="shared" si="34"/>
        <v/>
      </c>
      <c r="N325" s="19" t="str">
        <f t="shared" si="35"/>
        <v/>
      </c>
      <c r="O325" s="19" t="str">
        <f t="shared" si="32"/>
        <v/>
      </c>
      <c r="P325" s="27" t="str">
        <f t="shared" si="36"/>
        <v/>
      </c>
      <c r="Q325" s="19" t="str">
        <f t="shared" ca="1" si="33"/>
        <v/>
      </c>
      <c r="U325" s="19" t="str">
        <f t="shared" si="37"/>
        <v/>
      </c>
      <c r="V325" s="19" t="str">
        <f>IF($U325="", "", MAX($V$10:$V324)+1)</f>
        <v/>
      </c>
      <c r="X325" s="19" t="str">
        <f t="shared" si="38"/>
        <v/>
      </c>
      <c r="Z325" s="36" t="str">
        <f t="shared" si="39"/>
        <v/>
      </c>
    </row>
    <row r="326" spans="1:26" x14ac:dyDescent="0.55000000000000004">
      <c r="A326" s="5"/>
      <c r="B326" s="224"/>
      <c r="C326" s="225"/>
      <c r="D326" s="225"/>
      <c r="E326" s="225"/>
      <c r="F326" s="226"/>
      <c r="G326" s="226"/>
      <c r="H326" s="227"/>
      <c r="I326" s="228"/>
      <c r="J326" s="5"/>
      <c r="M326" s="16" t="str">
        <f t="shared" si="34"/>
        <v/>
      </c>
      <c r="N326" s="19" t="str">
        <f t="shared" si="35"/>
        <v/>
      </c>
      <c r="O326" s="19" t="str">
        <f t="shared" si="32"/>
        <v/>
      </c>
      <c r="P326" s="27" t="str">
        <f t="shared" si="36"/>
        <v/>
      </c>
      <c r="Q326" s="19" t="str">
        <f t="shared" ca="1" si="33"/>
        <v/>
      </c>
      <c r="U326" s="19" t="str">
        <f t="shared" si="37"/>
        <v/>
      </c>
      <c r="V326" s="19" t="str">
        <f>IF($U326="", "", MAX($V$10:$V325)+1)</f>
        <v/>
      </c>
      <c r="X326" s="19" t="str">
        <f t="shared" si="38"/>
        <v/>
      </c>
      <c r="Z326" s="36" t="str">
        <f t="shared" si="39"/>
        <v/>
      </c>
    </row>
    <row r="327" spans="1:26" x14ac:dyDescent="0.55000000000000004">
      <c r="A327" s="5"/>
      <c r="B327" s="224"/>
      <c r="C327" s="225"/>
      <c r="D327" s="225"/>
      <c r="E327" s="225"/>
      <c r="F327" s="226"/>
      <c r="G327" s="226"/>
      <c r="H327" s="227"/>
      <c r="I327" s="228"/>
      <c r="J327" s="5"/>
      <c r="M327" s="16" t="str">
        <f t="shared" si="34"/>
        <v/>
      </c>
      <c r="N327" s="19" t="str">
        <f t="shared" si="35"/>
        <v/>
      </c>
      <c r="O327" s="19" t="str">
        <f t="shared" si="32"/>
        <v/>
      </c>
      <c r="P327" s="27" t="str">
        <f t="shared" si="36"/>
        <v/>
      </c>
      <c r="Q327" s="19" t="str">
        <f t="shared" ca="1" si="33"/>
        <v/>
      </c>
      <c r="U327" s="19" t="str">
        <f t="shared" si="37"/>
        <v/>
      </c>
      <c r="V327" s="19" t="str">
        <f>IF($U327="", "", MAX($V$10:$V326)+1)</f>
        <v/>
      </c>
      <c r="X327" s="19" t="str">
        <f t="shared" si="38"/>
        <v/>
      </c>
      <c r="Z327" s="36" t="str">
        <f t="shared" si="39"/>
        <v/>
      </c>
    </row>
    <row r="328" spans="1:26" x14ac:dyDescent="0.55000000000000004">
      <c r="A328" s="5"/>
      <c r="B328" s="224"/>
      <c r="C328" s="225"/>
      <c r="D328" s="225"/>
      <c r="E328" s="225"/>
      <c r="F328" s="226"/>
      <c r="G328" s="226"/>
      <c r="H328" s="227"/>
      <c r="I328" s="228"/>
      <c r="J328" s="5"/>
      <c r="M328" s="16" t="str">
        <f t="shared" si="34"/>
        <v/>
      </c>
      <c r="N328" s="19" t="str">
        <f t="shared" si="35"/>
        <v/>
      </c>
      <c r="O328" s="19" t="str">
        <f t="shared" si="32"/>
        <v/>
      </c>
      <c r="P328" s="27" t="str">
        <f t="shared" si="36"/>
        <v/>
      </c>
      <c r="Q328" s="19" t="str">
        <f t="shared" ca="1" si="33"/>
        <v/>
      </c>
      <c r="U328" s="19" t="str">
        <f t="shared" si="37"/>
        <v/>
      </c>
      <c r="V328" s="19" t="str">
        <f>IF($U328="", "", MAX($V$10:$V327)+1)</f>
        <v/>
      </c>
      <c r="X328" s="19" t="str">
        <f t="shared" si="38"/>
        <v/>
      </c>
      <c r="Z328" s="36" t="str">
        <f t="shared" si="39"/>
        <v/>
      </c>
    </row>
    <row r="329" spans="1:26" x14ac:dyDescent="0.55000000000000004">
      <c r="A329" s="5"/>
      <c r="B329" s="224"/>
      <c r="C329" s="225"/>
      <c r="D329" s="225"/>
      <c r="E329" s="225"/>
      <c r="F329" s="226"/>
      <c r="G329" s="226"/>
      <c r="H329" s="227"/>
      <c r="I329" s="228"/>
      <c r="J329" s="5"/>
      <c r="M329" s="16" t="str">
        <f t="shared" si="34"/>
        <v/>
      </c>
      <c r="N329" s="19" t="str">
        <f t="shared" si="35"/>
        <v/>
      </c>
      <c r="O329" s="19" t="str">
        <f t="shared" si="32"/>
        <v/>
      </c>
      <c r="P329" s="27" t="str">
        <f t="shared" si="36"/>
        <v/>
      </c>
      <c r="Q329" s="19" t="str">
        <f t="shared" ca="1" si="33"/>
        <v/>
      </c>
      <c r="U329" s="19" t="str">
        <f t="shared" si="37"/>
        <v/>
      </c>
      <c r="V329" s="19" t="str">
        <f>IF($U329="", "", MAX($V$10:$V328)+1)</f>
        <v/>
      </c>
      <c r="X329" s="19" t="str">
        <f t="shared" si="38"/>
        <v/>
      </c>
      <c r="Z329" s="36" t="str">
        <f t="shared" si="39"/>
        <v/>
      </c>
    </row>
    <row r="330" spans="1:26" x14ac:dyDescent="0.55000000000000004">
      <c r="A330" s="5"/>
      <c r="B330" s="224"/>
      <c r="C330" s="225"/>
      <c r="D330" s="225"/>
      <c r="E330" s="225"/>
      <c r="F330" s="226"/>
      <c r="G330" s="226"/>
      <c r="H330" s="227"/>
      <c r="I330" s="228"/>
      <c r="J330" s="5"/>
      <c r="M330" s="16" t="str">
        <f t="shared" si="34"/>
        <v/>
      </c>
      <c r="N330" s="19" t="str">
        <f t="shared" si="35"/>
        <v/>
      </c>
      <c r="O330" s="19" t="str">
        <f t="shared" si="32"/>
        <v/>
      </c>
      <c r="P330" s="27" t="str">
        <f t="shared" si="36"/>
        <v/>
      </c>
      <c r="Q330" s="19" t="str">
        <f t="shared" ca="1" si="33"/>
        <v/>
      </c>
      <c r="U330" s="19" t="str">
        <f t="shared" si="37"/>
        <v/>
      </c>
      <c r="V330" s="19" t="str">
        <f>IF($U330="", "", MAX($V$10:$V329)+1)</f>
        <v/>
      </c>
      <c r="X330" s="19" t="str">
        <f t="shared" si="38"/>
        <v/>
      </c>
      <c r="Z330" s="36" t="str">
        <f t="shared" si="39"/>
        <v/>
      </c>
    </row>
    <row r="331" spans="1:26" x14ac:dyDescent="0.55000000000000004">
      <c r="A331" s="5"/>
      <c r="B331" s="224"/>
      <c r="C331" s="225"/>
      <c r="D331" s="225"/>
      <c r="E331" s="225"/>
      <c r="F331" s="226"/>
      <c r="G331" s="226"/>
      <c r="H331" s="227"/>
      <c r="I331" s="228"/>
      <c r="J331" s="5"/>
      <c r="M331" s="16" t="str">
        <f t="shared" si="34"/>
        <v/>
      </c>
      <c r="N331" s="19" t="str">
        <f t="shared" si="35"/>
        <v/>
      </c>
      <c r="O331" s="19" t="str">
        <f t="shared" ref="O331:O394" si="40">IF($C331="", "", IF(COUNTIF($S$11:$S$60, $C331)=0, "X", ""))</f>
        <v/>
      </c>
      <c r="P331" s="27" t="str">
        <f t="shared" si="36"/>
        <v/>
      </c>
      <c r="Q331" s="19" t="str">
        <f t="shared" ref="Q331:Q394" ca="1" si="41">IF($P331&lt;$P$3, $P$7, IF($P331&lt;=$P$4, $P$6, ""))</f>
        <v/>
      </c>
      <c r="U331" s="19" t="str">
        <f t="shared" si="37"/>
        <v/>
      </c>
      <c r="V331" s="19" t="str">
        <f>IF($U331="", "", MAX($V$10:$V330)+1)</f>
        <v/>
      </c>
      <c r="X331" s="19" t="str">
        <f t="shared" si="38"/>
        <v/>
      </c>
      <c r="Z331" s="36" t="str">
        <f t="shared" si="39"/>
        <v/>
      </c>
    </row>
    <row r="332" spans="1:26" x14ac:dyDescent="0.55000000000000004">
      <c r="A332" s="5"/>
      <c r="B332" s="224"/>
      <c r="C332" s="225"/>
      <c r="D332" s="225"/>
      <c r="E332" s="225"/>
      <c r="F332" s="226"/>
      <c r="G332" s="226"/>
      <c r="H332" s="227"/>
      <c r="I332" s="228"/>
      <c r="J332" s="5"/>
      <c r="M332" s="16" t="str">
        <f t="shared" ref="M332:M395" si="42">IF(AND($B332="", $C332=""), "", CONCATENATE(B332, " - ", C332))</f>
        <v/>
      </c>
      <c r="N332" s="19" t="str">
        <f t="shared" ref="N332:N395" si="43">IF($M332="", "", IF(COUNTIF($M$11:$M$2510, $M332)&gt;1, "X", ""))</f>
        <v/>
      </c>
      <c r="O332" s="19" t="str">
        <f t="shared" si="40"/>
        <v/>
      </c>
      <c r="P332" s="27" t="str">
        <f t="shared" ref="P332:P395" si="44">IF(OR($H332="", $I332=""), "", IFERROR(DATE(YEAR($H332), MONTH(H332)+I332, DAY(H332)), ""))</f>
        <v/>
      </c>
      <c r="Q332" s="19" t="str">
        <f t="shared" ca="1" si="41"/>
        <v/>
      </c>
      <c r="U332" s="19" t="str">
        <f t="shared" ref="U332:U395" si="45">IF($S$6="", "", IF($S$6=$C332, "X", ""))</f>
        <v/>
      </c>
      <c r="V332" s="19" t="str">
        <f>IF($U332="", "", MAX($V$10:$V331)+1)</f>
        <v/>
      </c>
      <c r="X332" s="19" t="str">
        <f t="shared" ref="X332:X395" si="46">IF($U332="", "", $Q332)</f>
        <v/>
      </c>
      <c r="Z332" s="36" t="str">
        <f t="shared" ref="Z332:Z395" si="47">IF(OR($F332="", $G332=""), "", IFERROR($G332-$F332, ""))</f>
        <v/>
      </c>
    </row>
    <row r="333" spans="1:26" x14ac:dyDescent="0.55000000000000004">
      <c r="A333" s="5"/>
      <c r="B333" s="224"/>
      <c r="C333" s="225"/>
      <c r="D333" s="225"/>
      <c r="E333" s="225"/>
      <c r="F333" s="226"/>
      <c r="G333" s="226"/>
      <c r="H333" s="227"/>
      <c r="I333" s="228"/>
      <c r="J333" s="5"/>
      <c r="M333" s="16" t="str">
        <f t="shared" si="42"/>
        <v/>
      </c>
      <c r="N333" s="19" t="str">
        <f t="shared" si="43"/>
        <v/>
      </c>
      <c r="O333" s="19" t="str">
        <f t="shared" si="40"/>
        <v/>
      </c>
      <c r="P333" s="27" t="str">
        <f t="shared" si="44"/>
        <v/>
      </c>
      <c r="Q333" s="19" t="str">
        <f t="shared" ca="1" si="41"/>
        <v/>
      </c>
      <c r="U333" s="19" t="str">
        <f t="shared" si="45"/>
        <v/>
      </c>
      <c r="V333" s="19" t="str">
        <f>IF($U333="", "", MAX($V$10:$V332)+1)</f>
        <v/>
      </c>
      <c r="X333" s="19" t="str">
        <f t="shared" si="46"/>
        <v/>
      </c>
      <c r="Z333" s="36" t="str">
        <f t="shared" si="47"/>
        <v/>
      </c>
    </row>
    <row r="334" spans="1:26" x14ac:dyDescent="0.55000000000000004">
      <c r="A334" s="5"/>
      <c r="B334" s="224"/>
      <c r="C334" s="225"/>
      <c r="D334" s="225"/>
      <c r="E334" s="225"/>
      <c r="F334" s="226"/>
      <c r="G334" s="226"/>
      <c r="H334" s="227"/>
      <c r="I334" s="228"/>
      <c r="J334" s="5"/>
      <c r="M334" s="16" t="str">
        <f t="shared" si="42"/>
        <v/>
      </c>
      <c r="N334" s="19" t="str">
        <f t="shared" si="43"/>
        <v/>
      </c>
      <c r="O334" s="19" t="str">
        <f t="shared" si="40"/>
        <v/>
      </c>
      <c r="P334" s="27" t="str">
        <f t="shared" si="44"/>
        <v/>
      </c>
      <c r="Q334" s="19" t="str">
        <f t="shared" ca="1" si="41"/>
        <v/>
      </c>
      <c r="U334" s="19" t="str">
        <f t="shared" si="45"/>
        <v/>
      </c>
      <c r="V334" s="19" t="str">
        <f>IF($U334="", "", MAX($V$10:$V333)+1)</f>
        <v/>
      </c>
      <c r="X334" s="19" t="str">
        <f t="shared" si="46"/>
        <v/>
      </c>
      <c r="Z334" s="36" t="str">
        <f t="shared" si="47"/>
        <v/>
      </c>
    </row>
    <row r="335" spans="1:26" x14ac:dyDescent="0.55000000000000004">
      <c r="A335" s="5"/>
      <c r="B335" s="224"/>
      <c r="C335" s="225"/>
      <c r="D335" s="225"/>
      <c r="E335" s="225"/>
      <c r="F335" s="226"/>
      <c r="G335" s="226"/>
      <c r="H335" s="227"/>
      <c r="I335" s="228"/>
      <c r="J335" s="5"/>
      <c r="M335" s="16" t="str">
        <f t="shared" si="42"/>
        <v/>
      </c>
      <c r="N335" s="19" t="str">
        <f t="shared" si="43"/>
        <v/>
      </c>
      <c r="O335" s="19" t="str">
        <f t="shared" si="40"/>
        <v/>
      </c>
      <c r="P335" s="27" t="str">
        <f t="shared" si="44"/>
        <v/>
      </c>
      <c r="Q335" s="19" t="str">
        <f t="shared" ca="1" si="41"/>
        <v/>
      </c>
      <c r="U335" s="19" t="str">
        <f t="shared" si="45"/>
        <v/>
      </c>
      <c r="V335" s="19" t="str">
        <f>IF($U335="", "", MAX($V$10:$V334)+1)</f>
        <v/>
      </c>
      <c r="X335" s="19" t="str">
        <f t="shared" si="46"/>
        <v/>
      </c>
      <c r="Z335" s="36" t="str">
        <f t="shared" si="47"/>
        <v/>
      </c>
    </row>
    <row r="336" spans="1:26" x14ac:dyDescent="0.55000000000000004">
      <c r="A336" s="5"/>
      <c r="B336" s="224"/>
      <c r="C336" s="225"/>
      <c r="D336" s="225"/>
      <c r="E336" s="225"/>
      <c r="F336" s="226"/>
      <c r="G336" s="226"/>
      <c r="H336" s="227"/>
      <c r="I336" s="228"/>
      <c r="J336" s="5"/>
      <c r="M336" s="16" t="str">
        <f t="shared" si="42"/>
        <v/>
      </c>
      <c r="N336" s="19" t="str">
        <f t="shared" si="43"/>
        <v/>
      </c>
      <c r="O336" s="19" t="str">
        <f t="shared" si="40"/>
        <v/>
      </c>
      <c r="P336" s="27" t="str">
        <f t="shared" si="44"/>
        <v/>
      </c>
      <c r="Q336" s="19" t="str">
        <f t="shared" ca="1" si="41"/>
        <v/>
      </c>
      <c r="U336" s="19" t="str">
        <f t="shared" si="45"/>
        <v/>
      </c>
      <c r="V336" s="19" t="str">
        <f>IF($U336="", "", MAX($V$10:$V335)+1)</f>
        <v/>
      </c>
      <c r="X336" s="19" t="str">
        <f t="shared" si="46"/>
        <v/>
      </c>
      <c r="Z336" s="36" t="str">
        <f t="shared" si="47"/>
        <v/>
      </c>
    </row>
    <row r="337" spans="1:26" x14ac:dyDescent="0.55000000000000004">
      <c r="A337" s="5"/>
      <c r="B337" s="224"/>
      <c r="C337" s="225"/>
      <c r="D337" s="225"/>
      <c r="E337" s="225"/>
      <c r="F337" s="226"/>
      <c r="G337" s="226"/>
      <c r="H337" s="227"/>
      <c r="I337" s="228"/>
      <c r="J337" s="5"/>
      <c r="M337" s="16" t="str">
        <f t="shared" si="42"/>
        <v/>
      </c>
      <c r="N337" s="19" t="str">
        <f t="shared" si="43"/>
        <v/>
      </c>
      <c r="O337" s="19" t="str">
        <f t="shared" si="40"/>
        <v/>
      </c>
      <c r="P337" s="27" t="str">
        <f t="shared" si="44"/>
        <v/>
      </c>
      <c r="Q337" s="19" t="str">
        <f t="shared" ca="1" si="41"/>
        <v/>
      </c>
      <c r="U337" s="19" t="str">
        <f t="shared" si="45"/>
        <v/>
      </c>
      <c r="V337" s="19" t="str">
        <f>IF($U337="", "", MAX($V$10:$V336)+1)</f>
        <v/>
      </c>
      <c r="X337" s="19" t="str">
        <f t="shared" si="46"/>
        <v/>
      </c>
      <c r="Z337" s="36" t="str">
        <f t="shared" si="47"/>
        <v/>
      </c>
    </row>
    <row r="338" spans="1:26" x14ac:dyDescent="0.55000000000000004">
      <c r="A338" s="5"/>
      <c r="B338" s="224"/>
      <c r="C338" s="225"/>
      <c r="D338" s="225"/>
      <c r="E338" s="225"/>
      <c r="F338" s="226"/>
      <c r="G338" s="226"/>
      <c r="H338" s="227"/>
      <c r="I338" s="228"/>
      <c r="J338" s="5"/>
      <c r="M338" s="16" t="str">
        <f t="shared" si="42"/>
        <v/>
      </c>
      <c r="N338" s="19" t="str">
        <f t="shared" si="43"/>
        <v/>
      </c>
      <c r="O338" s="19" t="str">
        <f t="shared" si="40"/>
        <v/>
      </c>
      <c r="P338" s="27" t="str">
        <f t="shared" si="44"/>
        <v/>
      </c>
      <c r="Q338" s="19" t="str">
        <f t="shared" ca="1" si="41"/>
        <v/>
      </c>
      <c r="U338" s="19" t="str">
        <f t="shared" si="45"/>
        <v/>
      </c>
      <c r="V338" s="19" t="str">
        <f>IF($U338="", "", MAX($V$10:$V337)+1)</f>
        <v/>
      </c>
      <c r="X338" s="19" t="str">
        <f t="shared" si="46"/>
        <v/>
      </c>
      <c r="Z338" s="36" t="str">
        <f t="shared" si="47"/>
        <v/>
      </c>
    </row>
    <row r="339" spans="1:26" x14ac:dyDescent="0.55000000000000004">
      <c r="A339" s="5"/>
      <c r="B339" s="224"/>
      <c r="C339" s="225"/>
      <c r="D339" s="225"/>
      <c r="E339" s="225"/>
      <c r="F339" s="226"/>
      <c r="G339" s="226"/>
      <c r="H339" s="227"/>
      <c r="I339" s="228"/>
      <c r="J339" s="5"/>
      <c r="M339" s="16" t="str">
        <f t="shared" si="42"/>
        <v/>
      </c>
      <c r="N339" s="19" t="str">
        <f t="shared" si="43"/>
        <v/>
      </c>
      <c r="O339" s="19" t="str">
        <f t="shared" si="40"/>
        <v/>
      </c>
      <c r="P339" s="27" t="str">
        <f t="shared" si="44"/>
        <v/>
      </c>
      <c r="Q339" s="19" t="str">
        <f t="shared" ca="1" si="41"/>
        <v/>
      </c>
      <c r="U339" s="19" t="str">
        <f t="shared" si="45"/>
        <v/>
      </c>
      <c r="V339" s="19" t="str">
        <f>IF($U339="", "", MAX($V$10:$V338)+1)</f>
        <v/>
      </c>
      <c r="X339" s="19" t="str">
        <f t="shared" si="46"/>
        <v/>
      </c>
      <c r="Z339" s="36" t="str">
        <f t="shared" si="47"/>
        <v/>
      </c>
    </row>
    <row r="340" spans="1:26" x14ac:dyDescent="0.55000000000000004">
      <c r="A340" s="5"/>
      <c r="B340" s="224"/>
      <c r="C340" s="225"/>
      <c r="D340" s="225"/>
      <c r="E340" s="225"/>
      <c r="F340" s="226"/>
      <c r="G340" s="226"/>
      <c r="H340" s="227"/>
      <c r="I340" s="228"/>
      <c r="J340" s="5"/>
      <c r="M340" s="16" t="str">
        <f t="shared" si="42"/>
        <v/>
      </c>
      <c r="N340" s="19" t="str">
        <f t="shared" si="43"/>
        <v/>
      </c>
      <c r="O340" s="19" t="str">
        <f t="shared" si="40"/>
        <v/>
      </c>
      <c r="P340" s="27" t="str">
        <f t="shared" si="44"/>
        <v/>
      </c>
      <c r="Q340" s="19" t="str">
        <f t="shared" ca="1" si="41"/>
        <v/>
      </c>
      <c r="U340" s="19" t="str">
        <f t="shared" si="45"/>
        <v/>
      </c>
      <c r="V340" s="19" t="str">
        <f>IF($U340="", "", MAX($V$10:$V339)+1)</f>
        <v/>
      </c>
      <c r="X340" s="19" t="str">
        <f t="shared" si="46"/>
        <v/>
      </c>
      <c r="Z340" s="36" t="str">
        <f t="shared" si="47"/>
        <v/>
      </c>
    </row>
    <row r="341" spans="1:26" x14ac:dyDescent="0.55000000000000004">
      <c r="A341" s="5"/>
      <c r="B341" s="224"/>
      <c r="C341" s="225"/>
      <c r="D341" s="225"/>
      <c r="E341" s="225"/>
      <c r="F341" s="226"/>
      <c r="G341" s="226"/>
      <c r="H341" s="227"/>
      <c r="I341" s="228"/>
      <c r="J341" s="5"/>
      <c r="M341" s="16" t="str">
        <f t="shared" si="42"/>
        <v/>
      </c>
      <c r="N341" s="19" t="str">
        <f t="shared" si="43"/>
        <v/>
      </c>
      <c r="O341" s="19" t="str">
        <f t="shared" si="40"/>
        <v/>
      </c>
      <c r="P341" s="27" t="str">
        <f t="shared" si="44"/>
        <v/>
      </c>
      <c r="Q341" s="19" t="str">
        <f t="shared" ca="1" si="41"/>
        <v/>
      </c>
      <c r="U341" s="19" t="str">
        <f t="shared" si="45"/>
        <v/>
      </c>
      <c r="V341" s="19" t="str">
        <f>IF($U341="", "", MAX($V$10:$V340)+1)</f>
        <v/>
      </c>
      <c r="X341" s="19" t="str">
        <f t="shared" si="46"/>
        <v/>
      </c>
      <c r="Z341" s="36" t="str">
        <f t="shared" si="47"/>
        <v/>
      </c>
    </row>
    <row r="342" spans="1:26" x14ac:dyDescent="0.55000000000000004">
      <c r="A342" s="5"/>
      <c r="B342" s="224"/>
      <c r="C342" s="225"/>
      <c r="D342" s="225"/>
      <c r="E342" s="225"/>
      <c r="F342" s="226"/>
      <c r="G342" s="226"/>
      <c r="H342" s="227"/>
      <c r="I342" s="228"/>
      <c r="J342" s="5"/>
      <c r="M342" s="16" t="str">
        <f t="shared" si="42"/>
        <v/>
      </c>
      <c r="N342" s="19" t="str">
        <f t="shared" si="43"/>
        <v/>
      </c>
      <c r="O342" s="19" t="str">
        <f t="shared" si="40"/>
        <v/>
      </c>
      <c r="P342" s="27" t="str">
        <f t="shared" si="44"/>
        <v/>
      </c>
      <c r="Q342" s="19" t="str">
        <f t="shared" ca="1" si="41"/>
        <v/>
      </c>
      <c r="U342" s="19" t="str">
        <f t="shared" si="45"/>
        <v/>
      </c>
      <c r="V342" s="19" t="str">
        <f>IF($U342="", "", MAX($V$10:$V341)+1)</f>
        <v/>
      </c>
      <c r="X342" s="19" t="str">
        <f t="shared" si="46"/>
        <v/>
      </c>
      <c r="Z342" s="36" t="str">
        <f t="shared" si="47"/>
        <v/>
      </c>
    </row>
    <row r="343" spans="1:26" x14ac:dyDescent="0.55000000000000004">
      <c r="A343" s="5"/>
      <c r="B343" s="224"/>
      <c r="C343" s="225"/>
      <c r="D343" s="225"/>
      <c r="E343" s="225"/>
      <c r="F343" s="226"/>
      <c r="G343" s="226"/>
      <c r="H343" s="227"/>
      <c r="I343" s="228"/>
      <c r="J343" s="5"/>
      <c r="M343" s="16" t="str">
        <f t="shared" si="42"/>
        <v/>
      </c>
      <c r="N343" s="19" t="str">
        <f t="shared" si="43"/>
        <v/>
      </c>
      <c r="O343" s="19" t="str">
        <f t="shared" si="40"/>
        <v/>
      </c>
      <c r="P343" s="27" t="str">
        <f t="shared" si="44"/>
        <v/>
      </c>
      <c r="Q343" s="19" t="str">
        <f t="shared" ca="1" si="41"/>
        <v/>
      </c>
      <c r="U343" s="19" t="str">
        <f t="shared" si="45"/>
        <v/>
      </c>
      <c r="V343" s="19" t="str">
        <f>IF($U343="", "", MAX($V$10:$V342)+1)</f>
        <v/>
      </c>
      <c r="X343" s="19" t="str">
        <f t="shared" si="46"/>
        <v/>
      </c>
      <c r="Z343" s="36" t="str">
        <f t="shared" si="47"/>
        <v/>
      </c>
    </row>
    <row r="344" spans="1:26" x14ac:dyDescent="0.55000000000000004">
      <c r="A344" s="5"/>
      <c r="B344" s="224"/>
      <c r="C344" s="225"/>
      <c r="D344" s="225"/>
      <c r="E344" s="225"/>
      <c r="F344" s="226"/>
      <c r="G344" s="226"/>
      <c r="H344" s="227"/>
      <c r="I344" s="228"/>
      <c r="J344" s="5"/>
      <c r="M344" s="16" t="str">
        <f t="shared" si="42"/>
        <v/>
      </c>
      <c r="N344" s="19" t="str">
        <f t="shared" si="43"/>
        <v/>
      </c>
      <c r="O344" s="19" t="str">
        <f t="shared" si="40"/>
        <v/>
      </c>
      <c r="P344" s="27" t="str">
        <f t="shared" si="44"/>
        <v/>
      </c>
      <c r="Q344" s="19" t="str">
        <f t="shared" ca="1" si="41"/>
        <v/>
      </c>
      <c r="U344" s="19" t="str">
        <f t="shared" si="45"/>
        <v/>
      </c>
      <c r="V344" s="19" t="str">
        <f>IF($U344="", "", MAX($V$10:$V343)+1)</f>
        <v/>
      </c>
      <c r="X344" s="19" t="str">
        <f t="shared" si="46"/>
        <v/>
      </c>
      <c r="Z344" s="36" t="str">
        <f t="shared" si="47"/>
        <v/>
      </c>
    </row>
    <row r="345" spans="1:26" x14ac:dyDescent="0.55000000000000004">
      <c r="A345" s="5"/>
      <c r="B345" s="224"/>
      <c r="C345" s="225"/>
      <c r="D345" s="225"/>
      <c r="E345" s="225"/>
      <c r="F345" s="226"/>
      <c r="G345" s="226"/>
      <c r="H345" s="227"/>
      <c r="I345" s="228"/>
      <c r="J345" s="5"/>
      <c r="M345" s="16" t="str">
        <f t="shared" si="42"/>
        <v/>
      </c>
      <c r="N345" s="19" t="str">
        <f t="shared" si="43"/>
        <v/>
      </c>
      <c r="O345" s="19" t="str">
        <f t="shared" si="40"/>
        <v/>
      </c>
      <c r="P345" s="27" t="str">
        <f t="shared" si="44"/>
        <v/>
      </c>
      <c r="Q345" s="19" t="str">
        <f t="shared" ca="1" si="41"/>
        <v/>
      </c>
      <c r="U345" s="19" t="str">
        <f t="shared" si="45"/>
        <v/>
      </c>
      <c r="V345" s="19" t="str">
        <f>IF($U345="", "", MAX($V$10:$V344)+1)</f>
        <v/>
      </c>
      <c r="X345" s="19" t="str">
        <f t="shared" si="46"/>
        <v/>
      </c>
      <c r="Z345" s="36" t="str">
        <f t="shared" si="47"/>
        <v/>
      </c>
    </row>
    <row r="346" spans="1:26" x14ac:dyDescent="0.55000000000000004">
      <c r="A346" s="5"/>
      <c r="B346" s="224"/>
      <c r="C346" s="225"/>
      <c r="D346" s="225"/>
      <c r="E346" s="225"/>
      <c r="F346" s="226"/>
      <c r="G346" s="226"/>
      <c r="H346" s="227"/>
      <c r="I346" s="228"/>
      <c r="J346" s="5"/>
      <c r="M346" s="16" t="str">
        <f t="shared" si="42"/>
        <v/>
      </c>
      <c r="N346" s="19" t="str">
        <f t="shared" si="43"/>
        <v/>
      </c>
      <c r="O346" s="19" t="str">
        <f t="shared" si="40"/>
        <v/>
      </c>
      <c r="P346" s="27" t="str">
        <f t="shared" si="44"/>
        <v/>
      </c>
      <c r="Q346" s="19" t="str">
        <f t="shared" ca="1" si="41"/>
        <v/>
      </c>
      <c r="U346" s="19" t="str">
        <f t="shared" si="45"/>
        <v/>
      </c>
      <c r="V346" s="19" t="str">
        <f>IF($U346="", "", MAX($V$10:$V345)+1)</f>
        <v/>
      </c>
      <c r="X346" s="19" t="str">
        <f t="shared" si="46"/>
        <v/>
      </c>
      <c r="Z346" s="36" t="str">
        <f t="shared" si="47"/>
        <v/>
      </c>
    </row>
    <row r="347" spans="1:26" x14ac:dyDescent="0.55000000000000004">
      <c r="A347" s="5"/>
      <c r="B347" s="224"/>
      <c r="C347" s="225"/>
      <c r="D347" s="225"/>
      <c r="E347" s="225"/>
      <c r="F347" s="226"/>
      <c r="G347" s="226"/>
      <c r="H347" s="227"/>
      <c r="I347" s="228"/>
      <c r="J347" s="5"/>
      <c r="M347" s="16" t="str">
        <f t="shared" si="42"/>
        <v/>
      </c>
      <c r="N347" s="19" t="str">
        <f t="shared" si="43"/>
        <v/>
      </c>
      <c r="O347" s="19" t="str">
        <f t="shared" si="40"/>
        <v/>
      </c>
      <c r="P347" s="27" t="str">
        <f t="shared" si="44"/>
        <v/>
      </c>
      <c r="Q347" s="19" t="str">
        <f t="shared" ca="1" si="41"/>
        <v/>
      </c>
      <c r="U347" s="19" t="str">
        <f t="shared" si="45"/>
        <v/>
      </c>
      <c r="V347" s="19" t="str">
        <f>IF($U347="", "", MAX($V$10:$V346)+1)</f>
        <v/>
      </c>
      <c r="X347" s="19" t="str">
        <f t="shared" si="46"/>
        <v/>
      </c>
      <c r="Z347" s="36" t="str">
        <f t="shared" si="47"/>
        <v/>
      </c>
    </row>
    <row r="348" spans="1:26" x14ac:dyDescent="0.55000000000000004">
      <c r="A348" s="5"/>
      <c r="B348" s="224"/>
      <c r="C348" s="225"/>
      <c r="D348" s="225"/>
      <c r="E348" s="225"/>
      <c r="F348" s="226"/>
      <c r="G348" s="226"/>
      <c r="H348" s="227"/>
      <c r="I348" s="228"/>
      <c r="J348" s="5"/>
      <c r="M348" s="16" t="str">
        <f t="shared" si="42"/>
        <v/>
      </c>
      <c r="N348" s="19" t="str">
        <f t="shared" si="43"/>
        <v/>
      </c>
      <c r="O348" s="19" t="str">
        <f t="shared" si="40"/>
        <v/>
      </c>
      <c r="P348" s="27" t="str">
        <f t="shared" si="44"/>
        <v/>
      </c>
      <c r="Q348" s="19" t="str">
        <f t="shared" ca="1" si="41"/>
        <v/>
      </c>
      <c r="U348" s="19" t="str">
        <f t="shared" si="45"/>
        <v/>
      </c>
      <c r="V348" s="19" t="str">
        <f>IF($U348="", "", MAX($V$10:$V347)+1)</f>
        <v/>
      </c>
      <c r="X348" s="19" t="str">
        <f t="shared" si="46"/>
        <v/>
      </c>
      <c r="Z348" s="36" t="str">
        <f t="shared" si="47"/>
        <v/>
      </c>
    </row>
    <row r="349" spans="1:26" x14ac:dyDescent="0.55000000000000004">
      <c r="A349" s="5"/>
      <c r="B349" s="224"/>
      <c r="C349" s="225"/>
      <c r="D349" s="225"/>
      <c r="E349" s="225"/>
      <c r="F349" s="226"/>
      <c r="G349" s="226"/>
      <c r="H349" s="227"/>
      <c r="I349" s="228"/>
      <c r="J349" s="5"/>
      <c r="M349" s="16" t="str">
        <f t="shared" si="42"/>
        <v/>
      </c>
      <c r="N349" s="19" t="str">
        <f t="shared" si="43"/>
        <v/>
      </c>
      <c r="O349" s="19" t="str">
        <f t="shared" si="40"/>
        <v/>
      </c>
      <c r="P349" s="27" t="str">
        <f t="shared" si="44"/>
        <v/>
      </c>
      <c r="Q349" s="19" t="str">
        <f t="shared" ca="1" si="41"/>
        <v/>
      </c>
      <c r="U349" s="19" t="str">
        <f t="shared" si="45"/>
        <v/>
      </c>
      <c r="V349" s="19" t="str">
        <f>IF($U349="", "", MAX($V$10:$V348)+1)</f>
        <v/>
      </c>
      <c r="X349" s="19" t="str">
        <f t="shared" si="46"/>
        <v/>
      </c>
      <c r="Z349" s="36" t="str">
        <f t="shared" si="47"/>
        <v/>
      </c>
    </row>
    <row r="350" spans="1:26" x14ac:dyDescent="0.55000000000000004">
      <c r="A350" s="5"/>
      <c r="B350" s="224"/>
      <c r="C350" s="225"/>
      <c r="D350" s="225"/>
      <c r="E350" s="225"/>
      <c r="F350" s="226"/>
      <c r="G350" s="226"/>
      <c r="H350" s="227"/>
      <c r="I350" s="228"/>
      <c r="J350" s="5"/>
      <c r="M350" s="16" t="str">
        <f t="shared" si="42"/>
        <v/>
      </c>
      <c r="N350" s="19" t="str">
        <f t="shared" si="43"/>
        <v/>
      </c>
      <c r="O350" s="19" t="str">
        <f t="shared" si="40"/>
        <v/>
      </c>
      <c r="P350" s="27" t="str">
        <f t="shared" si="44"/>
        <v/>
      </c>
      <c r="Q350" s="19" t="str">
        <f t="shared" ca="1" si="41"/>
        <v/>
      </c>
      <c r="U350" s="19" t="str">
        <f t="shared" si="45"/>
        <v/>
      </c>
      <c r="V350" s="19" t="str">
        <f>IF($U350="", "", MAX($V$10:$V349)+1)</f>
        <v/>
      </c>
      <c r="X350" s="19" t="str">
        <f t="shared" si="46"/>
        <v/>
      </c>
      <c r="Z350" s="36" t="str">
        <f t="shared" si="47"/>
        <v/>
      </c>
    </row>
    <row r="351" spans="1:26" x14ac:dyDescent="0.55000000000000004">
      <c r="A351" s="5"/>
      <c r="B351" s="224"/>
      <c r="C351" s="225"/>
      <c r="D351" s="225"/>
      <c r="E351" s="225"/>
      <c r="F351" s="226"/>
      <c r="G351" s="226"/>
      <c r="H351" s="227"/>
      <c r="I351" s="228"/>
      <c r="J351" s="5"/>
      <c r="M351" s="16" t="str">
        <f t="shared" si="42"/>
        <v/>
      </c>
      <c r="N351" s="19" t="str">
        <f t="shared" si="43"/>
        <v/>
      </c>
      <c r="O351" s="19" t="str">
        <f t="shared" si="40"/>
        <v/>
      </c>
      <c r="P351" s="27" t="str">
        <f t="shared" si="44"/>
        <v/>
      </c>
      <c r="Q351" s="19" t="str">
        <f t="shared" ca="1" si="41"/>
        <v/>
      </c>
      <c r="U351" s="19" t="str">
        <f t="shared" si="45"/>
        <v/>
      </c>
      <c r="V351" s="19" t="str">
        <f>IF($U351="", "", MAX($V$10:$V350)+1)</f>
        <v/>
      </c>
      <c r="X351" s="19" t="str">
        <f t="shared" si="46"/>
        <v/>
      </c>
      <c r="Z351" s="36" t="str">
        <f t="shared" si="47"/>
        <v/>
      </c>
    </row>
    <row r="352" spans="1:26" x14ac:dyDescent="0.55000000000000004">
      <c r="A352" s="5"/>
      <c r="B352" s="224"/>
      <c r="C352" s="225"/>
      <c r="D352" s="225"/>
      <c r="E352" s="225"/>
      <c r="F352" s="226"/>
      <c r="G352" s="226"/>
      <c r="H352" s="227"/>
      <c r="I352" s="228"/>
      <c r="J352" s="5"/>
      <c r="M352" s="16" t="str">
        <f t="shared" si="42"/>
        <v/>
      </c>
      <c r="N352" s="19" t="str">
        <f t="shared" si="43"/>
        <v/>
      </c>
      <c r="O352" s="19" t="str">
        <f t="shared" si="40"/>
        <v/>
      </c>
      <c r="P352" s="27" t="str">
        <f t="shared" si="44"/>
        <v/>
      </c>
      <c r="Q352" s="19" t="str">
        <f t="shared" ca="1" si="41"/>
        <v/>
      </c>
      <c r="U352" s="19" t="str">
        <f t="shared" si="45"/>
        <v/>
      </c>
      <c r="V352" s="19" t="str">
        <f>IF($U352="", "", MAX($V$10:$V351)+1)</f>
        <v/>
      </c>
      <c r="X352" s="19" t="str">
        <f t="shared" si="46"/>
        <v/>
      </c>
      <c r="Z352" s="36" t="str">
        <f t="shared" si="47"/>
        <v/>
      </c>
    </row>
    <row r="353" spans="1:26" x14ac:dyDescent="0.55000000000000004">
      <c r="A353" s="5"/>
      <c r="B353" s="224"/>
      <c r="C353" s="225"/>
      <c r="D353" s="225"/>
      <c r="E353" s="225"/>
      <c r="F353" s="226"/>
      <c r="G353" s="226"/>
      <c r="H353" s="227"/>
      <c r="I353" s="228"/>
      <c r="J353" s="5"/>
      <c r="M353" s="16" t="str">
        <f t="shared" si="42"/>
        <v/>
      </c>
      <c r="N353" s="19" t="str">
        <f t="shared" si="43"/>
        <v/>
      </c>
      <c r="O353" s="19" t="str">
        <f t="shared" si="40"/>
        <v/>
      </c>
      <c r="P353" s="27" t="str">
        <f t="shared" si="44"/>
        <v/>
      </c>
      <c r="Q353" s="19" t="str">
        <f t="shared" ca="1" si="41"/>
        <v/>
      </c>
      <c r="U353" s="19" t="str">
        <f t="shared" si="45"/>
        <v/>
      </c>
      <c r="V353" s="19" t="str">
        <f>IF($U353="", "", MAX($V$10:$V352)+1)</f>
        <v/>
      </c>
      <c r="X353" s="19" t="str">
        <f t="shared" si="46"/>
        <v/>
      </c>
      <c r="Z353" s="36" t="str">
        <f t="shared" si="47"/>
        <v/>
      </c>
    </row>
    <row r="354" spans="1:26" x14ac:dyDescent="0.55000000000000004">
      <c r="A354" s="5"/>
      <c r="B354" s="224"/>
      <c r="C354" s="225"/>
      <c r="D354" s="225"/>
      <c r="E354" s="225"/>
      <c r="F354" s="226"/>
      <c r="G354" s="226"/>
      <c r="H354" s="227"/>
      <c r="I354" s="228"/>
      <c r="J354" s="5"/>
      <c r="M354" s="16" t="str">
        <f t="shared" si="42"/>
        <v/>
      </c>
      <c r="N354" s="19" t="str">
        <f t="shared" si="43"/>
        <v/>
      </c>
      <c r="O354" s="19" t="str">
        <f t="shared" si="40"/>
        <v/>
      </c>
      <c r="P354" s="27" t="str">
        <f t="shared" si="44"/>
        <v/>
      </c>
      <c r="Q354" s="19" t="str">
        <f t="shared" ca="1" si="41"/>
        <v/>
      </c>
      <c r="U354" s="19" t="str">
        <f t="shared" si="45"/>
        <v/>
      </c>
      <c r="V354" s="19" t="str">
        <f>IF($U354="", "", MAX($V$10:$V353)+1)</f>
        <v/>
      </c>
      <c r="X354" s="19" t="str">
        <f t="shared" si="46"/>
        <v/>
      </c>
      <c r="Z354" s="36" t="str">
        <f t="shared" si="47"/>
        <v/>
      </c>
    </row>
    <row r="355" spans="1:26" x14ac:dyDescent="0.55000000000000004">
      <c r="A355" s="5"/>
      <c r="B355" s="224"/>
      <c r="C355" s="225"/>
      <c r="D355" s="225"/>
      <c r="E355" s="225"/>
      <c r="F355" s="226"/>
      <c r="G355" s="226"/>
      <c r="H355" s="227"/>
      <c r="I355" s="228"/>
      <c r="J355" s="5"/>
      <c r="M355" s="16" t="str">
        <f t="shared" si="42"/>
        <v/>
      </c>
      <c r="N355" s="19" t="str">
        <f t="shared" si="43"/>
        <v/>
      </c>
      <c r="O355" s="19" t="str">
        <f t="shared" si="40"/>
        <v/>
      </c>
      <c r="P355" s="27" t="str">
        <f t="shared" si="44"/>
        <v/>
      </c>
      <c r="Q355" s="19" t="str">
        <f t="shared" ca="1" si="41"/>
        <v/>
      </c>
      <c r="U355" s="19" t="str">
        <f t="shared" si="45"/>
        <v/>
      </c>
      <c r="V355" s="19" t="str">
        <f>IF($U355="", "", MAX($V$10:$V354)+1)</f>
        <v/>
      </c>
      <c r="X355" s="19" t="str">
        <f t="shared" si="46"/>
        <v/>
      </c>
      <c r="Z355" s="36" t="str">
        <f t="shared" si="47"/>
        <v/>
      </c>
    </row>
    <row r="356" spans="1:26" x14ac:dyDescent="0.55000000000000004">
      <c r="A356" s="5"/>
      <c r="B356" s="224"/>
      <c r="C356" s="225"/>
      <c r="D356" s="225"/>
      <c r="E356" s="225"/>
      <c r="F356" s="226"/>
      <c r="G356" s="226"/>
      <c r="H356" s="227"/>
      <c r="I356" s="228"/>
      <c r="J356" s="5"/>
      <c r="M356" s="16" t="str">
        <f t="shared" si="42"/>
        <v/>
      </c>
      <c r="N356" s="19" t="str">
        <f t="shared" si="43"/>
        <v/>
      </c>
      <c r="O356" s="19" t="str">
        <f t="shared" si="40"/>
        <v/>
      </c>
      <c r="P356" s="27" t="str">
        <f t="shared" si="44"/>
        <v/>
      </c>
      <c r="Q356" s="19" t="str">
        <f t="shared" ca="1" si="41"/>
        <v/>
      </c>
      <c r="U356" s="19" t="str">
        <f t="shared" si="45"/>
        <v/>
      </c>
      <c r="V356" s="19" t="str">
        <f>IF($U356="", "", MAX($V$10:$V355)+1)</f>
        <v/>
      </c>
      <c r="X356" s="19" t="str">
        <f t="shared" si="46"/>
        <v/>
      </c>
      <c r="Z356" s="36" t="str">
        <f t="shared" si="47"/>
        <v/>
      </c>
    </row>
    <row r="357" spans="1:26" x14ac:dyDescent="0.55000000000000004">
      <c r="A357" s="5"/>
      <c r="B357" s="224"/>
      <c r="C357" s="225"/>
      <c r="D357" s="225"/>
      <c r="E357" s="225"/>
      <c r="F357" s="226"/>
      <c r="G357" s="226"/>
      <c r="H357" s="227"/>
      <c r="I357" s="228"/>
      <c r="J357" s="5"/>
      <c r="M357" s="16" t="str">
        <f t="shared" si="42"/>
        <v/>
      </c>
      <c r="N357" s="19" t="str">
        <f t="shared" si="43"/>
        <v/>
      </c>
      <c r="O357" s="19" t="str">
        <f t="shared" si="40"/>
        <v/>
      </c>
      <c r="P357" s="27" t="str">
        <f t="shared" si="44"/>
        <v/>
      </c>
      <c r="Q357" s="19" t="str">
        <f t="shared" ca="1" si="41"/>
        <v/>
      </c>
      <c r="U357" s="19" t="str">
        <f t="shared" si="45"/>
        <v/>
      </c>
      <c r="V357" s="19" t="str">
        <f>IF($U357="", "", MAX($V$10:$V356)+1)</f>
        <v/>
      </c>
      <c r="X357" s="19" t="str">
        <f t="shared" si="46"/>
        <v/>
      </c>
      <c r="Z357" s="36" t="str">
        <f t="shared" si="47"/>
        <v/>
      </c>
    </row>
    <row r="358" spans="1:26" x14ac:dyDescent="0.55000000000000004">
      <c r="A358" s="5"/>
      <c r="B358" s="224"/>
      <c r="C358" s="225"/>
      <c r="D358" s="225"/>
      <c r="E358" s="225"/>
      <c r="F358" s="226"/>
      <c r="G358" s="226"/>
      <c r="H358" s="227"/>
      <c r="I358" s="228"/>
      <c r="J358" s="5"/>
      <c r="M358" s="16" t="str">
        <f t="shared" si="42"/>
        <v/>
      </c>
      <c r="N358" s="19" t="str">
        <f t="shared" si="43"/>
        <v/>
      </c>
      <c r="O358" s="19" t="str">
        <f t="shared" si="40"/>
        <v/>
      </c>
      <c r="P358" s="27" t="str">
        <f t="shared" si="44"/>
        <v/>
      </c>
      <c r="Q358" s="19" t="str">
        <f t="shared" ca="1" si="41"/>
        <v/>
      </c>
      <c r="U358" s="19" t="str">
        <f t="shared" si="45"/>
        <v/>
      </c>
      <c r="V358" s="19" t="str">
        <f>IF($U358="", "", MAX($V$10:$V357)+1)</f>
        <v/>
      </c>
      <c r="X358" s="19" t="str">
        <f t="shared" si="46"/>
        <v/>
      </c>
      <c r="Z358" s="36" t="str">
        <f t="shared" si="47"/>
        <v/>
      </c>
    </row>
    <row r="359" spans="1:26" x14ac:dyDescent="0.55000000000000004">
      <c r="A359" s="5"/>
      <c r="B359" s="224"/>
      <c r="C359" s="225"/>
      <c r="D359" s="225"/>
      <c r="E359" s="225"/>
      <c r="F359" s="226"/>
      <c r="G359" s="226"/>
      <c r="H359" s="227"/>
      <c r="I359" s="228"/>
      <c r="J359" s="5"/>
      <c r="M359" s="16" t="str">
        <f t="shared" si="42"/>
        <v/>
      </c>
      <c r="N359" s="19" t="str">
        <f t="shared" si="43"/>
        <v/>
      </c>
      <c r="O359" s="19" t="str">
        <f t="shared" si="40"/>
        <v/>
      </c>
      <c r="P359" s="27" t="str">
        <f t="shared" si="44"/>
        <v/>
      </c>
      <c r="Q359" s="19" t="str">
        <f t="shared" ca="1" si="41"/>
        <v/>
      </c>
      <c r="U359" s="19" t="str">
        <f t="shared" si="45"/>
        <v/>
      </c>
      <c r="V359" s="19" t="str">
        <f>IF($U359="", "", MAX($V$10:$V358)+1)</f>
        <v/>
      </c>
      <c r="X359" s="19" t="str">
        <f t="shared" si="46"/>
        <v/>
      </c>
      <c r="Z359" s="36" t="str">
        <f t="shared" si="47"/>
        <v/>
      </c>
    </row>
    <row r="360" spans="1:26" x14ac:dyDescent="0.55000000000000004">
      <c r="A360" s="5"/>
      <c r="B360" s="224"/>
      <c r="C360" s="225"/>
      <c r="D360" s="225"/>
      <c r="E360" s="225"/>
      <c r="F360" s="226"/>
      <c r="G360" s="226"/>
      <c r="H360" s="227"/>
      <c r="I360" s="228"/>
      <c r="J360" s="5"/>
      <c r="M360" s="16" t="str">
        <f t="shared" si="42"/>
        <v/>
      </c>
      <c r="N360" s="19" t="str">
        <f t="shared" si="43"/>
        <v/>
      </c>
      <c r="O360" s="19" t="str">
        <f t="shared" si="40"/>
        <v/>
      </c>
      <c r="P360" s="27" t="str">
        <f t="shared" si="44"/>
        <v/>
      </c>
      <c r="Q360" s="19" t="str">
        <f t="shared" ca="1" si="41"/>
        <v/>
      </c>
      <c r="U360" s="19" t="str">
        <f t="shared" si="45"/>
        <v/>
      </c>
      <c r="V360" s="19" t="str">
        <f>IF($U360="", "", MAX($V$10:$V359)+1)</f>
        <v/>
      </c>
      <c r="X360" s="19" t="str">
        <f t="shared" si="46"/>
        <v/>
      </c>
      <c r="Z360" s="36" t="str">
        <f t="shared" si="47"/>
        <v/>
      </c>
    </row>
    <row r="361" spans="1:26" x14ac:dyDescent="0.55000000000000004">
      <c r="A361" s="5"/>
      <c r="B361" s="224"/>
      <c r="C361" s="225"/>
      <c r="D361" s="225"/>
      <c r="E361" s="225"/>
      <c r="F361" s="226"/>
      <c r="G361" s="226"/>
      <c r="H361" s="227"/>
      <c r="I361" s="228"/>
      <c r="J361" s="5"/>
      <c r="M361" s="16" t="str">
        <f t="shared" si="42"/>
        <v/>
      </c>
      <c r="N361" s="19" t="str">
        <f t="shared" si="43"/>
        <v/>
      </c>
      <c r="O361" s="19" t="str">
        <f t="shared" si="40"/>
        <v/>
      </c>
      <c r="P361" s="27" t="str">
        <f t="shared" si="44"/>
        <v/>
      </c>
      <c r="Q361" s="19" t="str">
        <f t="shared" ca="1" si="41"/>
        <v/>
      </c>
      <c r="U361" s="19" t="str">
        <f t="shared" si="45"/>
        <v/>
      </c>
      <c r="V361" s="19" t="str">
        <f>IF($U361="", "", MAX($V$10:$V360)+1)</f>
        <v/>
      </c>
      <c r="X361" s="19" t="str">
        <f t="shared" si="46"/>
        <v/>
      </c>
      <c r="Z361" s="36" t="str">
        <f t="shared" si="47"/>
        <v/>
      </c>
    </row>
    <row r="362" spans="1:26" x14ac:dyDescent="0.55000000000000004">
      <c r="A362" s="5"/>
      <c r="B362" s="224"/>
      <c r="C362" s="225"/>
      <c r="D362" s="225"/>
      <c r="E362" s="225"/>
      <c r="F362" s="226"/>
      <c r="G362" s="226"/>
      <c r="H362" s="227"/>
      <c r="I362" s="228"/>
      <c r="J362" s="5"/>
      <c r="M362" s="16" t="str">
        <f t="shared" si="42"/>
        <v/>
      </c>
      <c r="N362" s="19" t="str">
        <f t="shared" si="43"/>
        <v/>
      </c>
      <c r="O362" s="19" t="str">
        <f t="shared" si="40"/>
        <v/>
      </c>
      <c r="P362" s="27" t="str">
        <f t="shared" si="44"/>
        <v/>
      </c>
      <c r="Q362" s="19" t="str">
        <f t="shared" ca="1" si="41"/>
        <v/>
      </c>
      <c r="U362" s="19" t="str">
        <f t="shared" si="45"/>
        <v/>
      </c>
      <c r="V362" s="19" t="str">
        <f>IF($U362="", "", MAX($V$10:$V361)+1)</f>
        <v/>
      </c>
      <c r="X362" s="19" t="str">
        <f t="shared" si="46"/>
        <v/>
      </c>
      <c r="Z362" s="36" t="str">
        <f t="shared" si="47"/>
        <v/>
      </c>
    </row>
    <row r="363" spans="1:26" x14ac:dyDescent="0.55000000000000004">
      <c r="A363" s="5"/>
      <c r="B363" s="224"/>
      <c r="C363" s="225"/>
      <c r="D363" s="225"/>
      <c r="E363" s="225"/>
      <c r="F363" s="226"/>
      <c r="G363" s="226"/>
      <c r="H363" s="227"/>
      <c r="I363" s="228"/>
      <c r="J363" s="5"/>
      <c r="M363" s="16" t="str">
        <f t="shared" si="42"/>
        <v/>
      </c>
      <c r="N363" s="19" t="str">
        <f t="shared" si="43"/>
        <v/>
      </c>
      <c r="O363" s="19" t="str">
        <f t="shared" si="40"/>
        <v/>
      </c>
      <c r="P363" s="27" t="str">
        <f t="shared" si="44"/>
        <v/>
      </c>
      <c r="Q363" s="19" t="str">
        <f t="shared" ca="1" si="41"/>
        <v/>
      </c>
      <c r="U363" s="19" t="str">
        <f t="shared" si="45"/>
        <v/>
      </c>
      <c r="V363" s="19" t="str">
        <f>IF($U363="", "", MAX($V$10:$V362)+1)</f>
        <v/>
      </c>
      <c r="X363" s="19" t="str">
        <f t="shared" si="46"/>
        <v/>
      </c>
      <c r="Z363" s="36" t="str">
        <f t="shared" si="47"/>
        <v/>
      </c>
    </row>
    <row r="364" spans="1:26" x14ac:dyDescent="0.55000000000000004">
      <c r="A364" s="5"/>
      <c r="B364" s="224"/>
      <c r="C364" s="225"/>
      <c r="D364" s="225"/>
      <c r="E364" s="225"/>
      <c r="F364" s="226"/>
      <c r="G364" s="226"/>
      <c r="H364" s="227"/>
      <c r="I364" s="228"/>
      <c r="J364" s="5"/>
      <c r="M364" s="16" t="str">
        <f t="shared" si="42"/>
        <v/>
      </c>
      <c r="N364" s="19" t="str">
        <f t="shared" si="43"/>
        <v/>
      </c>
      <c r="O364" s="19" t="str">
        <f t="shared" si="40"/>
        <v/>
      </c>
      <c r="P364" s="27" t="str">
        <f t="shared" si="44"/>
        <v/>
      </c>
      <c r="Q364" s="19" t="str">
        <f t="shared" ca="1" si="41"/>
        <v/>
      </c>
      <c r="U364" s="19" t="str">
        <f t="shared" si="45"/>
        <v/>
      </c>
      <c r="V364" s="19" t="str">
        <f>IF($U364="", "", MAX($V$10:$V363)+1)</f>
        <v/>
      </c>
      <c r="X364" s="19" t="str">
        <f t="shared" si="46"/>
        <v/>
      </c>
      <c r="Z364" s="36" t="str">
        <f t="shared" si="47"/>
        <v/>
      </c>
    </row>
    <row r="365" spans="1:26" x14ac:dyDescent="0.55000000000000004">
      <c r="A365" s="5"/>
      <c r="B365" s="224"/>
      <c r="C365" s="225"/>
      <c r="D365" s="225"/>
      <c r="E365" s="225"/>
      <c r="F365" s="226"/>
      <c r="G365" s="226"/>
      <c r="H365" s="227"/>
      <c r="I365" s="228"/>
      <c r="J365" s="5"/>
      <c r="M365" s="16" t="str">
        <f t="shared" si="42"/>
        <v/>
      </c>
      <c r="N365" s="19" t="str">
        <f t="shared" si="43"/>
        <v/>
      </c>
      <c r="O365" s="19" t="str">
        <f t="shared" si="40"/>
        <v/>
      </c>
      <c r="P365" s="27" t="str">
        <f t="shared" si="44"/>
        <v/>
      </c>
      <c r="Q365" s="19" t="str">
        <f t="shared" ca="1" si="41"/>
        <v/>
      </c>
      <c r="U365" s="19" t="str">
        <f t="shared" si="45"/>
        <v/>
      </c>
      <c r="V365" s="19" t="str">
        <f>IF($U365="", "", MAX($V$10:$V364)+1)</f>
        <v/>
      </c>
      <c r="X365" s="19" t="str">
        <f t="shared" si="46"/>
        <v/>
      </c>
      <c r="Z365" s="36" t="str">
        <f t="shared" si="47"/>
        <v/>
      </c>
    </row>
    <row r="366" spans="1:26" x14ac:dyDescent="0.55000000000000004">
      <c r="A366" s="5"/>
      <c r="B366" s="224"/>
      <c r="C366" s="225"/>
      <c r="D366" s="225"/>
      <c r="E366" s="225"/>
      <c r="F366" s="226"/>
      <c r="G366" s="226"/>
      <c r="H366" s="227"/>
      <c r="I366" s="228"/>
      <c r="J366" s="5"/>
      <c r="M366" s="16" t="str">
        <f t="shared" si="42"/>
        <v/>
      </c>
      <c r="N366" s="19" t="str">
        <f t="shared" si="43"/>
        <v/>
      </c>
      <c r="O366" s="19" t="str">
        <f t="shared" si="40"/>
        <v/>
      </c>
      <c r="P366" s="27" t="str">
        <f t="shared" si="44"/>
        <v/>
      </c>
      <c r="Q366" s="19" t="str">
        <f t="shared" ca="1" si="41"/>
        <v/>
      </c>
      <c r="U366" s="19" t="str">
        <f t="shared" si="45"/>
        <v/>
      </c>
      <c r="V366" s="19" t="str">
        <f>IF($U366="", "", MAX($V$10:$V365)+1)</f>
        <v/>
      </c>
      <c r="X366" s="19" t="str">
        <f t="shared" si="46"/>
        <v/>
      </c>
      <c r="Z366" s="36" t="str">
        <f t="shared" si="47"/>
        <v/>
      </c>
    </row>
    <row r="367" spans="1:26" x14ac:dyDescent="0.55000000000000004">
      <c r="A367" s="5"/>
      <c r="B367" s="224"/>
      <c r="C367" s="225"/>
      <c r="D367" s="225"/>
      <c r="E367" s="225"/>
      <c r="F367" s="226"/>
      <c r="G367" s="226"/>
      <c r="H367" s="227"/>
      <c r="I367" s="228"/>
      <c r="J367" s="5"/>
      <c r="M367" s="16" t="str">
        <f t="shared" si="42"/>
        <v/>
      </c>
      <c r="N367" s="19" t="str">
        <f t="shared" si="43"/>
        <v/>
      </c>
      <c r="O367" s="19" t="str">
        <f t="shared" si="40"/>
        <v/>
      </c>
      <c r="P367" s="27" t="str">
        <f t="shared" si="44"/>
        <v/>
      </c>
      <c r="Q367" s="19" t="str">
        <f t="shared" ca="1" si="41"/>
        <v/>
      </c>
      <c r="U367" s="19" t="str">
        <f t="shared" si="45"/>
        <v/>
      </c>
      <c r="V367" s="19" t="str">
        <f>IF($U367="", "", MAX($V$10:$V366)+1)</f>
        <v/>
      </c>
      <c r="X367" s="19" t="str">
        <f t="shared" si="46"/>
        <v/>
      </c>
      <c r="Z367" s="36" t="str">
        <f t="shared" si="47"/>
        <v/>
      </c>
    </row>
    <row r="368" spans="1:26" x14ac:dyDescent="0.55000000000000004">
      <c r="A368" s="5"/>
      <c r="B368" s="224"/>
      <c r="C368" s="225"/>
      <c r="D368" s="225"/>
      <c r="E368" s="225"/>
      <c r="F368" s="226"/>
      <c r="G368" s="226"/>
      <c r="H368" s="227"/>
      <c r="I368" s="228"/>
      <c r="J368" s="5"/>
      <c r="M368" s="16" t="str">
        <f t="shared" si="42"/>
        <v/>
      </c>
      <c r="N368" s="19" t="str">
        <f t="shared" si="43"/>
        <v/>
      </c>
      <c r="O368" s="19" t="str">
        <f t="shared" si="40"/>
        <v/>
      </c>
      <c r="P368" s="27" t="str">
        <f t="shared" si="44"/>
        <v/>
      </c>
      <c r="Q368" s="19" t="str">
        <f t="shared" ca="1" si="41"/>
        <v/>
      </c>
      <c r="U368" s="19" t="str">
        <f t="shared" si="45"/>
        <v/>
      </c>
      <c r="V368" s="19" t="str">
        <f>IF($U368="", "", MAX($V$10:$V367)+1)</f>
        <v/>
      </c>
      <c r="X368" s="19" t="str">
        <f t="shared" si="46"/>
        <v/>
      </c>
      <c r="Z368" s="36" t="str">
        <f t="shared" si="47"/>
        <v/>
      </c>
    </row>
    <row r="369" spans="1:26" x14ac:dyDescent="0.55000000000000004">
      <c r="A369" s="5"/>
      <c r="B369" s="224"/>
      <c r="C369" s="225"/>
      <c r="D369" s="225"/>
      <c r="E369" s="225"/>
      <c r="F369" s="226"/>
      <c r="G369" s="226"/>
      <c r="H369" s="227"/>
      <c r="I369" s="228"/>
      <c r="J369" s="5"/>
      <c r="M369" s="16" t="str">
        <f t="shared" si="42"/>
        <v/>
      </c>
      <c r="N369" s="19" t="str">
        <f t="shared" si="43"/>
        <v/>
      </c>
      <c r="O369" s="19" t="str">
        <f t="shared" si="40"/>
        <v/>
      </c>
      <c r="P369" s="27" t="str">
        <f t="shared" si="44"/>
        <v/>
      </c>
      <c r="Q369" s="19" t="str">
        <f t="shared" ca="1" si="41"/>
        <v/>
      </c>
      <c r="U369" s="19" t="str">
        <f t="shared" si="45"/>
        <v/>
      </c>
      <c r="V369" s="19" t="str">
        <f>IF($U369="", "", MAX($V$10:$V368)+1)</f>
        <v/>
      </c>
      <c r="X369" s="19" t="str">
        <f t="shared" si="46"/>
        <v/>
      </c>
      <c r="Z369" s="36" t="str">
        <f t="shared" si="47"/>
        <v/>
      </c>
    </row>
    <row r="370" spans="1:26" x14ac:dyDescent="0.55000000000000004">
      <c r="A370" s="5"/>
      <c r="B370" s="224"/>
      <c r="C370" s="225"/>
      <c r="D370" s="225"/>
      <c r="E370" s="225"/>
      <c r="F370" s="226"/>
      <c r="G370" s="226"/>
      <c r="H370" s="227"/>
      <c r="I370" s="228"/>
      <c r="J370" s="5"/>
      <c r="M370" s="16" t="str">
        <f t="shared" si="42"/>
        <v/>
      </c>
      <c r="N370" s="19" t="str">
        <f t="shared" si="43"/>
        <v/>
      </c>
      <c r="O370" s="19" t="str">
        <f t="shared" si="40"/>
        <v/>
      </c>
      <c r="P370" s="27" t="str">
        <f t="shared" si="44"/>
        <v/>
      </c>
      <c r="Q370" s="19" t="str">
        <f t="shared" ca="1" si="41"/>
        <v/>
      </c>
      <c r="U370" s="19" t="str">
        <f t="shared" si="45"/>
        <v/>
      </c>
      <c r="V370" s="19" t="str">
        <f>IF($U370="", "", MAX($V$10:$V369)+1)</f>
        <v/>
      </c>
      <c r="X370" s="19" t="str">
        <f t="shared" si="46"/>
        <v/>
      </c>
      <c r="Z370" s="36" t="str">
        <f t="shared" si="47"/>
        <v/>
      </c>
    </row>
    <row r="371" spans="1:26" x14ac:dyDescent="0.55000000000000004">
      <c r="A371" s="5"/>
      <c r="B371" s="224"/>
      <c r="C371" s="225"/>
      <c r="D371" s="225"/>
      <c r="E371" s="225"/>
      <c r="F371" s="226"/>
      <c r="G371" s="226"/>
      <c r="H371" s="227"/>
      <c r="I371" s="228"/>
      <c r="J371" s="5"/>
      <c r="M371" s="16" t="str">
        <f t="shared" si="42"/>
        <v/>
      </c>
      <c r="N371" s="19" t="str">
        <f t="shared" si="43"/>
        <v/>
      </c>
      <c r="O371" s="19" t="str">
        <f t="shared" si="40"/>
        <v/>
      </c>
      <c r="P371" s="27" t="str">
        <f t="shared" si="44"/>
        <v/>
      </c>
      <c r="Q371" s="19" t="str">
        <f t="shared" ca="1" si="41"/>
        <v/>
      </c>
      <c r="U371" s="19" t="str">
        <f t="shared" si="45"/>
        <v/>
      </c>
      <c r="V371" s="19" t="str">
        <f>IF($U371="", "", MAX($V$10:$V370)+1)</f>
        <v/>
      </c>
      <c r="X371" s="19" t="str">
        <f t="shared" si="46"/>
        <v/>
      </c>
      <c r="Z371" s="36" t="str">
        <f t="shared" si="47"/>
        <v/>
      </c>
    </row>
    <row r="372" spans="1:26" x14ac:dyDescent="0.55000000000000004">
      <c r="A372" s="5"/>
      <c r="B372" s="224"/>
      <c r="C372" s="225"/>
      <c r="D372" s="225"/>
      <c r="E372" s="225"/>
      <c r="F372" s="226"/>
      <c r="G372" s="226"/>
      <c r="H372" s="227"/>
      <c r="I372" s="228"/>
      <c r="J372" s="5"/>
      <c r="M372" s="16" t="str">
        <f t="shared" si="42"/>
        <v/>
      </c>
      <c r="N372" s="19" t="str">
        <f t="shared" si="43"/>
        <v/>
      </c>
      <c r="O372" s="19" t="str">
        <f t="shared" si="40"/>
        <v/>
      </c>
      <c r="P372" s="27" t="str">
        <f t="shared" si="44"/>
        <v/>
      </c>
      <c r="Q372" s="19" t="str">
        <f t="shared" ca="1" si="41"/>
        <v/>
      </c>
      <c r="U372" s="19" t="str">
        <f t="shared" si="45"/>
        <v/>
      </c>
      <c r="V372" s="19" t="str">
        <f>IF($U372="", "", MAX($V$10:$V371)+1)</f>
        <v/>
      </c>
      <c r="X372" s="19" t="str">
        <f t="shared" si="46"/>
        <v/>
      </c>
      <c r="Z372" s="36" t="str">
        <f t="shared" si="47"/>
        <v/>
      </c>
    </row>
    <row r="373" spans="1:26" x14ac:dyDescent="0.55000000000000004">
      <c r="A373" s="5"/>
      <c r="B373" s="224"/>
      <c r="C373" s="225"/>
      <c r="D373" s="225"/>
      <c r="E373" s="225"/>
      <c r="F373" s="226"/>
      <c r="G373" s="226"/>
      <c r="H373" s="227"/>
      <c r="I373" s="228"/>
      <c r="J373" s="5"/>
      <c r="M373" s="16" t="str">
        <f t="shared" si="42"/>
        <v/>
      </c>
      <c r="N373" s="19" t="str">
        <f t="shared" si="43"/>
        <v/>
      </c>
      <c r="O373" s="19" t="str">
        <f t="shared" si="40"/>
        <v/>
      </c>
      <c r="P373" s="27" t="str">
        <f t="shared" si="44"/>
        <v/>
      </c>
      <c r="Q373" s="19" t="str">
        <f t="shared" ca="1" si="41"/>
        <v/>
      </c>
      <c r="U373" s="19" t="str">
        <f t="shared" si="45"/>
        <v/>
      </c>
      <c r="V373" s="19" t="str">
        <f>IF($U373="", "", MAX($V$10:$V372)+1)</f>
        <v/>
      </c>
      <c r="X373" s="19" t="str">
        <f t="shared" si="46"/>
        <v/>
      </c>
      <c r="Z373" s="36" t="str">
        <f t="shared" si="47"/>
        <v/>
      </c>
    </row>
    <row r="374" spans="1:26" x14ac:dyDescent="0.55000000000000004">
      <c r="A374" s="5"/>
      <c r="B374" s="224"/>
      <c r="C374" s="225"/>
      <c r="D374" s="225"/>
      <c r="E374" s="225"/>
      <c r="F374" s="226"/>
      <c r="G374" s="226"/>
      <c r="H374" s="227"/>
      <c r="I374" s="228"/>
      <c r="J374" s="5"/>
      <c r="M374" s="16" t="str">
        <f t="shared" si="42"/>
        <v/>
      </c>
      <c r="N374" s="19" t="str">
        <f t="shared" si="43"/>
        <v/>
      </c>
      <c r="O374" s="19" t="str">
        <f t="shared" si="40"/>
        <v/>
      </c>
      <c r="P374" s="27" t="str">
        <f t="shared" si="44"/>
        <v/>
      </c>
      <c r="Q374" s="19" t="str">
        <f t="shared" ca="1" si="41"/>
        <v/>
      </c>
      <c r="U374" s="19" t="str">
        <f t="shared" si="45"/>
        <v/>
      </c>
      <c r="V374" s="19" t="str">
        <f>IF($U374="", "", MAX($V$10:$V373)+1)</f>
        <v/>
      </c>
      <c r="X374" s="19" t="str">
        <f t="shared" si="46"/>
        <v/>
      </c>
      <c r="Z374" s="36" t="str">
        <f t="shared" si="47"/>
        <v/>
      </c>
    </row>
    <row r="375" spans="1:26" x14ac:dyDescent="0.55000000000000004">
      <c r="A375" s="5"/>
      <c r="B375" s="224"/>
      <c r="C375" s="225"/>
      <c r="D375" s="225"/>
      <c r="E375" s="225"/>
      <c r="F375" s="226"/>
      <c r="G375" s="226"/>
      <c r="H375" s="227"/>
      <c r="I375" s="228"/>
      <c r="J375" s="5"/>
      <c r="M375" s="16" t="str">
        <f t="shared" si="42"/>
        <v/>
      </c>
      <c r="N375" s="19" t="str">
        <f t="shared" si="43"/>
        <v/>
      </c>
      <c r="O375" s="19" t="str">
        <f t="shared" si="40"/>
        <v/>
      </c>
      <c r="P375" s="27" t="str">
        <f t="shared" si="44"/>
        <v/>
      </c>
      <c r="Q375" s="19" t="str">
        <f t="shared" ca="1" si="41"/>
        <v/>
      </c>
      <c r="U375" s="19" t="str">
        <f t="shared" si="45"/>
        <v/>
      </c>
      <c r="V375" s="19" t="str">
        <f>IF($U375="", "", MAX($V$10:$V374)+1)</f>
        <v/>
      </c>
      <c r="X375" s="19" t="str">
        <f t="shared" si="46"/>
        <v/>
      </c>
      <c r="Z375" s="36" t="str">
        <f t="shared" si="47"/>
        <v/>
      </c>
    </row>
    <row r="376" spans="1:26" x14ac:dyDescent="0.55000000000000004">
      <c r="A376" s="5"/>
      <c r="B376" s="224"/>
      <c r="C376" s="225"/>
      <c r="D376" s="225"/>
      <c r="E376" s="225"/>
      <c r="F376" s="226"/>
      <c r="G376" s="226"/>
      <c r="H376" s="227"/>
      <c r="I376" s="228"/>
      <c r="J376" s="5"/>
      <c r="M376" s="16" t="str">
        <f t="shared" si="42"/>
        <v/>
      </c>
      <c r="N376" s="19" t="str">
        <f t="shared" si="43"/>
        <v/>
      </c>
      <c r="O376" s="19" t="str">
        <f t="shared" si="40"/>
        <v/>
      </c>
      <c r="P376" s="27" t="str">
        <f t="shared" si="44"/>
        <v/>
      </c>
      <c r="Q376" s="19" t="str">
        <f t="shared" ca="1" si="41"/>
        <v/>
      </c>
      <c r="U376" s="19" t="str">
        <f t="shared" si="45"/>
        <v/>
      </c>
      <c r="V376" s="19" t="str">
        <f>IF($U376="", "", MAX($V$10:$V375)+1)</f>
        <v/>
      </c>
      <c r="X376" s="19" t="str">
        <f t="shared" si="46"/>
        <v/>
      </c>
      <c r="Z376" s="36" t="str">
        <f t="shared" si="47"/>
        <v/>
      </c>
    </row>
    <row r="377" spans="1:26" x14ac:dyDescent="0.55000000000000004">
      <c r="A377" s="5"/>
      <c r="B377" s="224"/>
      <c r="C377" s="225"/>
      <c r="D377" s="225"/>
      <c r="E377" s="225"/>
      <c r="F377" s="226"/>
      <c r="G377" s="226"/>
      <c r="H377" s="227"/>
      <c r="I377" s="228"/>
      <c r="J377" s="5"/>
      <c r="M377" s="16" t="str">
        <f t="shared" si="42"/>
        <v/>
      </c>
      <c r="N377" s="19" t="str">
        <f t="shared" si="43"/>
        <v/>
      </c>
      <c r="O377" s="19" t="str">
        <f t="shared" si="40"/>
        <v/>
      </c>
      <c r="P377" s="27" t="str">
        <f t="shared" si="44"/>
        <v/>
      </c>
      <c r="Q377" s="19" t="str">
        <f t="shared" ca="1" si="41"/>
        <v/>
      </c>
      <c r="U377" s="19" t="str">
        <f t="shared" si="45"/>
        <v/>
      </c>
      <c r="V377" s="19" t="str">
        <f>IF($U377="", "", MAX($V$10:$V376)+1)</f>
        <v/>
      </c>
      <c r="X377" s="19" t="str">
        <f t="shared" si="46"/>
        <v/>
      </c>
      <c r="Z377" s="36" t="str">
        <f t="shared" si="47"/>
        <v/>
      </c>
    </row>
    <row r="378" spans="1:26" x14ac:dyDescent="0.55000000000000004">
      <c r="A378" s="5"/>
      <c r="B378" s="224"/>
      <c r="C378" s="225"/>
      <c r="D378" s="225"/>
      <c r="E378" s="225"/>
      <c r="F378" s="226"/>
      <c r="G378" s="226"/>
      <c r="H378" s="227"/>
      <c r="I378" s="228"/>
      <c r="J378" s="5"/>
      <c r="M378" s="16" t="str">
        <f t="shared" si="42"/>
        <v/>
      </c>
      <c r="N378" s="19" t="str">
        <f t="shared" si="43"/>
        <v/>
      </c>
      <c r="O378" s="19" t="str">
        <f t="shared" si="40"/>
        <v/>
      </c>
      <c r="P378" s="27" t="str">
        <f t="shared" si="44"/>
        <v/>
      </c>
      <c r="Q378" s="19" t="str">
        <f t="shared" ca="1" si="41"/>
        <v/>
      </c>
      <c r="U378" s="19" t="str">
        <f t="shared" si="45"/>
        <v/>
      </c>
      <c r="V378" s="19" t="str">
        <f>IF($U378="", "", MAX($V$10:$V377)+1)</f>
        <v/>
      </c>
      <c r="X378" s="19" t="str">
        <f t="shared" si="46"/>
        <v/>
      </c>
      <c r="Z378" s="36" t="str">
        <f t="shared" si="47"/>
        <v/>
      </c>
    </row>
    <row r="379" spans="1:26" x14ac:dyDescent="0.55000000000000004">
      <c r="A379" s="5"/>
      <c r="B379" s="224"/>
      <c r="C379" s="225"/>
      <c r="D379" s="225"/>
      <c r="E379" s="225"/>
      <c r="F379" s="226"/>
      <c r="G379" s="226"/>
      <c r="H379" s="227"/>
      <c r="I379" s="228"/>
      <c r="J379" s="5"/>
      <c r="M379" s="16" t="str">
        <f t="shared" si="42"/>
        <v/>
      </c>
      <c r="N379" s="19" t="str">
        <f t="shared" si="43"/>
        <v/>
      </c>
      <c r="O379" s="19" t="str">
        <f t="shared" si="40"/>
        <v/>
      </c>
      <c r="P379" s="27" t="str">
        <f t="shared" si="44"/>
        <v/>
      </c>
      <c r="Q379" s="19" t="str">
        <f t="shared" ca="1" si="41"/>
        <v/>
      </c>
      <c r="U379" s="19" t="str">
        <f t="shared" si="45"/>
        <v/>
      </c>
      <c r="V379" s="19" t="str">
        <f>IF($U379="", "", MAX($V$10:$V378)+1)</f>
        <v/>
      </c>
      <c r="X379" s="19" t="str">
        <f t="shared" si="46"/>
        <v/>
      </c>
      <c r="Z379" s="36" t="str">
        <f t="shared" si="47"/>
        <v/>
      </c>
    </row>
    <row r="380" spans="1:26" x14ac:dyDescent="0.55000000000000004">
      <c r="A380" s="5"/>
      <c r="B380" s="224"/>
      <c r="C380" s="225"/>
      <c r="D380" s="225"/>
      <c r="E380" s="225"/>
      <c r="F380" s="226"/>
      <c r="G380" s="226"/>
      <c r="H380" s="227"/>
      <c r="I380" s="228"/>
      <c r="J380" s="5"/>
      <c r="M380" s="16" t="str">
        <f t="shared" si="42"/>
        <v/>
      </c>
      <c r="N380" s="19" t="str">
        <f t="shared" si="43"/>
        <v/>
      </c>
      <c r="O380" s="19" t="str">
        <f t="shared" si="40"/>
        <v/>
      </c>
      <c r="P380" s="27" t="str">
        <f t="shared" si="44"/>
        <v/>
      </c>
      <c r="Q380" s="19" t="str">
        <f t="shared" ca="1" si="41"/>
        <v/>
      </c>
      <c r="U380" s="19" t="str">
        <f t="shared" si="45"/>
        <v/>
      </c>
      <c r="V380" s="19" t="str">
        <f>IF($U380="", "", MAX($V$10:$V379)+1)</f>
        <v/>
      </c>
      <c r="X380" s="19" t="str">
        <f t="shared" si="46"/>
        <v/>
      </c>
      <c r="Z380" s="36" t="str">
        <f t="shared" si="47"/>
        <v/>
      </c>
    </row>
    <row r="381" spans="1:26" x14ac:dyDescent="0.55000000000000004">
      <c r="A381" s="5"/>
      <c r="B381" s="224"/>
      <c r="C381" s="225"/>
      <c r="D381" s="225"/>
      <c r="E381" s="225"/>
      <c r="F381" s="226"/>
      <c r="G381" s="226"/>
      <c r="H381" s="227"/>
      <c r="I381" s="228"/>
      <c r="J381" s="5"/>
      <c r="M381" s="16" t="str">
        <f t="shared" si="42"/>
        <v/>
      </c>
      <c r="N381" s="19" t="str">
        <f t="shared" si="43"/>
        <v/>
      </c>
      <c r="O381" s="19" t="str">
        <f t="shared" si="40"/>
        <v/>
      </c>
      <c r="P381" s="27" t="str">
        <f t="shared" si="44"/>
        <v/>
      </c>
      <c r="Q381" s="19" t="str">
        <f t="shared" ca="1" si="41"/>
        <v/>
      </c>
      <c r="U381" s="19" t="str">
        <f t="shared" si="45"/>
        <v/>
      </c>
      <c r="V381" s="19" t="str">
        <f>IF($U381="", "", MAX($V$10:$V380)+1)</f>
        <v/>
      </c>
      <c r="X381" s="19" t="str">
        <f t="shared" si="46"/>
        <v/>
      </c>
      <c r="Z381" s="36" t="str">
        <f t="shared" si="47"/>
        <v/>
      </c>
    </row>
    <row r="382" spans="1:26" x14ac:dyDescent="0.55000000000000004">
      <c r="A382" s="5"/>
      <c r="B382" s="224"/>
      <c r="C382" s="225"/>
      <c r="D382" s="225"/>
      <c r="E382" s="225"/>
      <c r="F382" s="226"/>
      <c r="G382" s="226"/>
      <c r="H382" s="227"/>
      <c r="I382" s="228"/>
      <c r="J382" s="5"/>
      <c r="M382" s="16" t="str">
        <f t="shared" si="42"/>
        <v/>
      </c>
      <c r="N382" s="19" t="str">
        <f t="shared" si="43"/>
        <v/>
      </c>
      <c r="O382" s="19" t="str">
        <f t="shared" si="40"/>
        <v/>
      </c>
      <c r="P382" s="27" t="str">
        <f t="shared" si="44"/>
        <v/>
      </c>
      <c r="Q382" s="19" t="str">
        <f t="shared" ca="1" si="41"/>
        <v/>
      </c>
      <c r="U382" s="19" t="str">
        <f t="shared" si="45"/>
        <v/>
      </c>
      <c r="V382" s="19" t="str">
        <f>IF($U382="", "", MAX($V$10:$V381)+1)</f>
        <v/>
      </c>
      <c r="X382" s="19" t="str">
        <f t="shared" si="46"/>
        <v/>
      </c>
      <c r="Z382" s="36" t="str">
        <f t="shared" si="47"/>
        <v/>
      </c>
    </row>
    <row r="383" spans="1:26" x14ac:dyDescent="0.55000000000000004">
      <c r="A383" s="5"/>
      <c r="B383" s="224"/>
      <c r="C383" s="225"/>
      <c r="D383" s="225"/>
      <c r="E383" s="225"/>
      <c r="F383" s="226"/>
      <c r="G383" s="226"/>
      <c r="H383" s="227"/>
      <c r="I383" s="228"/>
      <c r="J383" s="5"/>
      <c r="M383" s="16" t="str">
        <f t="shared" si="42"/>
        <v/>
      </c>
      <c r="N383" s="19" t="str">
        <f t="shared" si="43"/>
        <v/>
      </c>
      <c r="O383" s="19" t="str">
        <f t="shared" si="40"/>
        <v/>
      </c>
      <c r="P383" s="27" t="str">
        <f t="shared" si="44"/>
        <v/>
      </c>
      <c r="Q383" s="19" t="str">
        <f t="shared" ca="1" si="41"/>
        <v/>
      </c>
      <c r="U383" s="19" t="str">
        <f t="shared" si="45"/>
        <v/>
      </c>
      <c r="V383" s="19" t="str">
        <f>IF($U383="", "", MAX($V$10:$V382)+1)</f>
        <v/>
      </c>
      <c r="X383" s="19" t="str">
        <f t="shared" si="46"/>
        <v/>
      </c>
      <c r="Z383" s="36" t="str">
        <f t="shared" si="47"/>
        <v/>
      </c>
    </row>
    <row r="384" spans="1:26" x14ac:dyDescent="0.55000000000000004">
      <c r="A384" s="5"/>
      <c r="B384" s="224"/>
      <c r="C384" s="225"/>
      <c r="D384" s="225"/>
      <c r="E384" s="225"/>
      <c r="F384" s="226"/>
      <c r="G384" s="226"/>
      <c r="H384" s="227"/>
      <c r="I384" s="228"/>
      <c r="J384" s="5"/>
      <c r="M384" s="16" t="str">
        <f t="shared" si="42"/>
        <v/>
      </c>
      <c r="N384" s="19" t="str">
        <f t="shared" si="43"/>
        <v/>
      </c>
      <c r="O384" s="19" t="str">
        <f t="shared" si="40"/>
        <v/>
      </c>
      <c r="P384" s="27" t="str">
        <f t="shared" si="44"/>
        <v/>
      </c>
      <c r="Q384" s="19" t="str">
        <f t="shared" ca="1" si="41"/>
        <v/>
      </c>
      <c r="U384" s="19" t="str">
        <f t="shared" si="45"/>
        <v/>
      </c>
      <c r="V384" s="19" t="str">
        <f>IF($U384="", "", MAX($V$10:$V383)+1)</f>
        <v/>
      </c>
      <c r="X384" s="19" t="str">
        <f t="shared" si="46"/>
        <v/>
      </c>
      <c r="Z384" s="36" t="str">
        <f t="shared" si="47"/>
        <v/>
      </c>
    </row>
    <row r="385" spans="1:26" x14ac:dyDescent="0.55000000000000004">
      <c r="A385" s="5"/>
      <c r="B385" s="224"/>
      <c r="C385" s="225"/>
      <c r="D385" s="225"/>
      <c r="E385" s="225"/>
      <c r="F385" s="226"/>
      <c r="G385" s="226"/>
      <c r="H385" s="227"/>
      <c r="I385" s="228"/>
      <c r="J385" s="5"/>
      <c r="M385" s="16" t="str">
        <f t="shared" si="42"/>
        <v/>
      </c>
      <c r="N385" s="19" t="str">
        <f t="shared" si="43"/>
        <v/>
      </c>
      <c r="O385" s="19" t="str">
        <f t="shared" si="40"/>
        <v/>
      </c>
      <c r="P385" s="27" t="str">
        <f t="shared" si="44"/>
        <v/>
      </c>
      <c r="Q385" s="19" t="str">
        <f t="shared" ca="1" si="41"/>
        <v/>
      </c>
      <c r="U385" s="19" t="str">
        <f t="shared" si="45"/>
        <v/>
      </c>
      <c r="V385" s="19" t="str">
        <f>IF($U385="", "", MAX($V$10:$V384)+1)</f>
        <v/>
      </c>
      <c r="X385" s="19" t="str">
        <f t="shared" si="46"/>
        <v/>
      </c>
      <c r="Z385" s="36" t="str">
        <f t="shared" si="47"/>
        <v/>
      </c>
    </row>
    <row r="386" spans="1:26" x14ac:dyDescent="0.55000000000000004">
      <c r="A386" s="5"/>
      <c r="B386" s="224"/>
      <c r="C386" s="225"/>
      <c r="D386" s="225"/>
      <c r="E386" s="225"/>
      <c r="F386" s="226"/>
      <c r="G386" s="226"/>
      <c r="H386" s="227"/>
      <c r="I386" s="228"/>
      <c r="J386" s="5"/>
      <c r="M386" s="16" t="str">
        <f t="shared" si="42"/>
        <v/>
      </c>
      <c r="N386" s="19" t="str">
        <f t="shared" si="43"/>
        <v/>
      </c>
      <c r="O386" s="19" t="str">
        <f t="shared" si="40"/>
        <v/>
      </c>
      <c r="P386" s="27" t="str">
        <f t="shared" si="44"/>
        <v/>
      </c>
      <c r="Q386" s="19" t="str">
        <f t="shared" ca="1" si="41"/>
        <v/>
      </c>
      <c r="U386" s="19" t="str">
        <f t="shared" si="45"/>
        <v/>
      </c>
      <c r="V386" s="19" t="str">
        <f>IF($U386="", "", MAX($V$10:$V385)+1)</f>
        <v/>
      </c>
      <c r="X386" s="19" t="str">
        <f t="shared" si="46"/>
        <v/>
      </c>
      <c r="Z386" s="36" t="str">
        <f t="shared" si="47"/>
        <v/>
      </c>
    </row>
    <row r="387" spans="1:26" x14ac:dyDescent="0.55000000000000004">
      <c r="A387" s="5"/>
      <c r="B387" s="224"/>
      <c r="C387" s="225"/>
      <c r="D387" s="225"/>
      <c r="E387" s="225"/>
      <c r="F387" s="226"/>
      <c r="G387" s="226"/>
      <c r="H387" s="227"/>
      <c r="I387" s="228"/>
      <c r="J387" s="5"/>
      <c r="M387" s="16" t="str">
        <f t="shared" si="42"/>
        <v/>
      </c>
      <c r="N387" s="19" t="str">
        <f t="shared" si="43"/>
        <v/>
      </c>
      <c r="O387" s="19" t="str">
        <f t="shared" si="40"/>
        <v/>
      </c>
      <c r="P387" s="27" t="str">
        <f t="shared" si="44"/>
        <v/>
      </c>
      <c r="Q387" s="19" t="str">
        <f t="shared" ca="1" si="41"/>
        <v/>
      </c>
      <c r="U387" s="19" t="str">
        <f t="shared" si="45"/>
        <v/>
      </c>
      <c r="V387" s="19" t="str">
        <f>IF($U387="", "", MAX($V$10:$V386)+1)</f>
        <v/>
      </c>
      <c r="X387" s="19" t="str">
        <f t="shared" si="46"/>
        <v/>
      </c>
      <c r="Z387" s="36" t="str">
        <f t="shared" si="47"/>
        <v/>
      </c>
    </row>
    <row r="388" spans="1:26" x14ac:dyDescent="0.55000000000000004">
      <c r="A388" s="5"/>
      <c r="B388" s="224"/>
      <c r="C388" s="225"/>
      <c r="D388" s="225"/>
      <c r="E388" s="225"/>
      <c r="F388" s="226"/>
      <c r="G388" s="226"/>
      <c r="H388" s="227"/>
      <c r="I388" s="228"/>
      <c r="J388" s="5"/>
      <c r="M388" s="16" t="str">
        <f t="shared" si="42"/>
        <v/>
      </c>
      <c r="N388" s="19" t="str">
        <f t="shared" si="43"/>
        <v/>
      </c>
      <c r="O388" s="19" t="str">
        <f t="shared" si="40"/>
        <v/>
      </c>
      <c r="P388" s="27" t="str">
        <f t="shared" si="44"/>
        <v/>
      </c>
      <c r="Q388" s="19" t="str">
        <f t="shared" ca="1" si="41"/>
        <v/>
      </c>
      <c r="U388" s="19" t="str">
        <f t="shared" si="45"/>
        <v/>
      </c>
      <c r="V388" s="19" t="str">
        <f>IF($U388="", "", MAX($V$10:$V387)+1)</f>
        <v/>
      </c>
      <c r="X388" s="19" t="str">
        <f t="shared" si="46"/>
        <v/>
      </c>
      <c r="Z388" s="36" t="str">
        <f t="shared" si="47"/>
        <v/>
      </c>
    </row>
    <row r="389" spans="1:26" x14ac:dyDescent="0.55000000000000004">
      <c r="A389" s="5"/>
      <c r="B389" s="224"/>
      <c r="C389" s="225"/>
      <c r="D389" s="225"/>
      <c r="E389" s="225"/>
      <c r="F389" s="226"/>
      <c r="G389" s="226"/>
      <c r="H389" s="227"/>
      <c r="I389" s="228"/>
      <c r="J389" s="5"/>
      <c r="M389" s="16" t="str">
        <f t="shared" si="42"/>
        <v/>
      </c>
      <c r="N389" s="19" t="str">
        <f t="shared" si="43"/>
        <v/>
      </c>
      <c r="O389" s="19" t="str">
        <f t="shared" si="40"/>
        <v/>
      </c>
      <c r="P389" s="27" t="str">
        <f t="shared" si="44"/>
        <v/>
      </c>
      <c r="Q389" s="19" t="str">
        <f t="shared" ca="1" si="41"/>
        <v/>
      </c>
      <c r="U389" s="19" t="str">
        <f t="shared" si="45"/>
        <v/>
      </c>
      <c r="V389" s="19" t="str">
        <f>IF($U389="", "", MAX($V$10:$V388)+1)</f>
        <v/>
      </c>
      <c r="X389" s="19" t="str">
        <f t="shared" si="46"/>
        <v/>
      </c>
      <c r="Z389" s="36" t="str">
        <f t="shared" si="47"/>
        <v/>
      </c>
    </row>
    <row r="390" spans="1:26" x14ac:dyDescent="0.55000000000000004">
      <c r="A390" s="5"/>
      <c r="B390" s="224"/>
      <c r="C390" s="225"/>
      <c r="D390" s="225"/>
      <c r="E390" s="225"/>
      <c r="F390" s="226"/>
      <c r="G390" s="226"/>
      <c r="H390" s="227"/>
      <c r="I390" s="228"/>
      <c r="J390" s="5"/>
      <c r="M390" s="16" t="str">
        <f t="shared" si="42"/>
        <v/>
      </c>
      <c r="N390" s="19" t="str">
        <f t="shared" si="43"/>
        <v/>
      </c>
      <c r="O390" s="19" t="str">
        <f t="shared" si="40"/>
        <v/>
      </c>
      <c r="P390" s="27" t="str">
        <f t="shared" si="44"/>
        <v/>
      </c>
      <c r="Q390" s="19" t="str">
        <f t="shared" ca="1" si="41"/>
        <v/>
      </c>
      <c r="U390" s="19" t="str">
        <f t="shared" si="45"/>
        <v/>
      </c>
      <c r="V390" s="19" t="str">
        <f>IF($U390="", "", MAX($V$10:$V389)+1)</f>
        <v/>
      </c>
      <c r="X390" s="19" t="str">
        <f t="shared" si="46"/>
        <v/>
      </c>
      <c r="Z390" s="36" t="str">
        <f t="shared" si="47"/>
        <v/>
      </c>
    </row>
    <row r="391" spans="1:26" x14ac:dyDescent="0.55000000000000004">
      <c r="A391" s="5"/>
      <c r="B391" s="224"/>
      <c r="C391" s="225"/>
      <c r="D391" s="225"/>
      <c r="E391" s="225"/>
      <c r="F391" s="226"/>
      <c r="G391" s="226"/>
      <c r="H391" s="227"/>
      <c r="I391" s="228"/>
      <c r="J391" s="5"/>
      <c r="M391" s="16" t="str">
        <f t="shared" si="42"/>
        <v/>
      </c>
      <c r="N391" s="19" t="str">
        <f t="shared" si="43"/>
        <v/>
      </c>
      <c r="O391" s="19" t="str">
        <f t="shared" si="40"/>
        <v/>
      </c>
      <c r="P391" s="27" t="str">
        <f t="shared" si="44"/>
        <v/>
      </c>
      <c r="Q391" s="19" t="str">
        <f t="shared" ca="1" si="41"/>
        <v/>
      </c>
      <c r="U391" s="19" t="str">
        <f t="shared" si="45"/>
        <v/>
      </c>
      <c r="V391" s="19" t="str">
        <f>IF($U391="", "", MAX($V$10:$V390)+1)</f>
        <v/>
      </c>
      <c r="X391" s="19" t="str">
        <f t="shared" si="46"/>
        <v/>
      </c>
      <c r="Z391" s="36" t="str">
        <f t="shared" si="47"/>
        <v/>
      </c>
    </row>
    <row r="392" spans="1:26" x14ac:dyDescent="0.55000000000000004">
      <c r="A392" s="5"/>
      <c r="B392" s="224"/>
      <c r="C392" s="225"/>
      <c r="D392" s="225"/>
      <c r="E392" s="225"/>
      <c r="F392" s="226"/>
      <c r="G392" s="226"/>
      <c r="H392" s="227"/>
      <c r="I392" s="228"/>
      <c r="J392" s="5"/>
      <c r="M392" s="16" t="str">
        <f t="shared" si="42"/>
        <v/>
      </c>
      <c r="N392" s="19" t="str">
        <f t="shared" si="43"/>
        <v/>
      </c>
      <c r="O392" s="19" t="str">
        <f t="shared" si="40"/>
        <v/>
      </c>
      <c r="P392" s="27" t="str">
        <f t="shared" si="44"/>
        <v/>
      </c>
      <c r="Q392" s="19" t="str">
        <f t="shared" ca="1" si="41"/>
        <v/>
      </c>
      <c r="U392" s="19" t="str">
        <f t="shared" si="45"/>
        <v/>
      </c>
      <c r="V392" s="19" t="str">
        <f>IF($U392="", "", MAX($V$10:$V391)+1)</f>
        <v/>
      </c>
      <c r="X392" s="19" t="str">
        <f t="shared" si="46"/>
        <v/>
      </c>
      <c r="Z392" s="36" t="str">
        <f t="shared" si="47"/>
        <v/>
      </c>
    </row>
    <row r="393" spans="1:26" x14ac:dyDescent="0.55000000000000004">
      <c r="A393" s="5"/>
      <c r="B393" s="224"/>
      <c r="C393" s="225"/>
      <c r="D393" s="225"/>
      <c r="E393" s="225"/>
      <c r="F393" s="226"/>
      <c r="G393" s="226"/>
      <c r="H393" s="227"/>
      <c r="I393" s="228"/>
      <c r="J393" s="5"/>
      <c r="M393" s="16" t="str">
        <f t="shared" si="42"/>
        <v/>
      </c>
      <c r="N393" s="19" t="str">
        <f t="shared" si="43"/>
        <v/>
      </c>
      <c r="O393" s="19" t="str">
        <f t="shared" si="40"/>
        <v/>
      </c>
      <c r="P393" s="27" t="str">
        <f t="shared" si="44"/>
        <v/>
      </c>
      <c r="Q393" s="19" t="str">
        <f t="shared" ca="1" si="41"/>
        <v/>
      </c>
      <c r="U393" s="19" t="str">
        <f t="shared" si="45"/>
        <v/>
      </c>
      <c r="V393" s="19" t="str">
        <f>IF($U393="", "", MAX($V$10:$V392)+1)</f>
        <v/>
      </c>
      <c r="X393" s="19" t="str">
        <f t="shared" si="46"/>
        <v/>
      </c>
      <c r="Z393" s="36" t="str">
        <f t="shared" si="47"/>
        <v/>
      </c>
    </row>
    <row r="394" spans="1:26" x14ac:dyDescent="0.55000000000000004">
      <c r="A394" s="5"/>
      <c r="B394" s="224"/>
      <c r="C394" s="225"/>
      <c r="D394" s="225"/>
      <c r="E394" s="225"/>
      <c r="F394" s="226"/>
      <c r="G394" s="226"/>
      <c r="H394" s="227"/>
      <c r="I394" s="228"/>
      <c r="J394" s="5"/>
      <c r="M394" s="16" t="str">
        <f t="shared" si="42"/>
        <v/>
      </c>
      <c r="N394" s="19" t="str">
        <f t="shared" si="43"/>
        <v/>
      </c>
      <c r="O394" s="19" t="str">
        <f t="shared" si="40"/>
        <v/>
      </c>
      <c r="P394" s="27" t="str">
        <f t="shared" si="44"/>
        <v/>
      </c>
      <c r="Q394" s="19" t="str">
        <f t="shared" ca="1" si="41"/>
        <v/>
      </c>
      <c r="U394" s="19" t="str">
        <f t="shared" si="45"/>
        <v/>
      </c>
      <c r="V394" s="19" t="str">
        <f>IF($U394="", "", MAX($V$10:$V393)+1)</f>
        <v/>
      </c>
      <c r="X394" s="19" t="str">
        <f t="shared" si="46"/>
        <v/>
      </c>
      <c r="Z394" s="36" t="str">
        <f t="shared" si="47"/>
        <v/>
      </c>
    </row>
    <row r="395" spans="1:26" x14ac:dyDescent="0.55000000000000004">
      <c r="A395" s="5"/>
      <c r="B395" s="224"/>
      <c r="C395" s="225"/>
      <c r="D395" s="225"/>
      <c r="E395" s="225"/>
      <c r="F395" s="226"/>
      <c r="G395" s="226"/>
      <c r="H395" s="227"/>
      <c r="I395" s="228"/>
      <c r="J395" s="5"/>
      <c r="M395" s="16" t="str">
        <f t="shared" si="42"/>
        <v/>
      </c>
      <c r="N395" s="19" t="str">
        <f t="shared" si="43"/>
        <v/>
      </c>
      <c r="O395" s="19" t="str">
        <f t="shared" ref="O395:O458" si="48">IF($C395="", "", IF(COUNTIF($S$11:$S$60, $C395)=0, "X", ""))</f>
        <v/>
      </c>
      <c r="P395" s="27" t="str">
        <f t="shared" si="44"/>
        <v/>
      </c>
      <c r="Q395" s="19" t="str">
        <f t="shared" ref="Q395:Q458" ca="1" si="49">IF($P395&lt;$P$3, $P$7, IF($P395&lt;=$P$4, $P$6, ""))</f>
        <v/>
      </c>
      <c r="U395" s="19" t="str">
        <f t="shared" si="45"/>
        <v/>
      </c>
      <c r="V395" s="19" t="str">
        <f>IF($U395="", "", MAX($V$10:$V394)+1)</f>
        <v/>
      </c>
      <c r="X395" s="19" t="str">
        <f t="shared" si="46"/>
        <v/>
      </c>
      <c r="Z395" s="36" t="str">
        <f t="shared" si="47"/>
        <v/>
      </c>
    </row>
    <row r="396" spans="1:26" x14ac:dyDescent="0.55000000000000004">
      <c r="A396" s="5"/>
      <c r="B396" s="224"/>
      <c r="C396" s="225"/>
      <c r="D396" s="225"/>
      <c r="E396" s="225"/>
      <c r="F396" s="226"/>
      <c r="G396" s="226"/>
      <c r="H396" s="227"/>
      <c r="I396" s="228"/>
      <c r="J396" s="5"/>
      <c r="M396" s="16" t="str">
        <f t="shared" ref="M396:M459" si="50">IF(AND($B396="", $C396=""), "", CONCATENATE(B396, " - ", C396))</f>
        <v/>
      </c>
      <c r="N396" s="19" t="str">
        <f t="shared" ref="N396:N459" si="51">IF($M396="", "", IF(COUNTIF($M$11:$M$2510, $M396)&gt;1, "X", ""))</f>
        <v/>
      </c>
      <c r="O396" s="19" t="str">
        <f t="shared" si="48"/>
        <v/>
      </c>
      <c r="P396" s="27" t="str">
        <f t="shared" ref="P396:P459" si="52">IF(OR($H396="", $I396=""), "", IFERROR(DATE(YEAR($H396), MONTH(H396)+I396, DAY(H396)), ""))</f>
        <v/>
      </c>
      <c r="Q396" s="19" t="str">
        <f t="shared" ca="1" si="49"/>
        <v/>
      </c>
      <c r="U396" s="19" t="str">
        <f t="shared" ref="U396:U459" si="53">IF($S$6="", "", IF($S$6=$C396, "X", ""))</f>
        <v/>
      </c>
      <c r="V396" s="19" t="str">
        <f>IF($U396="", "", MAX($V$10:$V395)+1)</f>
        <v/>
      </c>
      <c r="X396" s="19" t="str">
        <f t="shared" ref="X396:X459" si="54">IF($U396="", "", $Q396)</f>
        <v/>
      </c>
      <c r="Z396" s="36" t="str">
        <f t="shared" ref="Z396:Z459" si="55">IF(OR($F396="", $G396=""), "", IFERROR($G396-$F396, ""))</f>
        <v/>
      </c>
    </row>
    <row r="397" spans="1:26" x14ac:dyDescent="0.55000000000000004">
      <c r="A397" s="5"/>
      <c r="B397" s="224"/>
      <c r="C397" s="225"/>
      <c r="D397" s="225"/>
      <c r="E397" s="225"/>
      <c r="F397" s="226"/>
      <c r="G397" s="226"/>
      <c r="H397" s="227"/>
      <c r="I397" s="228"/>
      <c r="J397" s="5"/>
      <c r="M397" s="16" t="str">
        <f t="shared" si="50"/>
        <v/>
      </c>
      <c r="N397" s="19" t="str">
        <f t="shared" si="51"/>
        <v/>
      </c>
      <c r="O397" s="19" t="str">
        <f t="shared" si="48"/>
        <v/>
      </c>
      <c r="P397" s="27" t="str">
        <f t="shared" si="52"/>
        <v/>
      </c>
      <c r="Q397" s="19" t="str">
        <f t="shared" ca="1" si="49"/>
        <v/>
      </c>
      <c r="U397" s="19" t="str">
        <f t="shared" si="53"/>
        <v/>
      </c>
      <c r="V397" s="19" t="str">
        <f>IF($U397="", "", MAX($V$10:$V396)+1)</f>
        <v/>
      </c>
      <c r="X397" s="19" t="str">
        <f t="shared" si="54"/>
        <v/>
      </c>
      <c r="Z397" s="36" t="str">
        <f t="shared" si="55"/>
        <v/>
      </c>
    </row>
    <row r="398" spans="1:26" x14ac:dyDescent="0.55000000000000004">
      <c r="A398" s="5"/>
      <c r="B398" s="224"/>
      <c r="C398" s="225"/>
      <c r="D398" s="225"/>
      <c r="E398" s="225"/>
      <c r="F398" s="226"/>
      <c r="G398" s="226"/>
      <c r="H398" s="227"/>
      <c r="I398" s="228"/>
      <c r="J398" s="5"/>
      <c r="M398" s="16" t="str">
        <f t="shared" si="50"/>
        <v/>
      </c>
      <c r="N398" s="19" t="str">
        <f t="shared" si="51"/>
        <v/>
      </c>
      <c r="O398" s="19" t="str">
        <f t="shared" si="48"/>
        <v/>
      </c>
      <c r="P398" s="27" t="str">
        <f t="shared" si="52"/>
        <v/>
      </c>
      <c r="Q398" s="19" t="str">
        <f t="shared" ca="1" si="49"/>
        <v/>
      </c>
      <c r="U398" s="19" t="str">
        <f t="shared" si="53"/>
        <v/>
      </c>
      <c r="V398" s="19" t="str">
        <f>IF($U398="", "", MAX($V$10:$V397)+1)</f>
        <v/>
      </c>
      <c r="X398" s="19" t="str">
        <f t="shared" si="54"/>
        <v/>
      </c>
      <c r="Z398" s="36" t="str">
        <f t="shared" si="55"/>
        <v/>
      </c>
    </row>
    <row r="399" spans="1:26" x14ac:dyDescent="0.55000000000000004">
      <c r="A399" s="5"/>
      <c r="B399" s="224"/>
      <c r="C399" s="225"/>
      <c r="D399" s="225"/>
      <c r="E399" s="225"/>
      <c r="F399" s="226"/>
      <c r="G399" s="226"/>
      <c r="H399" s="227"/>
      <c r="I399" s="228"/>
      <c r="J399" s="5"/>
      <c r="M399" s="16" t="str">
        <f t="shared" si="50"/>
        <v/>
      </c>
      <c r="N399" s="19" t="str">
        <f t="shared" si="51"/>
        <v/>
      </c>
      <c r="O399" s="19" t="str">
        <f t="shared" si="48"/>
        <v/>
      </c>
      <c r="P399" s="27" t="str">
        <f t="shared" si="52"/>
        <v/>
      </c>
      <c r="Q399" s="19" t="str">
        <f t="shared" ca="1" si="49"/>
        <v/>
      </c>
      <c r="U399" s="19" t="str">
        <f t="shared" si="53"/>
        <v/>
      </c>
      <c r="V399" s="19" t="str">
        <f>IF($U399="", "", MAX($V$10:$V398)+1)</f>
        <v/>
      </c>
      <c r="X399" s="19" t="str">
        <f t="shared" si="54"/>
        <v/>
      </c>
      <c r="Z399" s="36" t="str">
        <f t="shared" si="55"/>
        <v/>
      </c>
    </row>
    <row r="400" spans="1:26" x14ac:dyDescent="0.55000000000000004">
      <c r="A400" s="5"/>
      <c r="B400" s="224"/>
      <c r="C400" s="225"/>
      <c r="D400" s="225"/>
      <c r="E400" s="225"/>
      <c r="F400" s="226"/>
      <c r="G400" s="226"/>
      <c r="H400" s="227"/>
      <c r="I400" s="228"/>
      <c r="J400" s="5"/>
      <c r="M400" s="16" t="str">
        <f t="shared" si="50"/>
        <v/>
      </c>
      <c r="N400" s="19" t="str">
        <f t="shared" si="51"/>
        <v/>
      </c>
      <c r="O400" s="19" t="str">
        <f t="shared" si="48"/>
        <v/>
      </c>
      <c r="P400" s="27" t="str">
        <f t="shared" si="52"/>
        <v/>
      </c>
      <c r="Q400" s="19" t="str">
        <f t="shared" ca="1" si="49"/>
        <v/>
      </c>
      <c r="U400" s="19" t="str">
        <f t="shared" si="53"/>
        <v/>
      </c>
      <c r="V400" s="19" t="str">
        <f>IF($U400="", "", MAX($V$10:$V399)+1)</f>
        <v/>
      </c>
      <c r="X400" s="19" t="str">
        <f t="shared" si="54"/>
        <v/>
      </c>
      <c r="Z400" s="36" t="str">
        <f t="shared" si="55"/>
        <v/>
      </c>
    </row>
    <row r="401" spans="1:26" x14ac:dyDescent="0.55000000000000004">
      <c r="A401" s="5"/>
      <c r="B401" s="224"/>
      <c r="C401" s="225"/>
      <c r="D401" s="225"/>
      <c r="E401" s="225"/>
      <c r="F401" s="226"/>
      <c r="G401" s="226"/>
      <c r="H401" s="227"/>
      <c r="I401" s="228"/>
      <c r="J401" s="5"/>
      <c r="M401" s="16" t="str">
        <f t="shared" si="50"/>
        <v/>
      </c>
      <c r="N401" s="19" t="str">
        <f t="shared" si="51"/>
        <v/>
      </c>
      <c r="O401" s="19" t="str">
        <f t="shared" si="48"/>
        <v/>
      </c>
      <c r="P401" s="27" t="str">
        <f t="shared" si="52"/>
        <v/>
      </c>
      <c r="Q401" s="19" t="str">
        <f t="shared" ca="1" si="49"/>
        <v/>
      </c>
      <c r="U401" s="19" t="str">
        <f t="shared" si="53"/>
        <v/>
      </c>
      <c r="V401" s="19" t="str">
        <f>IF($U401="", "", MAX($V$10:$V400)+1)</f>
        <v/>
      </c>
      <c r="X401" s="19" t="str">
        <f t="shared" si="54"/>
        <v/>
      </c>
      <c r="Z401" s="36" t="str">
        <f t="shared" si="55"/>
        <v/>
      </c>
    </row>
    <row r="402" spans="1:26" x14ac:dyDescent="0.55000000000000004">
      <c r="A402" s="5"/>
      <c r="B402" s="224"/>
      <c r="C402" s="225"/>
      <c r="D402" s="225"/>
      <c r="E402" s="225"/>
      <c r="F402" s="226"/>
      <c r="G402" s="226"/>
      <c r="H402" s="227"/>
      <c r="I402" s="228"/>
      <c r="J402" s="5"/>
      <c r="M402" s="16" t="str">
        <f t="shared" si="50"/>
        <v/>
      </c>
      <c r="N402" s="19" t="str">
        <f t="shared" si="51"/>
        <v/>
      </c>
      <c r="O402" s="19" t="str">
        <f t="shared" si="48"/>
        <v/>
      </c>
      <c r="P402" s="27" t="str">
        <f t="shared" si="52"/>
        <v/>
      </c>
      <c r="Q402" s="19" t="str">
        <f t="shared" ca="1" si="49"/>
        <v/>
      </c>
      <c r="U402" s="19" t="str">
        <f t="shared" si="53"/>
        <v/>
      </c>
      <c r="V402" s="19" t="str">
        <f>IF($U402="", "", MAX($V$10:$V401)+1)</f>
        <v/>
      </c>
      <c r="X402" s="19" t="str">
        <f t="shared" si="54"/>
        <v/>
      </c>
      <c r="Z402" s="36" t="str">
        <f t="shared" si="55"/>
        <v/>
      </c>
    </row>
    <row r="403" spans="1:26" x14ac:dyDescent="0.55000000000000004">
      <c r="A403" s="5"/>
      <c r="B403" s="224"/>
      <c r="C403" s="225"/>
      <c r="D403" s="225"/>
      <c r="E403" s="225"/>
      <c r="F403" s="226"/>
      <c r="G403" s="226"/>
      <c r="H403" s="227"/>
      <c r="I403" s="228"/>
      <c r="J403" s="5"/>
      <c r="M403" s="16" t="str">
        <f t="shared" si="50"/>
        <v/>
      </c>
      <c r="N403" s="19" t="str">
        <f t="shared" si="51"/>
        <v/>
      </c>
      <c r="O403" s="19" t="str">
        <f t="shared" si="48"/>
        <v/>
      </c>
      <c r="P403" s="27" t="str">
        <f t="shared" si="52"/>
        <v/>
      </c>
      <c r="Q403" s="19" t="str">
        <f t="shared" ca="1" si="49"/>
        <v/>
      </c>
      <c r="U403" s="19" t="str">
        <f t="shared" si="53"/>
        <v/>
      </c>
      <c r="V403" s="19" t="str">
        <f>IF($U403="", "", MAX($V$10:$V402)+1)</f>
        <v/>
      </c>
      <c r="X403" s="19" t="str">
        <f t="shared" si="54"/>
        <v/>
      </c>
      <c r="Z403" s="36" t="str">
        <f t="shared" si="55"/>
        <v/>
      </c>
    </row>
    <row r="404" spans="1:26" x14ac:dyDescent="0.55000000000000004">
      <c r="A404" s="5"/>
      <c r="B404" s="224"/>
      <c r="C404" s="225"/>
      <c r="D404" s="225"/>
      <c r="E404" s="225"/>
      <c r="F404" s="226"/>
      <c r="G404" s="226"/>
      <c r="H404" s="227"/>
      <c r="I404" s="228"/>
      <c r="J404" s="5"/>
      <c r="M404" s="16" t="str">
        <f t="shared" si="50"/>
        <v/>
      </c>
      <c r="N404" s="19" t="str">
        <f t="shared" si="51"/>
        <v/>
      </c>
      <c r="O404" s="19" t="str">
        <f t="shared" si="48"/>
        <v/>
      </c>
      <c r="P404" s="27" t="str">
        <f t="shared" si="52"/>
        <v/>
      </c>
      <c r="Q404" s="19" t="str">
        <f t="shared" ca="1" si="49"/>
        <v/>
      </c>
      <c r="U404" s="19" t="str">
        <f t="shared" si="53"/>
        <v/>
      </c>
      <c r="V404" s="19" t="str">
        <f>IF($U404="", "", MAX($V$10:$V403)+1)</f>
        <v/>
      </c>
      <c r="X404" s="19" t="str">
        <f t="shared" si="54"/>
        <v/>
      </c>
      <c r="Z404" s="36" t="str">
        <f t="shared" si="55"/>
        <v/>
      </c>
    </row>
    <row r="405" spans="1:26" x14ac:dyDescent="0.55000000000000004">
      <c r="A405" s="5"/>
      <c r="B405" s="224"/>
      <c r="C405" s="225"/>
      <c r="D405" s="225"/>
      <c r="E405" s="225"/>
      <c r="F405" s="226"/>
      <c r="G405" s="226"/>
      <c r="H405" s="227"/>
      <c r="I405" s="228"/>
      <c r="J405" s="5"/>
      <c r="M405" s="16" t="str">
        <f t="shared" si="50"/>
        <v/>
      </c>
      <c r="N405" s="19" t="str">
        <f t="shared" si="51"/>
        <v/>
      </c>
      <c r="O405" s="19" t="str">
        <f t="shared" si="48"/>
        <v/>
      </c>
      <c r="P405" s="27" t="str">
        <f t="shared" si="52"/>
        <v/>
      </c>
      <c r="Q405" s="19" t="str">
        <f t="shared" ca="1" si="49"/>
        <v/>
      </c>
      <c r="U405" s="19" t="str">
        <f t="shared" si="53"/>
        <v/>
      </c>
      <c r="V405" s="19" t="str">
        <f>IF($U405="", "", MAX($V$10:$V404)+1)</f>
        <v/>
      </c>
      <c r="X405" s="19" t="str">
        <f t="shared" si="54"/>
        <v/>
      </c>
      <c r="Z405" s="36" t="str">
        <f t="shared" si="55"/>
        <v/>
      </c>
    </row>
    <row r="406" spans="1:26" x14ac:dyDescent="0.55000000000000004">
      <c r="A406" s="5"/>
      <c r="B406" s="224"/>
      <c r="C406" s="225"/>
      <c r="D406" s="225"/>
      <c r="E406" s="225"/>
      <c r="F406" s="226"/>
      <c r="G406" s="226"/>
      <c r="H406" s="227"/>
      <c r="I406" s="228"/>
      <c r="J406" s="5"/>
      <c r="M406" s="16" t="str">
        <f t="shared" si="50"/>
        <v/>
      </c>
      <c r="N406" s="19" t="str">
        <f t="shared" si="51"/>
        <v/>
      </c>
      <c r="O406" s="19" t="str">
        <f t="shared" si="48"/>
        <v/>
      </c>
      <c r="P406" s="27" t="str">
        <f t="shared" si="52"/>
        <v/>
      </c>
      <c r="Q406" s="19" t="str">
        <f t="shared" ca="1" si="49"/>
        <v/>
      </c>
      <c r="U406" s="19" t="str">
        <f t="shared" si="53"/>
        <v/>
      </c>
      <c r="V406" s="19" t="str">
        <f>IF($U406="", "", MAX($V$10:$V405)+1)</f>
        <v/>
      </c>
      <c r="X406" s="19" t="str">
        <f t="shared" si="54"/>
        <v/>
      </c>
      <c r="Z406" s="36" t="str">
        <f t="shared" si="55"/>
        <v/>
      </c>
    </row>
    <row r="407" spans="1:26" x14ac:dyDescent="0.55000000000000004">
      <c r="A407" s="5"/>
      <c r="B407" s="224"/>
      <c r="C407" s="225"/>
      <c r="D407" s="225"/>
      <c r="E407" s="225"/>
      <c r="F407" s="226"/>
      <c r="G407" s="226"/>
      <c r="H407" s="227"/>
      <c r="I407" s="228"/>
      <c r="J407" s="5"/>
      <c r="M407" s="16" t="str">
        <f t="shared" si="50"/>
        <v/>
      </c>
      <c r="N407" s="19" t="str">
        <f t="shared" si="51"/>
        <v/>
      </c>
      <c r="O407" s="19" t="str">
        <f t="shared" si="48"/>
        <v/>
      </c>
      <c r="P407" s="27" t="str">
        <f t="shared" si="52"/>
        <v/>
      </c>
      <c r="Q407" s="19" t="str">
        <f t="shared" ca="1" si="49"/>
        <v/>
      </c>
      <c r="U407" s="19" t="str">
        <f t="shared" si="53"/>
        <v/>
      </c>
      <c r="V407" s="19" t="str">
        <f>IF($U407="", "", MAX($V$10:$V406)+1)</f>
        <v/>
      </c>
      <c r="X407" s="19" t="str">
        <f t="shared" si="54"/>
        <v/>
      </c>
      <c r="Z407" s="36" t="str">
        <f t="shared" si="55"/>
        <v/>
      </c>
    </row>
    <row r="408" spans="1:26" x14ac:dyDescent="0.55000000000000004">
      <c r="A408" s="5"/>
      <c r="B408" s="224"/>
      <c r="C408" s="225"/>
      <c r="D408" s="225"/>
      <c r="E408" s="225"/>
      <c r="F408" s="226"/>
      <c r="G408" s="226"/>
      <c r="H408" s="227"/>
      <c r="I408" s="228"/>
      <c r="J408" s="5"/>
      <c r="M408" s="16" t="str">
        <f t="shared" si="50"/>
        <v/>
      </c>
      <c r="N408" s="19" t="str">
        <f t="shared" si="51"/>
        <v/>
      </c>
      <c r="O408" s="19" t="str">
        <f t="shared" si="48"/>
        <v/>
      </c>
      <c r="P408" s="27" t="str">
        <f t="shared" si="52"/>
        <v/>
      </c>
      <c r="Q408" s="19" t="str">
        <f t="shared" ca="1" si="49"/>
        <v/>
      </c>
      <c r="U408" s="19" t="str">
        <f t="shared" si="53"/>
        <v/>
      </c>
      <c r="V408" s="19" t="str">
        <f>IF($U408="", "", MAX($V$10:$V407)+1)</f>
        <v/>
      </c>
      <c r="X408" s="19" t="str">
        <f t="shared" si="54"/>
        <v/>
      </c>
      <c r="Z408" s="36" t="str">
        <f t="shared" si="55"/>
        <v/>
      </c>
    </row>
    <row r="409" spans="1:26" x14ac:dyDescent="0.55000000000000004">
      <c r="A409" s="5"/>
      <c r="B409" s="224"/>
      <c r="C409" s="225"/>
      <c r="D409" s="225"/>
      <c r="E409" s="225"/>
      <c r="F409" s="226"/>
      <c r="G409" s="226"/>
      <c r="H409" s="227"/>
      <c r="I409" s="228"/>
      <c r="J409" s="5"/>
      <c r="M409" s="16" t="str">
        <f t="shared" si="50"/>
        <v/>
      </c>
      <c r="N409" s="19" t="str">
        <f t="shared" si="51"/>
        <v/>
      </c>
      <c r="O409" s="19" t="str">
        <f t="shared" si="48"/>
        <v/>
      </c>
      <c r="P409" s="27" t="str">
        <f t="shared" si="52"/>
        <v/>
      </c>
      <c r="Q409" s="19" t="str">
        <f t="shared" ca="1" si="49"/>
        <v/>
      </c>
      <c r="U409" s="19" t="str">
        <f t="shared" si="53"/>
        <v/>
      </c>
      <c r="V409" s="19" t="str">
        <f>IF($U409="", "", MAX($V$10:$V408)+1)</f>
        <v/>
      </c>
      <c r="X409" s="19" t="str">
        <f t="shared" si="54"/>
        <v/>
      </c>
      <c r="Z409" s="36" t="str">
        <f t="shared" si="55"/>
        <v/>
      </c>
    </row>
    <row r="410" spans="1:26" x14ac:dyDescent="0.55000000000000004">
      <c r="A410" s="5"/>
      <c r="B410" s="224"/>
      <c r="C410" s="225"/>
      <c r="D410" s="225"/>
      <c r="E410" s="225"/>
      <c r="F410" s="226"/>
      <c r="G410" s="226"/>
      <c r="H410" s="227"/>
      <c r="I410" s="228"/>
      <c r="J410" s="5"/>
      <c r="M410" s="16" t="str">
        <f t="shared" si="50"/>
        <v/>
      </c>
      <c r="N410" s="19" t="str">
        <f t="shared" si="51"/>
        <v/>
      </c>
      <c r="O410" s="19" t="str">
        <f t="shared" si="48"/>
        <v/>
      </c>
      <c r="P410" s="27" t="str">
        <f t="shared" si="52"/>
        <v/>
      </c>
      <c r="Q410" s="19" t="str">
        <f t="shared" ca="1" si="49"/>
        <v/>
      </c>
      <c r="U410" s="19" t="str">
        <f t="shared" si="53"/>
        <v/>
      </c>
      <c r="V410" s="19" t="str">
        <f>IF($U410="", "", MAX($V$10:$V409)+1)</f>
        <v/>
      </c>
      <c r="X410" s="19" t="str">
        <f t="shared" si="54"/>
        <v/>
      </c>
      <c r="Z410" s="36" t="str">
        <f t="shared" si="55"/>
        <v/>
      </c>
    </row>
    <row r="411" spans="1:26" x14ac:dyDescent="0.55000000000000004">
      <c r="A411" s="5"/>
      <c r="B411" s="224"/>
      <c r="C411" s="225"/>
      <c r="D411" s="225"/>
      <c r="E411" s="225"/>
      <c r="F411" s="226"/>
      <c r="G411" s="226"/>
      <c r="H411" s="227"/>
      <c r="I411" s="228"/>
      <c r="J411" s="5"/>
      <c r="M411" s="16" t="str">
        <f t="shared" si="50"/>
        <v/>
      </c>
      <c r="N411" s="19" t="str">
        <f t="shared" si="51"/>
        <v/>
      </c>
      <c r="O411" s="19" t="str">
        <f t="shared" si="48"/>
        <v/>
      </c>
      <c r="P411" s="27" t="str">
        <f t="shared" si="52"/>
        <v/>
      </c>
      <c r="Q411" s="19" t="str">
        <f t="shared" ca="1" si="49"/>
        <v/>
      </c>
      <c r="U411" s="19" t="str">
        <f t="shared" si="53"/>
        <v/>
      </c>
      <c r="V411" s="19" t="str">
        <f>IF($U411="", "", MAX($V$10:$V410)+1)</f>
        <v/>
      </c>
      <c r="X411" s="19" t="str">
        <f t="shared" si="54"/>
        <v/>
      </c>
      <c r="Z411" s="36" t="str">
        <f t="shared" si="55"/>
        <v/>
      </c>
    </row>
    <row r="412" spans="1:26" x14ac:dyDescent="0.55000000000000004">
      <c r="A412" s="5"/>
      <c r="B412" s="224"/>
      <c r="C412" s="225"/>
      <c r="D412" s="225"/>
      <c r="E412" s="225"/>
      <c r="F412" s="226"/>
      <c r="G412" s="226"/>
      <c r="H412" s="227"/>
      <c r="I412" s="228"/>
      <c r="J412" s="5"/>
      <c r="M412" s="16" t="str">
        <f t="shared" si="50"/>
        <v/>
      </c>
      <c r="N412" s="19" t="str">
        <f t="shared" si="51"/>
        <v/>
      </c>
      <c r="O412" s="19" t="str">
        <f t="shared" si="48"/>
        <v/>
      </c>
      <c r="P412" s="27" t="str">
        <f t="shared" si="52"/>
        <v/>
      </c>
      <c r="Q412" s="19" t="str">
        <f t="shared" ca="1" si="49"/>
        <v/>
      </c>
      <c r="U412" s="19" t="str">
        <f t="shared" si="53"/>
        <v/>
      </c>
      <c r="V412" s="19" t="str">
        <f>IF($U412="", "", MAX($V$10:$V411)+1)</f>
        <v/>
      </c>
      <c r="X412" s="19" t="str">
        <f t="shared" si="54"/>
        <v/>
      </c>
      <c r="Z412" s="36" t="str">
        <f t="shared" si="55"/>
        <v/>
      </c>
    </row>
    <row r="413" spans="1:26" x14ac:dyDescent="0.55000000000000004">
      <c r="A413" s="5"/>
      <c r="B413" s="224"/>
      <c r="C413" s="225"/>
      <c r="D413" s="225"/>
      <c r="E413" s="225"/>
      <c r="F413" s="226"/>
      <c r="G413" s="226"/>
      <c r="H413" s="227"/>
      <c r="I413" s="228"/>
      <c r="J413" s="5"/>
      <c r="M413" s="16" t="str">
        <f t="shared" si="50"/>
        <v/>
      </c>
      <c r="N413" s="19" t="str">
        <f t="shared" si="51"/>
        <v/>
      </c>
      <c r="O413" s="19" t="str">
        <f t="shared" si="48"/>
        <v/>
      </c>
      <c r="P413" s="27" t="str">
        <f t="shared" si="52"/>
        <v/>
      </c>
      <c r="Q413" s="19" t="str">
        <f t="shared" ca="1" si="49"/>
        <v/>
      </c>
      <c r="U413" s="19" t="str">
        <f t="shared" si="53"/>
        <v/>
      </c>
      <c r="V413" s="19" t="str">
        <f>IF($U413="", "", MAX($V$10:$V412)+1)</f>
        <v/>
      </c>
      <c r="X413" s="19" t="str">
        <f t="shared" si="54"/>
        <v/>
      </c>
      <c r="Z413" s="36" t="str">
        <f t="shared" si="55"/>
        <v/>
      </c>
    </row>
    <row r="414" spans="1:26" x14ac:dyDescent="0.55000000000000004">
      <c r="A414" s="5"/>
      <c r="B414" s="224"/>
      <c r="C414" s="225"/>
      <c r="D414" s="225"/>
      <c r="E414" s="225"/>
      <c r="F414" s="226"/>
      <c r="G414" s="226"/>
      <c r="H414" s="227"/>
      <c r="I414" s="228"/>
      <c r="J414" s="5"/>
      <c r="M414" s="16" t="str">
        <f t="shared" si="50"/>
        <v/>
      </c>
      <c r="N414" s="19" t="str">
        <f t="shared" si="51"/>
        <v/>
      </c>
      <c r="O414" s="19" t="str">
        <f t="shared" si="48"/>
        <v/>
      </c>
      <c r="P414" s="27" t="str">
        <f t="shared" si="52"/>
        <v/>
      </c>
      <c r="Q414" s="19" t="str">
        <f t="shared" ca="1" si="49"/>
        <v/>
      </c>
      <c r="U414" s="19" t="str">
        <f t="shared" si="53"/>
        <v/>
      </c>
      <c r="V414" s="19" t="str">
        <f>IF($U414="", "", MAX($V$10:$V413)+1)</f>
        <v/>
      </c>
      <c r="X414" s="19" t="str">
        <f t="shared" si="54"/>
        <v/>
      </c>
      <c r="Z414" s="36" t="str">
        <f t="shared" si="55"/>
        <v/>
      </c>
    </row>
    <row r="415" spans="1:26" x14ac:dyDescent="0.55000000000000004">
      <c r="A415" s="5"/>
      <c r="B415" s="224"/>
      <c r="C415" s="225"/>
      <c r="D415" s="225"/>
      <c r="E415" s="225"/>
      <c r="F415" s="226"/>
      <c r="G415" s="226"/>
      <c r="H415" s="227"/>
      <c r="I415" s="228"/>
      <c r="J415" s="5"/>
      <c r="M415" s="16" t="str">
        <f t="shared" si="50"/>
        <v/>
      </c>
      <c r="N415" s="19" t="str">
        <f t="shared" si="51"/>
        <v/>
      </c>
      <c r="O415" s="19" t="str">
        <f t="shared" si="48"/>
        <v/>
      </c>
      <c r="P415" s="27" t="str">
        <f t="shared" si="52"/>
        <v/>
      </c>
      <c r="Q415" s="19" t="str">
        <f t="shared" ca="1" si="49"/>
        <v/>
      </c>
      <c r="U415" s="19" t="str">
        <f t="shared" si="53"/>
        <v/>
      </c>
      <c r="V415" s="19" t="str">
        <f>IF($U415="", "", MAX($V$10:$V414)+1)</f>
        <v/>
      </c>
      <c r="X415" s="19" t="str">
        <f t="shared" si="54"/>
        <v/>
      </c>
      <c r="Z415" s="36" t="str">
        <f t="shared" si="55"/>
        <v/>
      </c>
    </row>
    <row r="416" spans="1:26" x14ac:dyDescent="0.55000000000000004">
      <c r="A416" s="5"/>
      <c r="B416" s="224"/>
      <c r="C416" s="225"/>
      <c r="D416" s="225"/>
      <c r="E416" s="225"/>
      <c r="F416" s="226"/>
      <c r="G416" s="226"/>
      <c r="H416" s="227"/>
      <c r="I416" s="228"/>
      <c r="J416" s="5"/>
      <c r="M416" s="16" t="str">
        <f t="shared" si="50"/>
        <v/>
      </c>
      <c r="N416" s="19" t="str">
        <f t="shared" si="51"/>
        <v/>
      </c>
      <c r="O416" s="19" t="str">
        <f t="shared" si="48"/>
        <v/>
      </c>
      <c r="P416" s="27" t="str">
        <f t="shared" si="52"/>
        <v/>
      </c>
      <c r="Q416" s="19" t="str">
        <f t="shared" ca="1" si="49"/>
        <v/>
      </c>
      <c r="U416" s="19" t="str">
        <f t="shared" si="53"/>
        <v/>
      </c>
      <c r="V416" s="19" t="str">
        <f>IF($U416="", "", MAX($V$10:$V415)+1)</f>
        <v/>
      </c>
      <c r="X416" s="19" t="str">
        <f t="shared" si="54"/>
        <v/>
      </c>
      <c r="Z416" s="36" t="str">
        <f t="shared" si="55"/>
        <v/>
      </c>
    </row>
    <row r="417" spans="1:26" x14ac:dyDescent="0.55000000000000004">
      <c r="A417" s="5"/>
      <c r="B417" s="224"/>
      <c r="C417" s="225"/>
      <c r="D417" s="225"/>
      <c r="E417" s="225"/>
      <c r="F417" s="226"/>
      <c r="G417" s="226"/>
      <c r="H417" s="227"/>
      <c r="I417" s="228"/>
      <c r="J417" s="5"/>
      <c r="M417" s="16" t="str">
        <f t="shared" si="50"/>
        <v/>
      </c>
      <c r="N417" s="19" t="str">
        <f t="shared" si="51"/>
        <v/>
      </c>
      <c r="O417" s="19" t="str">
        <f t="shared" si="48"/>
        <v/>
      </c>
      <c r="P417" s="27" t="str">
        <f t="shared" si="52"/>
        <v/>
      </c>
      <c r="Q417" s="19" t="str">
        <f t="shared" ca="1" si="49"/>
        <v/>
      </c>
      <c r="U417" s="19" t="str">
        <f t="shared" si="53"/>
        <v/>
      </c>
      <c r="V417" s="19" t="str">
        <f>IF($U417="", "", MAX($V$10:$V416)+1)</f>
        <v/>
      </c>
      <c r="X417" s="19" t="str">
        <f t="shared" si="54"/>
        <v/>
      </c>
      <c r="Z417" s="36" t="str">
        <f t="shared" si="55"/>
        <v/>
      </c>
    </row>
    <row r="418" spans="1:26" x14ac:dyDescent="0.55000000000000004">
      <c r="A418" s="5"/>
      <c r="B418" s="224"/>
      <c r="C418" s="225"/>
      <c r="D418" s="225"/>
      <c r="E418" s="225"/>
      <c r="F418" s="226"/>
      <c r="G418" s="226"/>
      <c r="H418" s="227"/>
      <c r="I418" s="228"/>
      <c r="J418" s="5"/>
      <c r="M418" s="16" t="str">
        <f t="shared" si="50"/>
        <v/>
      </c>
      <c r="N418" s="19" t="str">
        <f t="shared" si="51"/>
        <v/>
      </c>
      <c r="O418" s="19" t="str">
        <f t="shared" si="48"/>
        <v/>
      </c>
      <c r="P418" s="27" t="str">
        <f t="shared" si="52"/>
        <v/>
      </c>
      <c r="Q418" s="19" t="str">
        <f t="shared" ca="1" si="49"/>
        <v/>
      </c>
      <c r="U418" s="19" t="str">
        <f t="shared" si="53"/>
        <v/>
      </c>
      <c r="V418" s="19" t="str">
        <f>IF($U418="", "", MAX($V$10:$V417)+1)</f>
        <v/>
      </c>
      <c r="X418" s="19" t="str">
        <f t="shared" si="54"/>
        <v/>
      </c>
      <c r="Z418" s="36" t="str">
        <f t="shared" si="55"/>
        <v/>
      </c>
    </row>
    <row r="419" spans="1:26" x14ac:dyDescent="0.55000000000000004">
      <c r="A419" s="5"/>
      <c r="B419" s="224"/>
      <c r="C419" s="225"/>
      <c r="D419" s="225"/>
      <c r="E419" s="225"/>
      <c r="F419" s="226"/>
      <c r="G419" s="226"/>
      <c r="H419" s="227"/>
      <c r="I419" s="228"/>
      <c r="J419" s="5"/>
      <c r="M419" s="16" t="str">
        <f t="shared" si="50"/>
        <v/>
      </c>
      <c r="N419" s="19" t="str">
        <f t="shared" si="51"/>
        <v/>
      </c>
      <c r="O419" s="19" t="str">
        <f t="shared" si="48"/>
        <v/>
      </c>
      <c r="P419" s="27" t="str">
        <f t="shared" si="52"/>
        <v/>
      </c>
      <c r="Q419" s="19" t="str">
        <f t="shared" ca="1" si="49"/>
        <v/>
      </c>
      <c r="U419" s="19" t="str">
        <f t="shared" si="53"/>
        <v/>
      </c>
      <c r="V419" s="19" t="str">
        <f>IF($U419="", "", MAX($V$10:$V418)+1)</f>
        <v/>
      </c>
      <c r="X419" s="19" t="str">
        <f t="shared" si="54"/>
        <v/>
      </c>
      <c r="Z419" s="36" t="str">
        <f t="shared" si="55"/>
        <v/>
      </c>
    </row>
    <row r="420" spans="1:26" x14ac:dyDescent="0.55000000000000004">
      <c r="A420" s="5"/>
      <c r="B420" s="224"/>
      <c r="C420" s="225"/>
      <c r="D420" s="225"/>
      <c r="E420" s="225"/>
      <c r="F420" s="226"/>
      <c r="G420" s="226"/>
      <c r="H420" s="227"/>
      <c r="I420" s="228"/>
      <c r="J420" s="5"/>
      <c r="M420" s="16" t="str">
        <f t="shared" si="50"/>
        <v/>
      </c>
      <c r="N420" s="19" t="str">
        <f t="shared" si="51"/>
        <v/>
      </c>
      <c r="O420" s="19" t="str">
        <f t="shared" si="48"/>
        <v/>
      </c>
      <c r="P420" s="27" t="str">
        <f t="shared" si="52"/>
        <v/>
      </c>
      <c r="Q420" s="19" t="str">
        <f t="shared" ca="1" si="49"/>
        <v/>
      </c>
      <c r="U420" s="19" t="str">
        <f t="shared" si="53"/>
        <v/>
      </c>
      <c r="V420" s="19" t="str">
        <f>IF($U420="", "", MAX($V$10:$V419)+1)</f>
        <v/>
      </c>
      <c r="X420" s="19" t="str">
        <f t="shared" si="54"/>
        <v/>
      </c>
      <c r="Z420" s="36" t="str">
        <f t="shared" si="55"/>
        <v/>
      </c>
    </row>
    <row r="421" spans="1:26" x14ac:dyDescent="0.55000000000000004">
      <c r="A421" s="5"/>
      <c r="B421" s="224"/>
      <c r="C421" s="225"/>
      <c r="D421" s="225"/>
      <c r="E421" s="225"/>
      <c r="F421" s="226"/>
      <c r="G421" s="226"/>
      <c r="H421" s="227"/>
      <c r="I421" s="228"/>
      <c r="J421" s="5"/>
      <c r="M421" s="16" t="str">
        <f t="shared" si="50"/>
        <v/>
      </c>
      <c r="N421" s="19" t="str">
        <f t="shared" si="51"/>
        <v/>
      </c>
      <c r="O421" s="19" t="str">
        <f t="shared" si="48"/>
        <v/>
      </c>
      <c r="P421" s="27" t="str">
        <f t="shared" si="52"/>
        <v/>
      </c>
      <c r="Q421" s="19" t="str">
        <f t="shared" ca="1" si="49"/>
        <v/>
      </c>
      <c r="U421" s="19" t="str">
        <f t="shared" si="53"/>
        <v/>
      </c>
      <c r="V421" s="19" t="str">
        <f>IF($U421="", "", MAX($V$10:$V420)+1)</f>
        <v/>
      </c>
      <c r="X421" s="19" t="str">
        <f t="shared" si="54"/>
        <v/>
      </c>
      <c r="Z421" s="36" t="str">
        <f t="shared" si="55"/>
        <v/>
      </c>
    </row>
    <row r="422" spans="1:26" x14ac:dyDescent="0.55000000000000004">
      <c r="A422" s="5"/>
      <c r="B422" s="224"/>
      <c r="C422" s="225"/>
      <c r="D422" s="225"/>
      <c r="E422" s="225"/>
      <c r="F422" s="226"/>
      <c r="G422" s="226"/>
      <c r="H422" s="227"/>
      <c r="I422" s="228"/>
      <c r="J422" s="5"/>
      <c r="M422" s="16" t="str">
        <f t="shared" si="50"/>
        <v/>
      </c>
      <c r="N422" s="19" t="str">
        <f t="shared" si="51"/>
        <v/>
      </c>
      <c r="O422" s="19" t="str">
        <f t="shared" si="48"/>
        <v/>
      </c>
      <c r="P422" s="27" t="str">
        <f t="shared" si="52"/>
        <v/>
      </c>
      <c r="Q422" s="19" t="str">
        <f t="shared" ca="1" si="49"/>
        <v/>
      </c>
      <c r="U422" s="19" t="str">
        <f t="shared" si="53"/>
        <v/>
      </c>
      <c r="V422" s="19" t="str">
        <f>IF($U422="", "", MAX($V$10:$V421)+1)</f>
        <v/>
      </c>
      <c r="X422" s="19" t="str">
        <f t="shared" si="54"/>
        <v/>
      </c>
      <c r="Z422" s="36" t="str">
        <f t="shared" si="55"/>
        <v/>
      </c>
    </row>
    <row r="423" spans="1:26" x14ac:dyDescent="0.55000000000000004">
      <c r="A423" s="5"/>
      <c r="B423" s="224"/>
      <c r="C423" s="225"/>
      <c r="D423" s="225"/>
      <c r="E423" s="225"/>
      <c r="F423" s="226"/>
      <c r="G423" s="226"/>
      <c r="H423" s="227"/>
      <c r="I423" s="228"/>
      <c r="J423" s="5"/>
      <c r="M423" s="16" t="str">
        <f t="shared" si="50"/>
        <v/>
      </c>
      <c r="N423" s="19" t="str">
        <f t="shared" si="51"/>
        <v/>
      </c>
      <c r="O423" s="19" t="str">
        <f t="shared" si="48"/>
        <v/>
      </c>
      <c r="P423" s="27" t="str">
        <f t="shared" si="52"/>
        <v/>
      </c>
      <c r="Q423" s="19" t="str">
        <f t="shared" ca="1" si="49"/>
        <v/>
      </c>
      <c r="U423" s="19" t="str">
        <f t="shared" si="53"/>
        <v/>
      </c>
      <c r="V423" s="19" t="str">
        <f>IF($U423="", "", MAX($V$10:$V422)+1)</f>
        <v/>
      </c>
      <c r="X423" s="19" t="str">
        <f t="shared" si="54"/>
        <v/>
      </c>
      <c r="Z423" s="36" t="str">
        <f t="shared" si="55"/>
        <v/>
      </c>
    </row>
    <row r="424" spans="1:26" x14ac:dyDescent="0.55000000000000004">
      <c r="A424" s="5"/>
      <c r="B424" s="224"/>
      <c r="C424" s="225"/>
      <c r="D424" s="225"/>
      <c r="E424" s="225"/>
      <c r="F424" s="226"/>
      <c r="G424" s="226"/>
      <c r="H424" s="227"/>
      <c r="I424" s="228"/>
      <c r="J424" s="5"/>
      <c r="M424" s="16" t="str">
        <f t="shared" si="50"/>
        <v/>
      </c>
      <c r="N424" s="19" t="str">
        <f t="shared" si="51"/>
        <v/>
      </c>
      <c r="O424" s="19" t="str">
        <f t="shared" si="48"/>
        <v/>
      </c>
      <c r="P424" s="27" t="str">
        <f t="shared" si="52"/>
        <v/>
      </c>
      <c r="Q424" s="19" t="str">
        <f t="shared" ca="1" si="49"/>
        <v/>
      </c>
      <c r="U424" s="19" t="str">
        <f t="shared" si="53"/>
        <v/>
      </c>
      <c r="V424" s="19" t="str">
        <f>IF($U424="", "", MAX($V$10:$V423)+1)</f>
        <v/>
      </c>
      <c r="X424" s="19" t="str">
        <f t="shared" si="54"/>
        <v/>
      </c>
      <c r="Z424" s="36" t="str">
        <f t="shared" si="55"/>
        <v/>
      </c>
    </row>
    <row r="425" spans="1:26" x14ac:dyDescent="0.55000000000000004">
      <c r="A425" s="5"/>
      <c r="B425" s="224"/>
      <c r="C425" s="225"/>
      <c r="D425" s="225"/>
      <c r="E425" s="225"/>
      <c r="F425" s="226"/>
      <c r="G425" s="226"/>
      <c r="H425" s="227"/>
      <c r="I425" s="228"/>
      <c r="J425" s="5"/>
      <c r="M425" s="16" t="str">
        <f t="shared" si="50"/>
        <v/>
      </c>
      <c r="N425" s="19" t="str">
        <f t="shared" si="51"/>
        <v/>
      </c>
      <c r="O425" s="19" t="str">
        <f t="shared" si="48"/>
        <v/>
      </c>
      <c r="P425" s="27" t="str">
        <f t="shared" si="52"/>
        <v/>
      </c>
      <c r="Q425" s="19" t="str">
        <f t="shared" ca="1" si="49"/>
        <v/>
      </c>
      <c r="U425" s="19" t="str">
        <f t="shared" si="53"/>
        <v/>
      </c>
      <c r="V425" s="19" t="str">
        <f>IF($U425="", "", MAX($V$10:$V424)+1)</f>
        <v/>
      </c>
      <c r="X425" s="19" t="str">
        <f t="shared" si="54"/>
        <v/>
      </c>
      <c r="Z425" s="36" t="str">
        <f t="shared" si="55"/>
        <v/>
      </c>
    </row>
    <row r="426" spans="1:26" x14ac:dyDescent="0.55000000000000004">
      <c r="A426" s="5"/>
      <c r="B426" s="224"/>
      <c r="C426" s="225"/>
      <c r="D426" s="225"/>
      <c r="E426" s="225"/>
      <c r="F426" s="226"/>
      <c r="G426" s="226"/>
      <c r="H426" s="227"/>
      <c r="I426" s="228"/>
      <c r="J426" s="5"/>
      <c r="M426" s="16" t="str">
        <f t="shared" si="50"/>
        <v/>
      </c>
      <c r="N426" s="19" t="str">
        <f t="shared" si="51"/>
        <v/>
      </c>
      <c r="O426" s="19" t="str">
        <f t="shared" si="48"/>
        <v/>
      </c>
      <c r="P426" s="27" t="str">
        <f t="shared" si="52"/>
        <v/>
      </c>
      <c r="Q426" s="19" t="str">
        <f t="shared" ca="1" si="49"/>
        <v/>
      </c>
      <c r="U426" s="19" t="str">
        <f t="shared" si="53"/>
        <v/>
      </c>
      <c r="V426" s="19" t="str">
        <f>IF($U426="", "", MAX($V$10:$V425)+1)</f>
        <v/>
      </c>
      <c r="X426" s="19" t="str">
        <f t="shared" si="54"/>
        <v/>
      </c>
      <c r="Z426" s="36" t="str">
        <f t="shared" si="55"/>
        <v/>
      </c>
    </row>
    <row r="427" spans="1:26" x14ac:dyDescent="0.55000000000000004">
      <c r="A427" s="5"/>
      <c r="B427" s="224"/>
      <c r="C427" s="225"/>
      <c r="D427" s="225"/>
      <c r="E427" s="225"/>
      <c r="F427" s="226"/>
      <c r="G427" s="226"/>
      <c r="H427" s="227"/>
      <c r="I427" s="228"/>
      <c r="J427" s="5"/>
      <c r="M427" s="16" t="str">
        <f t="shared" si="50"/>
        <v/>
      </c>
      <c r="N427" s="19" t="str">
        <f t="shared" si="51"/>
        <v/>
      </c>
      <c r="O427" s="19" t="str">
        <f t="shared" si="48"/>
        <v/>
      </c>
      <c r="P427" s="27" t="str">
        <f t="shared" si="52"/>
        <v/>
      </c>
      <c r="Q427" s="19" t="str">
        <f t="shared" ca="1" si="49"/>
        <v/>
      </c>
      <c r="U427" s="19" t="str">
        <f t="shared" si="53"/>
        <v/>
      </c>
      <c r="V427" s="19" t="str">
        <f>IF($U427="", "", MAX($V$10:$V426)+1)</f>
        <v/>
      </c>
      <c r="X427" s="19" t="str">
        <f t="shared" si="54"/>
        <v/>
      </c>
      <c r="Z427" s="36" t="str">
        <f t="shared" si="55"/>
        <v/>
      </c>
    </row>
    <row r="428" spans="1:26" x14ac:dyDescent="0.55000000000000004">
      <c r="A428" s="5"/>
      <c r="B428" s="224"/>
      <c r="C428" s="225"/>
      <c r="D428" s="225"/>
      <c r="E428" s="225"/>
      <c r="F428" s="226"/>
      <c r="G428" s="226"/>
      <c r="H428" s="227"/>
      <c r="I428" s="228"/>
      <c r="J428" s="5"/>
      <c r="M428" s="16" t="str">
        <f t="shared" si="50"/>
        <v/>
      </c>
      <c r="N428" s="19" t="str">
        <f t="shared" si="51"/>
        <v/>
      </c>
      <c r="O428" s="19" t="str">
        <f t="shared" si="48"/>
        <v/>
      </c>
      <c r="P428" s="27" t="str">
        <f t="shared" si="52"/>
        <v/>
      </c>
      <c r="Q428" s="19" t="str">
        <f t="shared" ca="1" si="49"/>
        <v/>
      </c>
      <c r="U428" s="19" t="str">
        <f t="shared" si="53"/>
        <v/>
      </c>
      <c r="V428" s="19" t="str">
        <f>IF($U428="", "", MAX($V$10:$V427)+1)</f>
        <v/>
      </c>
      <c r="X428" s="19" t="str">
        <f t="shared" si="54"/>
        <v/>
      </c>
      <c r="Z428" s="36" t="str">
        <f t="shared" si="55"/>
        <v/>
      </c>
    </row>
    <row r="429" spans="1:26" x14ac:dyDescent="0.55000000000000004">
      <c r="A429" s="5"/>
      <c r="B429" s="224"/>
      <c r="C429" s="225"/>
      <c r="D429" s="225"/>
      <c r="E429" s="225"/>
      <c r="F429" s="226"/>
      <c r="G429" s="226"/>
      <c r="H429" s="227"/>
      <c r="I429" s="228"/>
      <c r="J429" s="5"/>
      <c r="M429" s="16" t="str">
        <f t="shared" si="50"/>
        <v/>
      </c>
      <c r="N429" s="19" t="str">
        <f t="shared" si="51"/>
        <v/>
      </c>
      <c r="O429" s="19" t="str">
        <f t="shared" si="48"/>
        <v/>
      </c>
      <c r="P429" s="27" t="str">
        <f t="shared" si="52"/>
        <v/>
      </c>
      <c r="Q429" s="19" t="str">
        <f t="shared" ca="1" si="49"/>
        <v/>
      </c>
      <c r="U429" s="19" t="str">
        <f t="shared" si="53"/>
        <v/>
      </c>
      <c r="V429" s="19" t="str">
        <f>IF($U429="", "", MAX($V$10:$V428)+1)</f>
        <v/>
      </c>
      <c r="X429" s="19" t="str">
        <f t="shared" si="54"/>
        <v/>
      </c>
      <c r="Z429" s="36" t="str">
        <f t="shared" si="55"/>
        <v/>
      </c>
    </row>
    <row r="430" spans="1:26" x14ac:dyDescent="0.55000000000000004">
      <c r="A430" s="5"/>
      <c r="B430" s="224"/>
      <c r="C430" s="225"/>
      <c r="D430" s="225"/>
      <c r="E430" s="225"/>
      <c r="F430" s="226"/>
      <c r="G430" s="226"/>
      <c r="H430" s="227"/>
      <c r="I430" s="228"/>
      <c r="J430" s="5"/>
      <c r="M430" s="16" t="str">
        <f t="shared" si="50"/>
        <v/>
      </c>
      <c r="N430" s="19" t="str">
        <f t="shared" si="51"/>
        <v/>
      </c>
      <c r="O430" s="19" t="str">
        <f t="shared" si="48"/>
        <v/>
      </c>
      <c r="P430" s="27" t="str">
        <f t="shared" si="52"/>
        <v/>
      </c>
      <c r="Q430" s="19" t="str">
        <f t="shared" ca="1" si="49"/>
        <v/>
      </c>
      <c r="U430" s="19" t="str">
        <f t="shared" si="53"/>
        <v/>
      </c>
      <c r="V430" s="19" t="str">
        <f>IF($U430="", "", MAX($V$10:$V429)+1)</f>
        <v/>
      </c>
      <c r="X430" s="19" t="str">
        <f t="shared" si="54"/>
        <v/>
      </c>
      <c r="Z430" s="36" t="str">
        <f t="shared" si="55"/>
        <v/>
      </c>
    </row>
    <row r="431" spans="1:26" x14ac:dyDescent="0.55000000000000004">
      <c r="A431" s="5"/>
      <c r="B431" s="224"/>
      <c r="C431" s="225"/>
      <c r="D431" s="225"/>
      <c r="E431" s="225"/>
      <c r="F431" s="226"/>
      <c r="G431" s="226"/>
      <c r="H431" s="227"/>
      <c r="I431" s="228"/>
      <c r="J431" s="5"/>
      <c r="M431" s="16" t="str">
        <f t="shared" si="50"/>
        <v/>
      </c>
      <c r="N431" s="19" t="str">
        <f t="shared" si="51"/>
        <v/>
      </c>
      <c r="O431" s="19" t="str">
        <f t="shared" si="48"/>
        <v/>
      </c>
      <c r="P431" s="27" t="str">
        <f t="shared" si="52"/>
        <v/>
      </c>
      <c r="Q431" s="19" t="str">
        <f t="shared" ca="1" si="49"/>
        <v/>
      </c>
      <c r="U431" s="19" t="str">
        <f t="shared" si="53"/>
        <v/>
      </c>
      <c r="V431" s="19" t="str">
        <f>IF($U431="", "", MAX($V$10:$V430)+1)</f>
        <v/>
      </c>
      <c r="X431" s="19" t="str">
        <f t="shared" si="54"/>
        <v/>
      </c>
      <c r="Z431" s="36" t="str">
        <f t="shared" si="55"/>
        <v/>
      </c>
    </row>
    <row r="432" spans="1:26" x14ac:dyDescent="0.55000000000000004">
      <c r="A432" s="5"/>
      <c r="B432" s="224"/>
      <c r="C432" s="225"/>
      <c r="D432" s="225"/>
      <c r="E432" s="225"/>
      <c r="F432" s="226"/>
      <c r="G432" s="226"/>
      <c r="H432" s="227"/>
      <c r="I432" s="228"/>
      <c r="J432" s="5"/>
      <c r="M432" s="16" t="str">
        <f t="shared" si="50"/>
        <v/>
      </c>
      <c r="N432" s="19" t="str">
        <f t="shared" si="51"/>
        <v/>
      </c>
      <c r="O432" s="19" t="str">
        <f t="shared" si="48"/>
        <v/>
      </c>
      <c r="P432" s="27" t="str">
        <f t="shared" si="52"/>
        <v/>
      </c>
      <c r="Q432" s="19" t="str">
        <f t="shared" ca="1" si="49"/>
        <v/>
      </c>
      <c r="U432" s="19" t="str">
        <f t="shared" si="53"/>
        <v/>
      </c>
      <c r="V432" s="19" t="str">
        <f>IF($U432="", "", MAX($V$10:$V431)+1)</f>
        <v/>
      </c>
      <c r="X432" s="19" t="str">
        <f t="shared" si="54"/>
        <v/>
      </c>
      <c r="Z432" s="36" t="str">
        <f t="shared" si="55"/>
        <v/>
      </c>
    </row>
    <row r="433" spans="1:26" x14ac:dyDescent="0.55000000000000004">
      <c r="A433" s="5"/>
      <c r="B433" s="224"/>
      <c r="C433" s="225"/>
      <c r="D433" s="225"/>
      <c r="E433" s="225"/>
      <c r="F433" s="226"/>
      <c r="G433" s="226"/>
      <c r="H433" s="227"/>
      <c r="I433" s="228"/>
      <c r="J433" s="5"/>
      <c r="M433" s="16" t="str">
        <f t="shared" si="50"/>
        <v/>
      </c>
      <c r="N433" s="19" t="str">
        <f t="shared" si="51"/>
        <v/>
      </c>
      <c r="O433" s="19" t="str">
        <f t="shared" si="48"/>
        <v/>
      </c>
      <c r="P433" s="27" t="str">
        <f t="shared" si="52"/>
        <v/>
      </c>
      <c r="Q433" s="19" t="str">
        <f t="shared" ca="1" si="49"/>
        <v/>
      </c>
      <c r="U433" s="19" t="str">
        <f t="shared" si="53"/>
        <v/>
      </c>
      <c r="V433" s="19" t="str">
        <f>IF($U433="", "", MAX($V$10:$V432)+1)</f>
        <v/>
      </c>
      <c r="X433" s="19" t="str">
        <f t="shared" si="54"/>
        <v/>
      </c>
      <c r="Z433" s="36" t="str">
        <f t="shared" si="55"/>
        <v/>
      </c>
    </row>
    <row r="434" spans="1:26" x14ac:dyDescent="0.55000000000000004">
      <c r="A434" s="5"/>
      <c r="B434" s="224"/>
      <c r="C434" s="225"/>
      <c r="D434" s="225"/>
      <c r="E434" s="225"/>
      <c r="F434" s="226"/>
      <c r="G434" s="226"/>
      <c r="H434" s="227"/>
      <c r="I434" s="228"/>
      <c r="J434" s="5"/>
      <c r="M434" s="16" t="str">
        <f t="shared" si="50"/>
        <v/>
      </c>
      <c r="N434" s="19" t="str">
        <f t="shared" si="51"/>
        <v/>
      </c>
      <c r="O434" s="19" t="str">
        <f t="shared" si="48"/>
        <v/>
      </c>
      <c r="P434" s="27" t="str">
        <f t="shared" si="52"/>
        <v/>
      </c>
      <c r="Q434" s="19" t="str">
        <f t="shared" ca="1" si="49"/>
        <v/>
      </c>
      <c r="U434" s="19" t="str">
        <f t="shared" si="53"/>
        <v/>
      </c>
      <c r="V434" s="19" t="str">
        <f>IF($U434="", "", MAX($V$10:$V433)+1)</f>
        <v/>
      </c>
      <c r="X434" s="19" t="str">
        <f t="shared" si="54"/>
        <v/>
      </c>
      <c r="Z434" s="36" t="str">
        <f t="shared" si="55"/>
        <v/>
      </c>
    </row>
    <row r="435" spans="1:26" x14ac:dyDescent="0.55000000000000004">
      <c r="A435" s="5"/>
      <c r="B435" s="224"/>
      <c r="C435" s="225"/>
      <c r="D435" s="225"/>
      <c r="E435" s="225"/>
      <c r="F435" s="226"/>
      <c r="G435" s="226"/>
      <c r="H435" s="227"/>
      <c r="I435" s="228"/>
      <c r="J435" s="5"/>
      <c r="M435" s="16" t="str">
        <f t="shared" si="50"/>
        <v/>
      </c>
      <c r="N435" s="19" t="str">
        <f t="shared" si="51"/>
        <v/>
      </c>
      <c r="O435" s="19" t="str">
        <f t="shared" si="48"/>
        <v/>
      </c>
      <c r="P435" s="27" t="str">
        <f t="shared" si="52"/>
        <v/>
      </c>
      <c r="Q435" s="19" t="str">
        <f t="shared" ca="1" si="49"/>
        <v/>
      </c>
      <c r="U435" s="19" t="str">
        <f t="shared" si="53"/>
        <v/>
      </c>
      <c r="V435" s="19" t="str">
        <f>IF($U435="", "", MAX($V$10:$V434)+1)</f>
        <v/>
      </c>
      <c r="X435" s="19" t="str">
        <f t="shared" si="54"/>
        <v/>
      </c>
      <c r="Z435" s="36" t="str">
        <f t="shared" si="55"/>
        <v/>
      </c>
    </row>
    <row r="436" spans="1:26" x14ac:dyDescent="0.55000000000000004">
      <c r="A436" s="5"/>
      <c r="B436" s="224"/>
      <c r="C436" s="225"/>
      <c r="D436" s="225"/>
      <c r="E436" s="225"/>
      <c r="F436" s="226"/>
      <c r="G436" s="226"/>
      <c r="H436" s="227"/>
      <c r="I436" s="228"/>
      <c r="J436" s="5"/>
      <c r="M436" s="16" t="str">
        <f t="shared" si="50"/>
        <v/>
      </c>
      <c r="N436" s="19" t="str">
        <f t="shared" si="51"/>
        <v/>
      </c>
      <c r="O436" s="19" t="str">
        <f t="shared" si="48"/>
        <v/>
      </c>
      <c r="P436" s="27" t="str">
        <f t="shared" si="52"/>
        <v/>
      </c>
      <c r="Q436" s="19" t="str">
        <f t="shared" ca="1" si="49"/>
        <v/>
      </c>
      <c r="U436" s="19" t="str">
        <f t="shared" si="53"/>
        <v/>
      </c>
      <c r="V436" s="19" t="str">
        <f>IF($U436="", "", MAX($V$10:$V435)+1)</f>
        <v/>
      </c>
      <c r="X436" s="19" t="str">
        <f t="shared" si="54"/>
        <v/>
      </c>
      <c r="Z436" s="36" t="str">
        <f t="shared" si="55"/>
        <v/>
      </c>
    </row>
    <row r="437" spans="1:26" x14ac:dyDescent="0.55000000000000004">
      <c r="A437" s="5"/>
      <c r="B437" s="224"/>
      <c r="C437" s="225"/>
      <c r="D437" s="225"/>
      <c r="E437" s="225"/>
      <c r="F437" s="226"/>
      <c r="G437" s="226"/>
      <c r="H437" s="227"/>
      <c r="I437" s="228"/>
      <c r="J437" s="5"/>
      <c r="M437" s="16" t="str">
        <f t="shared" si="50"/>
        <v/>
      </c>
      <c r="N437" s="19" t="str">
        <f t="shared" si="51"/>
        <v/>
      </c>
      <c r="O437" s="19" t="str">
        <f t="shared" si="48"/>
        <v/>
      </c>
      <c r="P437" s="27" t="str">
        <f t="shared" si="52"/>
        <v/>
      </c>
      <c r="Q437" s="19" t="str">
        <f t="shared" ca="1" si="49"/>
        <v/>
      </c>
      <c r="U437" s="19" t="str">
        <f t="shared" si="53"/>
        <v/>
      </c>
      <c r="V437" s="19" t="str">
        <f>IF($U437="", "", MAX($V$10:$V436)+1)</f>
        <v/>
      </c>
      <c r="X437" s="19" t="str">
        <f t="shared" si="54"/>
        <v/>
      </c>
      <c r="Z437" s="36" t="str">
        <f t="shared" si="55"/>
        <v/>
      </c>
    </row>
    <row r="438" spans="1:26" x14ac:dyDescent="0.55000000000000004">
      <c r="A438" s="5"/>
      <c r="B438" s="224"/>
      <c r="C438" s="225"/>
      <c r="D438" s="225"/>
      <c r="E438" s="225"/>
      <c r="F438" s="226"/>
      <c r="G438" s="226"/>
      <c r="H438" s="227"/>
      <c r="I438" s="228"/>
      <c r="J438" s="5"/>
      <c r="M438" s="16" t="str">
        <f t="shared" si="50"/>
        <v/>
      </c>
      <c r="N438" s="19" t="str">
        <f t="shared" si="51"/>
        <v/>
      </c>
      <c r="O438" s="19" t="str">
        <f t="shared" si="48"/>
        <v/>
      </c>
      <c r="P438" s="27" t="str">
        <f t="shared" si="52"/>
        <v/>
      </c>
      <c r="Q438" s="19" t="str">
        <f t="shared" ca="1" si="49"/>
        <v/>
      </c>
      <c r="U438" s="19" t="str">
        <f t="shared" si="53"/>
        <v/>
      </c>
      <c r="V438" s="19" t="str">
        <f>IF($U438="", "", MAX($V$10:$V437)+1)</f>
        <v/>
      </c>
      <c r="X438" s="19" t="str">
        <f t="shared" si="54"/>
        <v/>
      </c>
      <c r="Z438" s="36" t="str">
        <f t="shared" si="55"/>
        <v/>
      </c>
    </row>
    <row r="439" spans="1:26" x14ac:dyDescent="0.55000000000000004">
      <c r="A439" s="5"/>
      <c r="B439" s="224"/>
      <c r="C439" s="225"/>
      <c r="D439" s="225"/>
      <c r="E439" s="225"/>
      <c r="F439" s="226"/>
      <c r="G439" s="226"/>
      <c r="H439" s="227"/>
      <c r="I439" s="228"/>
      <c r="J439" s="5"/>
      <c r="M439" s="16" t="str">
        <f t="shared" si="50"/>
        <v/>
      </c>
      <c r="N439" s="19" t="str">
        <f t="shared" si="51"/>
        <v/>
      </c>
      <c r="O439" s="19" t="str">
        <f t="shared" si="48"/>
        <v/>
      </c>
      <c r="P439" s="27" t="str">
        <f t="shared" si="52"/>
        <v/>
      </c>
      <c r="Q439" s="19" t="str">
        <f t="shared" ca="1" si="49"/>
        <v/>
      </c>
      <c r="U439" s="19" t="str">
        <f t="shared" si="53"/>
        <v/>
      </c>
      <c r="V439" s="19" t="str">
        <f>IF($U439="", "", MAX($V$10:$V438)+1)</f>
        <v/>
      </c>
      <c r="X439" s="19" t="str">
        <f t="shared" si="54"/>
        <v/>
      </c>
      <c r="Z439" s="36" t="str">
        <f t="shared" si="55"/>
        <v/>
      </c>
    </row>
    <row r="440" spans="1:26" x14ac:dyDescent="0.55000000000000004">
      <c r="A440" s="5"/>
      <c r="B440" s="224"/>
      <c r="C440" s="225"/>
      <c r="D440" s="225"/>
      <c r="E440" s="225"/>
      <c r="F440" s="226"/>
      <c r="G440" s="226"/>
      <c r="H440" s="227"/>
      <c r="I440" s="228"/>
      <c r="J440" s="5"/>
      <c r="M440" s="16" t="str">
        <f t="shared" si="50"/>
        <v/>
      </c>
      <c r="N440" s="19" t="str">
        <f t="shared" si="51"/>
        <v/>
      </c>
      <c r="O440" s="19" t="str">
        <f t="shared" si="48"/>
        <v/>
      </c>
      <c r="P440" s="27" t="str">
        <f t="shared" si="52"/>
        <v/>
      </c>
      <c r="Q440" s="19" t="str">
        <f t="shared" ca="1" si="49"/>
        <v/>
      </c>
      <c r="U440" s="19" t="str">
        <f t="shared" si="53"/>
        <v/>
      </c>
      <c r="V440" s="19" t="str">
        <f>IF($U440="", "", MAX($V$10:$V439)+1)</f>
        <v/>
      </c>
      <c r="X440" s="19" t="str">
        <f t="shared" si="54"/>
        <v/>
      </c>
      <c r="Z440" s="36" t="str">
        <f t="shared" si="55"/>
        <v/>
      </c>
    </row>
    <row r="441" spans="1:26" x14ac:dyDescent="0.55000000000000004">
      <c r="A441" s="5"/>
      <c r="B441" s="224"/>
      <c r="C441" s="225"/>
      <c r="D441" s="225"/>
      <c r="E441" s="225"/>
      <c r="F441" s="226"/>
      <c r="G441" s="226"/>
      <c r="H441" s="227"/>
      <c r="I441" s="228"/>
      <c r="J441" s="5"/>
      <c r="M441" s="16" t="str">
        <f t="shared" si="50"/>
        <v/>
      </c>
      <c r="N441" s="19" t="str">
        <f t="shared" si="51"/>
        <v/>
      </c>
      <c r="O441" s="19" t="str">
        <f t="shared" si="48"/>
        <v/>
      </c>
      <c r="P441" s="27" t="str">
        <f t="shared" si="52"/>
        <v/>
      </c>
      <c r="Q441" s="19" t="str">
        <f t="shared" ca="1" si="49"/>
        <v/>
      </c>
      <c r="U441" s="19" t="str">
        <f t="shared" si="53"/>
        <v/>
      </c>
      <c r="V441" s="19" t="str">
        <f>IF($U441="", "", MAX($V$10:$V440)+1)</f>
        <v/>
      </c>
      <c r="X441" s="19" t="str">
        <f t="shared" si="54"/>
        <v/>
      </c>
      <c r="Z441" s="36" t="str">
        <f t="shared" si="55"/>
        <v/>
      </c>
    </row>
    <row r="442" spans="1:26" x14ac:dyDescent="0.55000000000000004">
      <c r="A442" s="5"/>
      <c r="B442" s="224"/>
      <c r="C442" s="225"/>
      <c r="D442" s="225"/>
      <c r="E442" s="225"/>
      <c r="F442" s="226"/>
      <c r="G442" s="226"/>
      <c r="H442" s="227"/>
      <c r="I442" s="228"/>
      <c r="J442" s="5"/>
      <c r="M442" s="16" t="str">
        <f t="shared" si="50"/>
        <v/>
      </c>
      <c r="N442" s="19" t="str">
        <f t="shared" si="51"/>
        <v/>
      </c>
      <c r="O442" s="19" t="str">
        <f t="shared" si="48"/>
        <v/>
      </c>
      <c r="P442" s="27" t="str">
        <f t="shared" si="52"/>
        <v/>
      </c>
      <c r="Q442" s="19" t="str">
        <f t="shared" ca="1" si="49"/>
        <v/>
      </c>
      <c r="U442" s="19" t="str">
        <f t="shared" si="53"/>
        <v/>
      </c>
      <c r="V442" s="19" t="str">
        <f>IF($U442="", "", MAX($V$10:$V441)+1)</f>
        <v/>
      </c>
      <c r="X442" s="19" t="str">
        <f t="shared" si="54"/>
        <v/>
      </c>
      <c r="Z442" s="36" t="str">
        <f t="shared" si="55"/>
        <v/>
      </c>
    </row>
    <row r="443" spans="1:26" x14ac:dyDescent="0.55000000000000004">
      <c r="A443" s="5"/>
      <c r="B443" s="224"/>
      <c r="C443" s="225"/>
      <c r="D443" s="225"/>
      <c r="E443" s="225"/>
      <c r="F443" s="226"/>
      <c r="G443" s="226"/>
      <c r="H443" s="227"/>
      <c r="I443" s="228"/>
      <c r="J443" s="5"/>
      <c r="M443" s="16" t="str">
        <f t="shared" si="50"/>
        <v/>
      </c>
      <c r="N443" s="19" t="str">
        <f t="shared" si="51"/>
        <v/>
      </c>
      <c r="O443" s="19" t="str">
        <f t="shared" si="48"/>
        <v/>
      </c>
      <c r="P443" s="27" t="str">
        <f t="shared" si="52"/>
        <v/>
      </c>
      <c r="Q443" s="19" t="str">
        <f t="shared" ca="1" si="49"/>
        <v/>
      </c>
      <c r="U443" s="19" t="str">
        <f t="shared" si="53"/>
        <v/>
      </c>
      <c r="V443" s="19" t="str">
        <f>IF($U443="", "", MAX($V$10:$V442)+1)</f>
        <v/>
      </c>
      <c r="X443" s="19" t="str">
        <f t="shared" si="54"/>
        <v/>
      </c>
      <c r="Z443" s="36" t="str">
        <f t="shared" si="55"/>
        <v/>
      </c>
    </row>
    <row r="444" spans="1:26" x14ac:dyDescent="0.55000000000000004">
      <c r="A444" s="5"/>
      <c r="B444" s="224"/>
      <c r="C444" s="225"/>
      <c r="D444" s="225"/>
      <c r="E444" s="225"/>
      <c r="F444" s="226"/>
      <c r="G444" s="226"/>
      <c r="H444" s="227"/>
      <c r="I444" s="228"/>
      <c r="J444" s="5"/>
      <c r="M444" s="16" t="str">
        <f t="shared" si="50"/>
        <v/>
      </c>
      <c r="N444" s="19" t="str">
        <f t="shared" si="51"/>
        <v/>
      </c>
      <c r="O444" s="19" t="str">
        <f t="shared" si="48"/>
        <v/>
      </c>
      <c r="P444" s="27" t="str">
        <f t="shared" si="52"/>
        <v/>
      </c>
      <c r="Q444" s="19" t="str">
        <f t="shared" ca="1" si="49"/>
        <v/>
      </c>
      <c r="U444" s="19" t="str">
        <f t="shared" si="53"/>
        <v/>
      </c>
      <c r="V444" s="19" t="str">
        <f>IF($U444="", "", MAX($V$10:$V443)+1)</f>
        <v/>
      </c>
      <c r="X444" s="19" t="str">
        <f t="shared" si="54"/>
        <v/>
      </c>
      <c r="Z444" s="36" t="str">
        <f t="shared" si="55"/>
        <v/>
      </c>
    </row>
    <row r="445" spans="1:26" x14ac:dyDescent="0.55000000000000004">
      <c r="A445" s="5"/>
      <c r="B445" s="224"/>
      <c r="C445" s="225"/>
      <c r="D445" s="225"/>
      <c r="E445" s="225"/>
      <c r="F445" s="226"/>
      <c r="G445" s="226"/>
      <c r="H445" s="227"/>
      <c r="I445" s="228"/>
      <c r="J445" s="5"/>
      <c r="M445" s="16" t="str">
        <f t="shared" si="50"/>
        <v/>
      </c>
      <c r="N445" s="19" t="str">
        <f t="shared" si="51"/>
        <v/>
      </c>
      <c r="O445" s="19" t="str">
        <f t="shared" si="48"/>
        <v/>
      </c>
      <c r="P445" s="27" t="str">
        <f t="shared" si="52"/>
        <v/>
      </c>
      <c r="Q445" s="19" t="str">
        <f t="shared" ca="1" si="49"/>
        <v/>
      </c>
      <c r="U445" s="19" t="str">
        <f t="shared" si="53"/>
        <v/>
      </c>
      <c r="V445" s="19" t="str">
        <f>IF($U445="", "", MAX($V$10:$V444)+1)</f>
        <v/>
      </c>
      <c r="X445" s="19" t="str">
        <f t="shared" si="54"/>
        <v/>
      </c>
      <c r="Z445" s="36" t="str">
        <f t="shared" si="55"/>
        <v/>
      </c>
    </row>
    <row r="446" spans="1:26" x14ac:dyDescent="0.55000000000000004">
      <c r="A446" s="5"/>
      <c r="B446" s="224"/>
      <c r="C446" s="225"/>
      <c r="D446" s="225"/>
      <c r="E446" s="225"/>
      <c r="F446" s="226"/>
      <c r="G446" s="226"/>
      <c r="H446" s="227"/>
      <c r="I446" s="228"/>
      <c r="J446" s="5"/>
      <c r="M446" s="16" t="str">
        <f t="shared" si="50"/>
        <v/>
      </c>
      <c r="N446" s="19" t="str">
        <f t="shared" si="51"/>
        <v/>
      </c>
      <c r="O446" s="19" t="str">
        <f t="shared" si="48"/>
        <v/>
      </c>
      <c r="P446" s="27" t="str">
        <f t="shared" si="52"/>
        <v/>
      </c>
      <c r="Q446" s="19" t="str">
        <f t="shared" ca="1" si="49"/>
        <v/>
      </c>
      <c r="U446" s="19" t="str">
        <f t="shared" si="53"/>
        <v/>
      </c>
      <c r="V446" s="19" t="str">
        <f>IF($U446="", "", MAX($V$10:$V445)+1)</f>
        <v/>
      </c>
      <c r="X446" s="19" t="str">
        <f t="shared" si="54"/>
        <v/>
      </c>
      <c r="Z446" s="36" t="str">
        <f t="shared" si="55"/>
        <v/>
      </c>
    </row>
    <row r="447" spans="1:26" x14ac:dyDescent="0.55000000000000004">
      <c r="A447" s="5"/>
      <c r="B447" s="224"/>
      <c r="C447" s="225"/>
      <c r="D447" s="225"/>
      <c r="E447" s="225"/>
      <c r="F447" s="226"/>
      <c r="G447" s="226"/>
      <c r="H447" s="227"/>
      <c r="I447" s="228"/>
      <c r="J447" s="5"/>
      <c r="M447" s="16" t="str">
        <f t="shared" si="50"/>
        <v/>
      </c>
      <c r="N447" s="19" t="str">
        <f t="shared" si="51"/>
        <v/>
      </c>
      <c r="O447" s="19" t="str">
        <f t="shared" si="48"/>
        <v/>
      </c>
      <c r="P447" s="27" t="str">
        <f t="shared" si="52"/>
        <v/>
      </c>
      <c r="Q447" s="19" t="str">
        <f t="shared" ca="1" si="49"/>
        <v/>
      </c>
      <c r="U447" s="19" t="str">
        <f t="shared" si="53"/>
        <v/>
      </c>
      <c r="V447" s="19" t="str">
        <f>IF($U447="", "", MAX($V$10:$V446)+1)</f>
        <v/>
      </c>
      <c r="X447" s="19" t="str">
        <f t="shared" si="54"/>
        <v/>
      </c>
      <c r="Z447" s="36" t="str">
        <f t="shared" si="55"/>
        <v/>
      </c>
    </row>
    <row r="448" spans="1:26" x14ac:dyDescent="0.55000000000000004">
      <c r="A448" s="5"/>
      <c r="B448" s="224"/>
      <c r="C448" s="225"/>
      <c r="D448" s="225"/>
      <c r="E448" s="225"/>
      <c r="F448" s="226"/>
      <c r="G448" s="226"/>
      <c r="H448" s="227"/>
      <c r="I448" s="228"/>
      <c r="J448" s="5"/>
      <c r="M448" s="16" t="str">
        <f t="shared" si="50"/>
        <v/>
      </c>
      <c r="N448" s="19" t="str">
        <f t="shared" si="51"/>
        <v/>
      </c>
      <c r="O448" s="19" t="str">
        <f t="shared" si="48"/>
        <v/>
      </c>
      <c r="P448" s="27" t="str">
        <f t="shared" si="52"/>
        <v/>
      </c>
      <c r="Q448" s="19" t="str">
        <f t="shared" ca="1" si="49"/>
        <v/>
      </c>
      <c r="U448" s="19" t="str">
        <f t="shared" si="53"/>
        <v/>
      </c>
      <c r="V448" s="19" t="str">
        <f>IF($U448="", "", MAX($V$10:$V447)+1)</f>
        <v/>
      </c>
      <c r="X448" s="19" t="str">
        <f t="shared" si="54"/>
        <v/>
      </c>
      <c r="Z448" s="36" t="str">
        <f t="shared" si="55"/>
        <v/>
      </c>
    </row>
    <row r="449" spans="1:26" x14ac:dyDescent="0.55000000000000004">
      <c r="A449" s="5"/>
      <c r="B449" s="224"/>
      <c r="C449" s="225"/>
      <c r="D449" s="225"/>
      <c r="E449" s="225"/>
      <c r="F449" s="226"/>
      <c r="G449" s="226"/>
      <c r="H449" s="227"/>
      <c r="I449" s="228"/>
      <c r="J449" s="5"/>
      <c r="M449" s="16" t="str">
        <f t="shared" si="50"/>
        <v/>
      </c>
      <c r="N449" s="19" t="str">
        <f t="shared" si="51"/>
        <v/>
      </c>
      <c r="O449" s="19" t="str">
        <f t="shared" si="48"/>
        <v/>
      </c>
      <c r="P449" s="27" t="str">
        <f t="shared" si="52"/>
        <v/>
      </c>
      <c r="Q449" s="19" t="str">
        <f t="shared" ca="1" si="49"/>
        <v/>
      </c>
      <c r="U449" s="19" t="str">
        <f t="shared" si="53"/>
        <v/>
      </c>
      <c r="V449" s="19" t="str">
        <f>IF($U449="", "", MAX($V$10:$V448)+1)</f>
        <v/>
      </c>
      <c r="X449" s="19" t="str">
        <f t="shared" si="54"/>
        <v/>
      </c>
      <c r="Z449" s="36" t="str">
        <f t="shared" si="55"/>
        <v/>
      </c>
    </row>
    <row r="450" spans="1:26" x14ac:dyDescent="0.55000000000000004">
      <c r="A450" s="5"/>
      <c r="B450" s="224"/>
      <c r="C450" s="225"/>
      <c r="D450" s="225"/>
      <c r="E450" s="225"/>
      <c r="F450" s="226"/>
      <c r="G450" s="226"/>
      <c r="H450" s="227"/>
      <c r="I450" s="228"/>
      <c r="J450" s="5"/>
      <c r="M450" s="16" t="str">
        <f t="shared" si="50"/>
        <v/>
      </c>
      <c r="N450" s="19" t="str">
        <f t="shared" si="51"/>
        <v/>
      </c>
      <c r="O450" s="19" t="str">
        <f t="shared" si="48"/>
        <v/>
      </c>
      <c r="P450" s="27" t="str">
        <f t="shared" si="52"/>
        <v/>
      </c>
      <c r="Q450" s="19" t="str">
        <f t="shared" ca="1" si="49"/>
        <v/>
      </c>
      <c r="U450" s="19" t="str">
        <f t="shared" si="53"/>
        <v/>
      </c>
      <c r="V450" s="19" t="str">
        <f>IF($U450="", "", MAX($V$10:$V449)+1)</f>
        <v/>
      </c>
      <c r="X450" s="19" t="str">
        <f t="shared" si="54"/>
        <v/>
      </c>
      <c r="Z450" s="36" t="str">
        <f t="shared" si="55"/>
        <v/>
      </c>
    </row>
    <row r="451" spans="1:26" x14ac:dyDescent="0.55000000000000004">
      <c r="A451" s="5"/>
      <c r="B451" s="224"/>
      <c r="C451" s="225"/>
      <c r="D451" s="225"/>
      <c r="E451" s="225"/>
      <c r="F451" s="226"/>
      <c r="G451" s="226"/>
      <c r="H451" s="227"/>
      <c r="I451" s="228"/>
      <c r="J451" s="5"/>
      <c r="M451" s="16" t="str">
        <f t="shared" si="50"/>
        <v/>
      </c>
      <c r="N451" s="19" t="str">
        <f t="shared" si="51"/>
        <v/>
      </c>
      <c r="O451" s="19" t="str">
        <f t="shared" si="48"/>
        <v/>
      </c>
      <c r="P451" s="27" t="str">
        <f t="shared" si="52"/>
        <v/>
      </c>
      <c r="Q451" s="19" t="str">
        <f t="shared" ca="1" si="49"/>
        <v/>
      </c>
      <c r="U451" s="19" t="str">
        <f t="shared" si="53"/>
        <v/>
      </c>
      <c r="V451" s="19" t="str">
        <f>IF($U451="", "", MAX($V$10:$V450)+1)</f>
        <v/>
      </c>
      <c r="X451" s="19" t="str">
        <f t="shared" si="54"/>
        <v/>
      </c>
      <c r="Z451" s="36" t="str">
        <f t="shared" si="55"/>
        <v/>
      </c>
    </row>
    <row r="452" spans="1:26" x14ac:dyDescent="0.55000000000000004">
      <c r="A452" s="5"/>
      <c r="B452" s="224"/>
      <c r="C452" s="225"/>
      <c r="D452" s="225"/>
      <c r="E452" s="225"/>
      <c r="F452" s="226"/>
      <c r="G452" s="226"/>
      <c r="H452" s="227"/>
      <c r="I452" s="228"/>
      <c r="J452" s="5"/>
      <c r="M452" s="16" t="str">
        <f t="shared" si="50"/>
        <v/>
      </c>
      <c r="N452" s="19" t="str">
        <f t="shared" si="51"/>
        <v/>
      </c>
      <c r="O452" s="19" t="str">
        <f t="shared" si="48"/>
        <v/>
      </c>
      <c r="P452" s="27" t="str">
        <f t="shared" si="52"/>
        <v/>
      </c>
      <c r="Q452" s="19" t="str">
        <f t="shared" ca="1" si="49"/>
        <v/>
      </c>
      <c r="U452" s="19" t="str">
        <f t="shared" si="53"/>
        <v/>
      </c>
      <c r="V452" s="19" t="str">
        <f>IF($U452="", "", MAX($V$10:$V451)+1)</f>
        <v/>
      </c>
      <c r="X452" s="19" t="str">
        <f t="shared" si="54"/>
        <v/>
      </c>
      <c r="Z452" s="36" t="str">
        <f t="shared" si="55"/>
        <v/>
      </c>
    </row>
    <row r="453" spans="1:26" x14ac:dyDescent="0.55000000000000004">
      <c r="A453" s="5"/>
      <c r="B453" s="224"/>
      <c r="C453" s="225"/>
      <c r="D453" s="225"/>
      <c r="E453" s="225"/>
      <c r="F453" s="226"/>
      <c r="G453" s="226"/>
      <c r="H453" s="227"/>
      <c r="I453" s="228"/>
      <c r="J453" s="5"/>
      <c r="M453" s="16" t="str">
        <f t="shared" si="50"/>
        <v/>
      </c>
      <c r="N453" s="19" t="str">
        <f t="shared" si="51"/>
        <v/>
      </c>
      <c r="O453" s="19" t="str">
        <f t="shared" si="48"/>
        <v/>
      </c>
      <c r="P453" s="27" t="str">
        <f t="shared" si="52"/>
        <v/>
      </c>
      <c r="Q453" s="19" t="str">
        <f t="shared" ca="1" si="49"/>
        <v/>
      </c>
      <c r="U453" s="19" t="str">
        <f t="shared" si="53"/>
        <v/>
      </c>
      <c r="V453" s="19" t="str">
        <f>IF($U453="", "", MAX($V$10:$V452)+1)</f>
        <v/>
      </c>
      <c r="X453" s="19" t="str">
        <f t="shared" si="54"/>
        <v/>
      </c>
      <c r="Z453" s="36" t="str">
        <f t="shared" si="55"/>
        <v/>
      </c>
    </row>
    <row r="454" spans="1:26" x14ac:dyDescent="0.55000000000000004">
      <c r="A454" s="5"/>
      <c r="B454" s="224"/>
      <c r="C454" s="225"/>
      <c r="D454" s="225"/>
      <c r="E454" s="225"/>
      <c r="F454" s="226"/>
      <c r="G454" s="226"/>
      <c r="H454" s="227"/>
      <c r="I454" s="228"/>
      <c r="J454" s="5"/>
      <c r="M454" s="16" t="str">
        <f t="shared" si="50"/>
        <v/>
      </c>
      <c r="N454" s="19" t="str">
        <f t="shared" si="51"/>
        <v/>
      </c>
      <c r="O454" s="19" t="str">
        <f t="shared" si="48"/>
        <v/>
      </c>
      <c r="P454" s="27" t="str">
        <f t="shared" si="52"/>
        <v/>
      </c>
      <c r="Q454" s="19" t="str">
        <f t="shared" ca="1" si="49"/>
        <v/>
      </c>
      <c r="U454" s="19" t="str">
        <f t="shared" si="53"/>
        <v/>
      </c>
      <c r="V454" s="19" t="str">
        <f>IF($U454="", "", MAX($V$10:$V453)+1)</f>
        <v/>
      </c>
      <c r="X454" s="19" t="str">
        <f t="shared" si="54"/>
        <v/>
      </c>
      <c r="Z454" s="36" t="str">
        <f t="shared" si="55"/>
        <v/>
      </c>
    </row>
    <row r="455" spans="1:26" x14ac:dyDescent="0.55000000000000004">
      <c r="A455" s="5"/>
      <c r="B455" s="224"/>
      <c r="C455" s="225"/>
      <c r="D455" s="225"/>
      <c r="E455" s="225"/>
      <c r="F455" s="226"/>
      <c r="G455" s="226"/>
      <c r="H455" s="227"/>
      <c r="I455" s="228"/>
      <c r="J455" s="5"/>
      <c r="M455" s="16" t="str">
        <f t="shared" si="50"/>
        <v/>
      </c>
      <c r="N455" s="19" t="str">
        <f t="shared" si="51"/>
        <v/>
      </c>
      <c r="O455" s="19" t="str">
        <f t="shared" si="48"/>
        <v/>
      </c>
      <c r="P455" s="27" t="str">
        <f t="shared" si="52"/>
        <v/>
      </c>
      <c r="Q455" s="19" t="str">
        <f t="shared" ca="1" si="49"/>
        <v/>
      </c>
      <c r="U455" s="19" t="str">
        <f t="shared" si="53"/>
        <v/>
      </c>
      <c r="V455" s="19" t="str">
        <f>IF($U455="", "", MAX($V$10:$V454)+1)</f>
        <v/>
      </c>
      <c r="X455" s="19" t="str">
        <f t="shared" si="54"/>
        <v/>
      </c>
      <c r="Z455" s="36" t="str">
        <f t="shared" si="55"/>
        <v/>
      </c>
    </row>
    <row r="456" spans="1:26" x14ac:dyDescent="0.55000000000000004">
      <c r="A456" s="5"/>
      <c r="B456" s="224"/>
      <c r="C456" s="225"/>
      <c r="D456" s="225"/>
      <c r="E456" s="225"/>
      <c r="F456" s="226"/>
      <c r="G456" s="226"/>
      <c r="H456" s="227"/>
      <c r="I456" s="228"/>
      <c r="J456" s="5"/>
      <c r="M456" s="16" t="str">
        <f t="shared" si="50"/>
        <v/>
      </c>
      <c r="N456" s="19" t="str">
        <f t="shared" si="51"/>
        <v/>
      </c>
      <c r="O456" s="19" t="str">
        <f t="shared" si="48"/>
        <v/>
      </c>
      <c r="P456" s="27" t="str">
        <f t="shared" si="52"/>
        <v/>
      </c>
      <c r="Q456" s="19" t="str">
        <f t="shared" ca="1" si="49"/>
        <v/>
      </c>
      <c r="U456" s="19" t="str">
        <f t="shared" si="53"/>
        <v/>
      </c>
      <c r="V456" s="19" t="str">
        <f>IF($U456="", "", MAX($V$10:$V455)+1)</f>
        <v/>
      </c>
      <c r="X456" s="19" t="str">
        <f t="shared" si="54"/>
        <v/>
      </c>
      <c r="Z456" s="36" t="str">
        <f t="shared" si="55"/>
        <v/>
      </c>
    </row>
    <row r="457" spans="1:26" x14ac:dyDescent="0.55000000000000004">
      <c r="A457" s="5"/>
      <c r="B457" s="224"/>
      <c r="C457" s="225"/>
      <c r="D457" s="225"/>
      <c r="E457" s="225"/>
      <c r="F457" s="226"/>
      <c r="G457" s="226"/>
      <c r="H457" s="227"/>
      <c r="I457" s="228"/>
      <c r="J457" s="5"/>
      <c r="M457" s="16" t="str">
        <f t="shared" si="50"/>
        <v/>
      </c>
      <c r="N457" s="19" t="str">
        <f t="shared" si="51"/>
        <v/>
      </c>
      <c r="O457" s="19" t="str">
        <f t="shared" si="48"/>
        <v/>
      </c>
      <c r="P457" s="27" t="str">
        <f t="shared" si="52"/>
        <v/>
      </c>
      <c r="Q457" s="19" t="str">
        <f t="shared" ca="1" si="49"/>
        <v/>
      </c>
      <c r="U457" s="19" t="str">
        <f t="shared" si="53"/>
        <v/>
      </c>
      <c r="V457" s="19" t="str">
        <f>IF($U457="", "", MAX($V$10:$V456)+1)</f>
        <v/>
      </c>
      <c r="X457" s="19" t="str">
        <f t="shared" si="54"/>
        <v/>
      </c>
      <c r="Z457" s="36" t="str">
        <f t="shared" si="55"/>
        <v/>
      </c>
    </row>
    <row r="458" spans="1:26" x14ac:dyDescent="0.55000000000000004">
      <c r="A458" s="5"/>
      <c r="B458" s="224"/>
      <c r="C458" s="225"/>
      <c r="D458" s="225"/>
      <c r="E458" s="225"/>
      <c r="F458" s="226"/>
      <c r="G458" s="226"/>
      <c r="H458" s="227"/>
      <c r="I458" s="228"/>
      <c r="J458" s="5"/>
      <c r="M458" s="16" t="str">
        <f t="shared" si="50"/>
        <v/>
      </c>
      <c r="N458" s="19" t="str">
        <f t="shared" si="51"/>
        <v/>
      </c>
      <c r="O458" s="19" t="str">
        <f t="shared" si="48"/>
        <v/>
      </c>
      <c r="P458" s="27" t="str">
        <f t="shared" si="52"/>
        <v/>
      </c>
      <c r="Q458" s="19" t="str">
        <f t="shared" ca="1" si="49"/>
        <v/>
      </c>
      <c r="U458" s="19" t="str">
        <f t="shared" si="53"/>
        <v/>
      </c>
      <c r="V458" s="19" t="str">
        <f>IF($U458="", "", MAX($V$10:$V457)+1)</f>
        <v/>
      </c>
      <c r="X458" s="19" t="str">
        <f t="shared" si="54"/>
        <v/>
      </c>
      <c r="Z458" s="36" t="str">
        <f t="shared" si="55"/>
        <v/>
      </c>
    </row>
    <row r="459" spans="1:26" x14ac:dyDescent="0.55000000000000004">
      <c r="A459" s="5"/>
      <c r="B459" s="224"/>
      <c r="C459" s="225"/>
      <c r="D459" s="225"/>
      <c r="E459" s="225"/>
      <c r="F459" s="226"/>
      <c r="G459" s="226"/>
      <c r="H459" s="227"/>
      <c r="I459" s="228"/>
      <c r="J459" s="5"/>
      <c r="M459" s="16" t="str">
        <f t="shared" si="50"/>
        <v/>
      </c>
      <c r="N459" s="19" t="str">
        <f t="shared" si="51"/>
        <v/>
      </c>
      <c r="O459" s="19" t="str">
        <f t="shared" ref="O459:O522" si="56">IF($C459="", "", IF(COUNTIF($S$11:$S$60, $C459)=0, "X", ""))</f>
        <v/>
      </c>
      <c r="P459" s="27" t="str">
        <f t="shared" si="52"/>
        <v/>
      </c>
      <c r="Q459" s="19" t="str">
        <f t="shared" ref="Q459:Q522" ca="1" si="57">IF($P459&lt;$P$3, $P$7, IF($P459&lt;=$P$4, $P$6, ""))</f>
        <v/>
      </c>
      <c r="U459" s="19" t="str">
        <f t="shared" si="53"/>
        <v/>
      </c>
      <c r="V459" s="19" t="str">
        <f>IF($U459="", "", MAX($V$10:$V458)+1)</f>
        <v/>
      </c>
      <c r="X459" s="19" t="str">
        <f t="shared" si="54"/>
        <v/>
      </c>
      <c r="Z459" s="36" t="str">
        <f t="shared" si="55"/>
        <v/>
      </c>
    </row>
    <row r="460" spans="1:26" x14ac:dyDescent="0.55000000000000004">
      <c r="A460" s="5"/>
      <c r="B460" s="224"/>
      <c r="C460" s="225"/>
      <c r="D460" s="225"/>
      <c r="E460" s="225"/>
      <c r="F460" s="226"/>
      <c r="G460" s="226"/>
      <c r="H460" s="227"/>
      <c r="I460" s="228"/>
      <c r="J460" s="5"/>
      <c r="M460" s="16" t="str">
        <f t="shared" ref="M460:M523" si="58">IF(AND($B460="", $C460=""), "", CONCATENATE(B460, " - ", C460))</f>
        <v/>
      </c>
      <c r="N460" s="19" t="str">
        <f t="shared" ref="N460:N523" si="59">IF($M460="", "", IF(COUNTIF($M$11:$M$2510, $M460)&gt;1, "X", ""))</f>
        <v/>
      </c>
      <c r="O460" s="19" t="str">
        <f t="shared" si="56"/>
        <v/>
      </c>
      <c r="P460" s="27" t="str">
        <f t="shared" ref="P460:P523" si="60">IF(OR($H460="", $I460=""), "", IFERROR(DATE(YEAR($H460), MONTH(H460)+I460, DAY(H460)), ""))</f>
        <v/>
      </c>
      <c r="Q460" s="19" t="str">
        <f t="shared" ca="1" si="57"/>
        <v/>
      </c>
      <c r="U460" s="19" t="str">
        <f t="shared" ref="U460:U523" si="61">IF($S$6="", "", IF($S$6=$C460, "X", ""))</f>
        <v/>
      </c>
      <c r="V460" s="19" t="str">
        <f>IF($U460="", "", MAX($V$10:$V459)+1)</f>
        <v/>
      </c>
      <c r="X460" s="19" t="str">
        <f t="shared" ref="X460:X523" si="62">IF($U460="", "", $Q460)</f>
        <v/>
      </c>
      <c r="Z460" s="36" t="str">
        <f t="shared" ref="Z460:Z523" si="63">IF(OR($F460="", $G460=""), "", IFERROR($G460-$F460, ""))</f>
        <v/>
      </c>
    </row>
    <row r="461" spans="1:26" x14ac:dyDescent="0.55000000000000004">
      <c r="A461" s="5"/>
      <c r="B461" s="224"/>
      <c r="C461" s="225"/>
      <c r="D461" s="225"/>
      <c r="E461" s="225"/>
      <c r="F461" s="226"/>
      <c r="G461" s="226"/>
      <c r="H461" s="227"/>
      <c r="I461" s="228"/>
      <c r="J461" s="5"/>
      <c r="M461" s="16" t="str">
        <f t="shared" si="58"/>
        <v/>
      </c>
      <c r="N461" s="19" t="str">
        <f t="shared" si="59"/>
        <v/>
      </c>
      <c r="O461" s="19" t="str">
        <f t="shared" si="56"/>
        <v/>
      </c>
      <c r="P461" s="27" t="str">
        <f t="shared" si="60"/>
        <v/>
      </c>
      <c r="Q461" s="19" t="str">
        <f t="shared" ca="1" si="57"/>
        <v/>
      </c>
      <c r="U461" s="19" t="str">
        <f t="shared" si="61"/>
        <v/>
      </c>
      <c r="V461" s="19" t="str">
        <f>IF($U461="", "", MAX($V$10:$V460)+1)</f>
        <v/>
      </c>
      <c r="X461" s="19" t="str">
        <f t="shared" si="62"/>
        <v/>
      </c>
      <c r="Z461" s="36" t="str">
        <f t="shared" si="63"/>
        <v/>
      </c>
    </row>
    <row r="462" spans="1:26" x14ac:dyDescent="0.55000000000000004">
      <c r="A462" s="5"/>
      <c r="B462" s="224"/>
      <c r="C462" s="225"/>
      <c r="D462" s="225"/>
      <c r="E462" s="225"/>
      <c r="F462" s="226"/>
      <c r="G462" s="226"/>
      <c r="H462" s="227"/>
      <c r="I462" s="228"/>
      <c r="J462" s="5"/>
      <c r="M462" s="16" t="str">
        <f t="shared" si="58"/>
        <v/>
      </c>
      <c r="N462" s="19" t="str">
        <f t="shared" si="59"/>
        <v/>
      </c>
      <c r="O462" s="19" t="str">
        <f t="shared" si="56"/>
        <v/>
      </c>
      <c r="P462" s="27" t="str">
        <f t="shared" si="60"/>
        <v/>
      </c>
      <c r="Q462" s="19" t="str">
        <f t="shared" ca="1" si="57"/>
        <v/>
      </c>
      <c r="U462" s="19" t="str">
        <f t="shared" si="61"/>
        <v/>
      </c>
      <c r="V462" s="19" t="str">
        <f>IF($U462="", "", MAX($V$10:$V461)+1)</f>
        <v/>
      </c>
      <c r="X462" s="19" t="str">
        <f t="shared" si="62"/>
        <v/>
      </c>
      <c r="Z462" s="36" t="str">
        <f t="shared" si="63"/>
        <v/>
      </c>
    </row>
    <row r="463" spans="1:26" x14ac:dyDescent="0.55000000000000004">
      <c r="A463" s="5"/>
      <c r="B463" s="224"/>
      <c r="C463" s="225"/>
      <c r="D463" s="225"/>
      <c r="E463" s="225"/>
      <c r="F463" s="226"/>
      <c r="G463" s="226"/>
      <c r="H463" s="227"/>
      <c r="I463" s="228"/>
      <c r="J463" s="5"/>
      <c r="M463" s="16" t="str">
        <f t="shared" si="58"/>
        <v/>
      </c>
      <c r="N463" s="19" t="str">
        <f t="shared" si="59"/>
        <v/>
      </c>
      <c r="O463" s="19" t="str">
        <f t="shared" si="56"/>
        <v/>
      </c>
      <c r="P463" s="27" t="str">
        <f t="shared" si="60"/>
        <v/>
      </c>
      <c r="Q463" s="19" t="str">
        <f t="shared" ca="1" si="57"/>
        <v/>
      </c>
      <c r="U463" s="19" t="str">
        <f t="shared" si="61"/>
        <v/>
      </c>
      <c r="V463" s="19" t="str">
        <f>IF($U463="", "", MAX($V$10:$V462)+1)</f>
        <v/>
      </c>
      <c r="X463" s="19" t="str">
        <f t="shared" si="62"/>
        <v/>
      </c>
      <c r="Z463" s="36" t="str">
        <f t="shared" si="63"/>
        <v/>
      </c>
    </row>
    <row r="464" spans="1:26" x14ac:dyDescent="0.55000000000000004">
      <c r="A464" s="5"/>
      <c r="B464" s="224"/>
      <c r="C464" s="225"/>
      <c r="D464" s="225"/>
      <c r="E464" s="225"/>
      <c r="F464" s="226"/>
      <c r="G464" s="226"/>
      <c r="H464" s="227"/>
      <c r="I464" s="228"/>
      <c r="J464" s="5"/>
      <c r="M464" s="16" t="str">
        <f t="shared" si="58"/>
        <v/>
      </c>
      <c r="N464" s="19" t="str">
        <f t="shared" si="59"/>
        <v/>
      </c>
      <c r="O464" s="19" t="str">
        <f t="shared" si="56"/>
        <v/>
      </c>
      <c r="P464" s="27" t="str">
        <f t="shared" si="60"/>
        <v/>
      </c>
      <c r="Q464" s="19" t="str">
        <f t="shared" ca="1" si="57"/>
        <v/>
      </c>
      <c r="U464" s="19" t="str">
        <f t="shared" si="61"/>
        <v/>
      </c>
      <c r="V464" s="19" t="str">
        <f>IF($U464="", "", MAX($V$10:$V463)+1)</f>
        <v/>
      </c>
      <c r="X464" s="19" t="str">
        <f t="shared" si="62"/>
        <v/>
      </c>
      <c r="Z464" s="36" t="str">
        <f t="shared" si="63"/>
        <v/>
      </c>
    </row>
    <row r="465" spans="1:26" x14ac:dyDescent="0.55000000000000004">
      <c r="A465" s="5"/>
      <c r="B465" s="224"/>
      <c r="C465" s="225"/>
      <c r="D465" s="225"/>
      <c r="E465" s="225"/>
      <c r="F465" s="226"/>
      <c r="G465" s="226"/>
      <c r="H465" s="227"/>
      <c r="I465" s="228"/>
      <c r="J465" s="5"/>
      <c r="M465" s="16" t="str">
        <f t="shared" si="58"/>
        <v/>
      </c>
      <c r="N465" s="19" t="str">
        <f t="shared" si="59"/>
        <v/>
      </c>
      <c r="O465" s="19" t="str">
        <f t="shared" si="56"/>
        <v/>
      </c>
      <c r="P465" s="27" t="str">
        <f t="shared" si="60"/>
        <v/>
      </c>
      <c r="Q465" s="19" t="str">
        <f t="shared" ca="1" si="57"/>
        <v/>
      </c>
      <c r="U465" s="19" t="str">
        <f t="shared" si="61"/>
        <v/>
      </c>
      <c r="V465" s="19" t="str">
        <f>IF($U465="", "", MAX($V$10:$V464)+1)</f>
        <v/>
      </c>
      <c r="X465" s="19" t="str">
        <f t="shared" si="62"/>
        <v/>
      </c>
      <c r="Z465" s="36" t="str">
        <f t="shared" si="63"/>
        <v/>
      </c>
    </row>
    <row r="466" spans="1:26" x14ac:dyDescent="0.55000000000000004">
      <c r="A466" s="5"/>
      <c r="B466" s="224"/>
      <c r="C466" s="225"/>
      <c r="D466" s="225"/>
      <c r="E466" s="225"/>
      <c r="F466" s="226"/>
      <c r="G466" s="226"/>
      <c r="H466" s="227"/>
      <c r="I466" s="228"/>
      <c r="J466" s="5"/>
      <c r="M466" s="16" t="str">
        <f t="shared" si="58"/>
        <v/>
      </c>
      <c r="N466" s="19" t="str">
        <f t="shared" si="59"/>
        <v/>
      </c>
      <c r="O466" s="19" t="str">
        <f t="shared" si="56"/>
        <v/>
      </c>
      <c r="P466" s="27" t="str">
        <f t="shared" si="60"/>
        <v/>
      </c>
      <c r="Q466" s="19" t="str">
        <f t="shared" ca="1" si="57"/>
        <v/>
      </c>
      <c r="U466" s="19" t="str">
        <f t="shared" si="61"/>
        <v/>
      </c>
      <c r="V466" s="19" t="str">
        <f>IF($U466="", "", MAX($V$10:$V465)+1)</f>
        <v/>
      </c>
      <c r="X466" s="19" t="str">
        <f t="shared" si="62"/>
        <v/>
      </c>
      <c r="Z466" s="36" t="str">
        <f t="shared" si="63"/>
        <v/>
      </c>
    </row>
    <row r="467" spans="1:26" x14ac:dyDescent="0.55000000000000004">
      <c r="A467" s="5"/>
      <c r="B467" s="224"/>
      <c r="C467" s="225"/>
      <c r="D467" s="225"/>
      <c r="E467" s="225"/>
      <c r="F467" s="226"/>
      <c r="G467" s="226"/>
      <c r="H467" s="227"/>
      <c r="I467" s="228"/>
      <c r="J467" s="5"/>
      <c r="M467" s="16" t="str">
        <f t="shared" si="58"/>
        <v/>
      </c>
      <c r="N467" s="19" t="str">
        <f t="shared" si="59"/>
        <v/>
      </c>
      <c r="O467" s="19" t="str">
        <f t="shared" si="56"/>
        <v/>
      </c>
      <c r="P467" s="27" t="str">
        <f t="shared" si="60"/>
        <v/>
      </c>
      <c r="Q467" s="19" t="str">
        <f t="shared" ca="1" si="57"/>
        <v/>
      </c>
      <c r="U467" s="19" t="str">
        <f t="shared" si="61"/>
        <v/>
      </c>
      <c r="V467" s="19" t="str">
        <f>IF($U467="", "", MAX($V$10:$V466)+1)</f>
        <v/>
      </c>
      <c r="X467" s="19" t="str">
        <f t="shared" si="62"/>
        <v/>
      </c>
      <c r="Z467" s="36" t="str">
        <f t="shared" si="63"/>
        <v/>
      </c>
    </row>
    <row r="468" spans="1:26" x14ac:dyDescent="0.55000000000000004">
      <c r="A468" s="5"/>
      <c r="B468" s="224"/>
      <c r="C468" s="225"/>
      <c r="D468" s="225"/>
      <c r="E468" s="225"/>
      <c r="F468" s="226"/>
      <c r="G468" s="226"/>
      <c r="H468" s="227"/>
      <c r="I468" s="228"/>
      <c r="J468" s="5"/>
      <c r="M468" s="16" t="str">
        <f t="shared" si="58"/>
        <v/>
      </c>
      <c r="N468" s="19" t="str">
        <f t="shared" si="59"/>
        <v/>
      </c>
      <c r="O468" s="19" t="str">
        <f t="shared" si="56"/>
        <v/>
      </c>
      <c r="P468" s="27" t="str">
        <f t="shared" si="60"/>
        <v/>
      </c>
      <c r="Q468" s="19" t="str">
        <f t="shared" ca="1" si="57"/>
        <v/>
      </c>
      <c r="U468" s="19" t="str">
        <f t="shared" si="61"/>
        <v/>
      </c>
      <c r="V468" s="19" t="str">
        <f>IF($U468="", "", MAX($V$10:$V467)+1)</f>
        <v/>
      </c>
      <c r="X468" s="19" t="str">
        <f t="shared" si="62"/>
        <v/>
      </c>
      <c r="Z468" s="36" t="str">
        <f t="shared" si="63"/>
        <v/>
      </c>
    </row>
    <row r="469" spans="1:26" x14ac:dyDescent="0.55000000000000004">
      <c r="A469" s="5"/>
      <c r="B469" s="224"/>
      <c r="C469" s="225"/>
      <c r="D469" s="225"/>
      <c r="E469" s="225"/>
      <c r="F469" s="226"/>
      <c r="G469" s="226"/>
      <c r="H469" s="227"/>
      <c r="I469" s="228"/>
      <c r="J469" s="5"/>
      <c r="M469" s="16" t="str">
        <f t="shared" si="58"/>
        <v/>
      </c>
      <c r="N469" s="19" t="str">
        <f t="shared" si="59"/>
        <v/>
      </c>
      <c r="O469" s="19" t="str">
        <f t="shared" si="56"/>
        <v/>
      </c>
      <c r="P469" s="27" t="str">
        <f t="shared" si="60"/>
        <v/>
      </c>
      <c r="Q469" s="19" t="str">
        <f t="shared" ca="1" si="57"/>
        <v/>
      </c>
      <c r="U469" s="19" t="str">
        <f t="shared" si="61"/>
        <v/>
      </c>
      <c r="V469" s="19" t="str">
        <f>IF($U469="", "", MAX($V$10:$V468)+1)</f>
        <v/>
      </c>
      <c r="X469" s="19" t="str">
        <f t="shared" si="62"/>
        <v/>
      </c>
      <c r="Z469" s="36" t="str">
        <f t="shared" si="63"/>
        <v/>
      </c>
    </row>
    <row r="470" spans="1:26" x14ac:dyDescent="0.55000000000000004">
      <c r="A470" s="5"/>
      <c r="B470" s="224"/>
      <c r="C470" s="225"/>
      <c r="D470" s="225"/>
      <c r="E470" s="225"/>
      <c r="F470" s="226"/>
      <c r="G470" s="226"/>
      <c r="H470" s="227"/>
      <c r="I470" s="228"/>
      <c r="J470" s="5"/>
      <c r="M470" s="16" t="str">
        <f t="shared" si="58"/>
        <v/>
      </c>
      <c r="N470" s="19" t="str">
        <f t="shared" si="59"/>
        <v/>
      </c>
      <c r="O470" s="19" t="str">
        <f t="shared" si="56"/>
        <v/>
      </c>
      <c r="P470" s="27" t="str">
        <f t="shared" si="60"/>
        <v/>
      </c>
      <c r="Q470" s="19" t="str">
        <f t="shared" ca="1" si="57"/>
        <v/>
      </c>
      <c r="U470" s="19" t="str">
        <f t="shared" si="61"/>
        <v/>
      </c>
      <c r="V470" s="19" t="str">
        <f>IF($U470="", "", MAX($V$10:$V469)+1)</f>
        <v/>
      </c>
      <c r="X470" s="19" t="str">
        <f t="shared" si="62"/>
        <v/>
      </c>
      <c r="Z470" s="36" t="str">
        <f t="shared" si="63"/>
        <v/>
      </c>
    </row>
    <row r="471" spans="1:26" x14ac:dyDescent="0.55000000000000004">
      <c r="A471" s="5"/>
      <c r="B471" s="224"/>
      <c r="C471" s="225"/>
      <c r="D471" s="225"/>
      <c r="E471" s="225"/>
      <c r="F471" s="226"/>
      <c r="G471" s="226"/>
      <c r="H471" s="227"/>
      <c r="I471" s="228"/>
      <c r="J471" s="5"/>
      <c r="M471" s="16" t="str">
        <f t="shared" si="58"/>
        <v/>
      </c>
      <c r="N471" s="19" t="str">
        <f t="shared" si="59"/>
        <v/>
      </c>
      <c r="O471" s="19" t="str">
        <f t="shared" si="56"/>
        <v/>
      </c>
      <c r="P471" s="27" t="str">
        <f t="shared" si="60"/>
        <v/>
      </c>
      <c r="Q471" s="19" t="str">
        <f t="shared" ca="1" si="57"/>
        <v/>
      </c>
      <c r="U471" s="19" t="str">
        <f t="shared" si="61"/>
        <v/>
      </c>
      <c r="V471" s="19" t="str">
        <f>IF($U471="", "", MAX($V$10:$V470)+1)</f>
        <v/>
      </c>
      <c r="X471" s="19" t="str">
        <f t="shared" si="62"/>
        <v/>
      </c>
      <c r="Z471" s="36" t="str">
        <f t="shared" si="63"/>
        <v/>
      </c>
    </row>
    <row r="472" spans="1:26" x14ac:dyDescent="0.55000000000000004">
      <c r="A472" s="5"/>
      <c r="B472" s="224"/>
      <c r="C472" s="225"/>
      <c r="D472" s="225"/>
      <c r="E472" s="225"/>
      <c r="F472" s="226"/>
      <c r="G472" s="226"/>
      <c r="H472" s="227"/>
      <c r="I472" s="228"/>
      <c r="J472" s="5"/>
      <c r="M472" s="16" t="str">
        <f t="shared" si="58"/>
        <v/>
      </c>
      <c r="N472" s="19" t="str">
        <f t="shared" si="59"/>
        <v/>
      </c>
      <c r="O472" s="19" t="str">
        <f t="shared" si="56"/>
        <v/>
      </c>
      <c r="P472" s="27" t="str">
        <f t="shared" si="60"/>
        <v/>
      </c>
      <c r="Q472" s="19" t="str">
        <f t="shared" ca="1" si="57"/>
        <v/>
      </c>
      <c r="U472" s="19" t="str">
        <f t="shared" si="61"/>
        <v/>
      </c>
      <c r="V472" s="19" t="str">
        <f>IF($U472="", "", MAX($V$10:$V471)+1)</f>
        <v/>
      </c>
      <c r="X472" s="19" t="str">
        <f t="shared" si="62"/>
        <v/>
      </c>
      <c r="Z472" s="36" t="str">
        <f t="shared" si="63"/>
        <v/>
      </c>
    </row>
    <row r="473" spans="1:26" x14ac:dyDescent="0.55000000000000004">
      <c r="A473" s="5"/>
      <c r="B473" s="224"/>
      <c r="C473" s="225"/>
      <c r="D473" s="225"/>
      <c r="E473" s="225"/>
      <c r="F473" s="226"/>
      <c r="G473" s="226"/>
      <c r="H473" s="227"/>
      <c r="I473" s="228"/>
      <c r="J473" s="5"/>
      <c r="M473" s="16" t="str">
        <f t="shared" si="58"/>
        <v/>
      </c>
      <c r="N473" s="19" t="str">
        <f t="shared" si="59"/>
        <v/>
      </c>
      <c r="O473" s="19" t="str">
        <f t="shared" si="56"/>
        <v/>
      </c>
      <c r="P473" s="27" t="str">
        <f t="shared" si="60"/>
        <v/>
      </c>
      <c r="Q473" s="19" t="str">
        <f t="shared" ca="1" si="57"/>
        <v/>
      </c>
      <c r="U473" s="19" t="str">
        <f t="shared" si="61"/>
        <v/>
      </c>
      <c r="V473" s="19" t="str">
        <f>IF($U473="", "", MAX($V$10:$V472)+1)</f>
        <v/>
      </c>
      <c r="X473" s="19" t="str">
        <f t="shared" si="62"/>
        <v/>
      </c>
      <c r="Z473" s="36" t="str">
        <f t="shared" si="63"/>
        <v/>
      </c>
    </row>
    <row r="474" spans="1:26" x14ac:dyDescent="0.55000000000000004">
      <c r="A474" s="5"/>
      <c r="B474" s="224"/>
      <c r="C474" s="225"/>
      <c r="D474" s="225"/>
      <c r="E474" s="225"/>
      <c r="F474" s="226"/>
      <c r="G474" s="226"/>
      <c r="H474" s="227"/>
      <c r="I474" s="228"/>
      <c r="J474" s="5"/>
      <c r="M474" s="16" t="str">
        <f t="shared" si="58"/>
        <v/>
      </c>
      <c r="N474" s="19" t="str">
        <f t="shared" si="59"/>
        <v/>
      </c>
      <c r="O474" s="19" t="str">
        <f t="shared" si="56"/>
        <v/>
      </c>
      <c r="P474" s="27" t="str">
        <f t="shared" si="60"/>
        <v/>
      </c>
      <c r="Q474" s="19" t="str">
        <f t="shared" ca="1" si="57"/>
        <v/>
      </c>
      <c r="U474" s="19" t="str">
        <f t="shared" si="61"/>
        <v/>
      </c>
      <c r="V474" s="19" t="str">
        <f>IF($U474="", "", MAX($V$10:$V473)+1)</f>
        <v/>
      </c>
      <c r="X474" s="19" t="str">
        <f t="shared" si="62"/>
        <v/>
      </c>
      <c r="Z474" s="36" t="str">
        <f t="shared" si="63"/>
        <v/>
      </c>
    </row>
    <row r="475" spans="1:26" x14ac:dyDescent="0.55000000000000004">
      <c r="A475" s="5"/>
      <c r="B475" s="224"/>
      <c r="C475" s="225"/>
      <c r="D475" s="225"/>
      <c r="E475" s="225"/>
      <c r="F475" s="226"/>
      <c r="G475" s="226"/>
      <c r="H475" s="227"/>
      <c r="I475" s="228"/>
      <c r="J475" s="5"/>
      <c r="M475" s="16" t="str">
        <f t="shared" si="58"/>
        <v/>
      </c>
      <c r="N475" s="19" t="str">
        <f t="shared" si="59"/>
        <v/>
      </c>
      <c r="O475" s="19" t="str">
        <f t="shared" si="56"/>
        <v/>
      </c>
      <c r="P475" s="27" t="str">
        <f t="shared" si="60"/>
        <v/>
      </c>
      <c r="Q475" s="19" t="str">
        <f t="shared" ca="1" si="57"/>
        <v/>
      </c>
      <c r="U475" s="19" t="str">
        <f t="shared" si="61"/>
        <v/>
      </c>
      <c r="V475" s="19" t="str">
        <f>IF($U475="", "", MAX($V$10:$V474)+1)</f>
        <v/>
      </c>
      <c r="X475" s="19" t="str">
        <f t="shared" si="62"/>
        <v/>
      </c>
      <c r="Z475" s="36" t="str">
        <f t="shared" si="63"/>
        <v/>
      </c>
    </row>
    <row r="476" spans="1:26" x14ac:dyDescent="0.55000000000000004">
      <c r="A476" s="5"/>
      <c r="B476" s="224"/>
      <c r="C476" s="225"/>
      <c r="D476" s="225"/>
      <c r="E476" s="225"/>
      <c r="F476" s="226"/>
      <c r="G476" s="226"/>
      <c r="H476" s="227"/>
      <c r="I476" s="228"/>
      <c r="J476" s="5"/>
      <c r="M476" s="16" t="str">
        <f t="shared" si="58"/>
        <v/>
      </c>
      <c r="N476" s="19" t="str">
        <f t="shared" si="59"/>
        <v/>
      </c>
      <c r="O476" s="19" t="str">
        <f t="shared" si="56"/>
        <v/>
      </c>
      <c r="P476" s="27" t="str">
        <f t="shared" si="60"/>
        <v/>
      </c>
      <c r="Q476" s="19" t="str">
        <f t="shared" ca="1" si="57"/>
        <v/>
      </c>
      <c r="U476" s="19" t="str">
        <f t="shared" si="61"/>
        <v/>
      </c>
      <c r="V476" s="19" t="str">
        <f>IF($U476="", "", MAX($V$10:$V475)+1)</f>
        <v/>
      </c>
      <c r="X476" s="19" t="str">
        <f t="shared" si="62"/>
        <v/>
      </c>
      <c r="Z476" s="36" t="str">
        <f t="shared" si="63"/>
        <v/>
      </c>
    </row>
    <row r="477" spans="1:26" x14ac:dyDescent="0.55000000000000004">
      <c r="A477" s="5"/>
      <c r="B477" s="224"/>
      <c r="C477" s="225"/>
      <c r="D477" s="225"/>
      <c r="E477" s="225"/>
      <c r="F477" s="226"/>
      <c r="G477" s="226"/>
      <c r="H477" s="227"/>
      <c r="I477" s="228"/>
      <c r="J477" s="5"/>
      <c r="M477" s="16" t="str">
        <f t="shared" si="58"/>
        <v/>
      </c>
      <c r="N477" s="19" t="str">
        <f t="shared" si="59"/>
        <v/>
      </c>
      <c r="O477" s="19" t="str">
        <f t="shared" si="56"/>
        <v/>
      </c>
      <c r="P477" s="27" t="str">
        <f t="shared" si="60"/>
        <v/>
      </c>
      <c r="Q477" s="19" t="str">
        <f t="shared" ca="1" si="57"/>
        <v/>
      </c>
      <c r="U477" s="19" t="str">
        <f t="shared" si="61"/>
        <v/>
      </c>
      <c r="V477" s="19" t="str">
        <f>IF($U477="", "", MAX($V$10:$V476)+1)</f>
        <v/>
      </c>
      <c r="X477" s="19" t="str">
        <f t="shared" si="62"/>
        <v/>
      </c>
      <c r="Z477" s="36" t="str">
        <f t="shared" si="63"/>
        <v/>
      </c>
    </row>
    <row r="478" spans="1:26" x14ac:dyDescent="0.55000000000000004">
      <c r="A478" s="5"/>
      <c r="B478" s="224"/>
      <c r="C478" s="225"/>
      <c r="D478" s="225"/>
      <c r="E478" s="225"/>
      <c r="F478" s="226"/>
      <c r="G478" s="226"/>
      <c r="H478" s="227"/>
      <c r="I478" s="228"/>
      <c r="J478" s="5"/>
      <c r="M478" s="16" t="str">
        <f t="shared" si="58"/>
        <v/>
      </c>
      <c r="N478" s="19" t="str">
        <f t="shared" si="59"/>
        <v/>
      </c>
      <c r="O478" s="19" t="str">
        <f t="shared" si="56"/>
        <v/>
      </c>
      <c r="P478" s="27" t="str">
        <f t="shared" si="60"/>
        <v/>
      </c>
      <c r="Q478" s="19" t="str">
        <f t="shared" ca="1" si="57"/>
        <v/>
      </c>
      <c r="U478" s="19" t="str">
        <f t="shared" si="61"/>
        <v/>
      </c>
      <c r="V478" s="19" t="str">
        <f>IF($U478="", "", MAX($V$10:$V477)+1)</f>
        <v/>
      </c>
      <c r="X478" s="19" t="str">
        <f t="shared" si="62"/>
        <v/>
      </c>
      <c r="Z478" s="36" t="str">
        <f t="shared" si="63"/>
        <v/>
      </c>
    </row>
    <row r="479" spans="1:26" x14ac:dyDescent="0.55000000000000004">
      <c r="A479" s="5"/>
      <c r="B479" s="224"/>
      <c r="C479" s="225"/>
      <c r="D479" s="225"/>
      <c r="E479" s="225"/>
      <c r="F479" s="226"/>
      <c r="G479" s="226"/>
      <c r="H479" s="227"/>
      <c r="I479" s="228"/>
      <c r="J479" s="5"/>
      <c r="M479" s="16" t="str">
        <f t="shared" si="58"/>
        <v/>
      </c>
      <c r="N479" s="19" t="str">
        <f t="shared" si="59"/>
        <v/>
      </c>
      <c r="O479" s="19" t="str">
        <f t="shared" si="56"/>
        <v/>
      </c>
      <c r="P479" s="27" t="str">
        <f t="shared" si="60"/>
        <v/>
      </c>
      <c r="Q479" s="19" t="str">
        <f t="shared" ca="1" si="57"/>
        <v/>
      </c>
      <c r="U479" s="19" t="str">
        <f t="shared" si="61"/>
        <v/>
      </c>
      <c r="V479" s="19" t="str">
        <f>IF($U479="", "", MAX($V$10:$V478)+1)</f>
        <v/>
      </c>
      <c r="X479" s="19" t="str">
        <f t="shared" si="62"/>
        <v/>
      </c>
      <c r="Z479" s="36" t="str">
        <f t="shared" si="63"/>
        <v/>
      </c>
    </row>
    <row r="480" spans="1:26" x14ac:dyDescent="0.55000000000000004">
      <c r="A480" s="5"/>
      <c r="B480" s="224"/>
      <c r="C480" s="225"/>
      <c r="D480" s="225"/>
      <c r="E480" s="225"/>
      <c r="F480" s="226"/>
      <c r="G480" s="226"/>
      <c r="H480" s="227"/>
      <c r="I480" s="228"/>
      <c r="J480" s="5"/>
      <c r="M480" s="16" t="str">
        <f t="shared" si="58"/>
        <v/>
      </c>
      <c r="N480" s="19" t="str">
        <f t="shared" si="59"/>
        <v/>
      </c>
      <c r="O480" s="19" t="str">
        <f t="shared" si="56"/>
        <v/>
      </c>
      <c r="P480" s="27" t="str">
        <f t="shared" si="60"/>
        <v/>
      </c>
      <c r="Q480" s="19" t="str">
        <f t="shared" ca="1" si="57"/>
        <v/>
      </c>
      <c r="U480" s="19" t="str">
        <f t="shared" si="61"/>
        <v/>
      </c>
      <c r="V480" s="19" t="str">
        <f>IF($U480="", "", MAX($V$10:$V479)+1)</f>
        <v/>
      </c>
      <c r="X480" s="19" t="str">
        <f t="shared" si="62"/>
        <v/>
      </c>
      <c r="Z480" s="36" t="str">
        <f t="shared" si="63"/>
        <v/>
      </c>
    </row>
    <row r="481" spans="1:26" x14ac:dyDescent="0.55000000000000004">
      <c r="A481" s="5"/>
      <c r="B481" s="224"/>
      <c r="C481" s="225"/>
      <c r="D481" s="225"/>
      <c r="E481" s="225"/>
      <c r="F481" s="226"/>
      <c r="G481" s="226"/>
      <c r="H481" s="227"/>
      <c r="I481" s="228"/>
      <c r="J481" s="5"/>
      <c r="M481" s="16" t="str">
        <f t="shared" si="58"/>
        <v/>
      </c>
      <c r="N481" s="19" t="str">
        <f t="shared" si="59"/>
        <v/>
      </c>
      <c r="O481" s="19" t="str">
        <f t="shared" si="56"/>
        <v/>
      </c>
      <c r="P481" s="27" t="str">
        <f t="shared" si="60"/>
        <v/>
      </c>
      <c r="Q481" s="19" t="str">
        <f t="shared" ca="1" si="57"/>
        <v/>
      </c>
      <c r="U481" s="19" t="str">
        <f t="shared" si="61"/>
        <v/>
      </c>
      <c r="V481" s="19" t="str">
        <f>IF($U481="", "", MAX($V$10:$V480)+1)</f>
        <v/>
      </c>
      <c r="X481" s="19" t="str">
        <f t="shared" si="62"/>
        <v/>
      </c>
      <c r="Z481" s="36" t="str">
        <f t="shared" si="63"/>
        <v/>
      </c>
    </row>
    <row r="482" spans="1:26" x14ac:dyDescent="0.55000000000000004">
      <c r="A482" s="5"/>
      <c r="B482" s="224"/>
      <c r="C482" s="225"/>
      <c r="D482" s="225"/>
      <c r="E482" s="225"/>
      <c r="F482" s="226"/>
      <c r="G482" s="226"/>
      <c r="H482" s="227"/>
      <c r="I482" s="228"/>
      <c r="J482" s="5"/>
      <c r="M482" s="16" t="str">
        <f t="shared" si="58"/>
        <v/>
      </c>
      <c r="N482" s="19" t="str">
        <f t="shared" si="59"/>
        <v/>
      </c>
      <c r="O482" s="19" t="str">
        <f t="shared" si="56"/>
        <v/>
      </c>
      <c r="P482" s="27" t="str">
        <f t="shared" si="60"/>
        <v/>
      </c>
      <c r="Q482" s="19" t="str">
        <f t="shared" ca="1" si="57"/>
        <v/>
      </c>
      <c r="U482" s="19" t="str">
        <f t="shared" si="61"/>
        <v/>
      </c>
      <c r="V482" s="19" t="str">
        <f>IF($U482="", "", MAX($V$10:$V481)+1)</f>
        <v/>
      </c>
      <c r="X482" s="19" t="str">
        <f t="shared" si="62"/>
        <v/>
      </c>
      <c r="Z482" s="36" t="str">
        <f t="shared" si="63"/>
        <v/>
      </c>
    </row>
    <row r="483" spans="1:26" x14ac:dyDescent="0.55000000000000004">
      <c r="A483" s="5"/>
      <c r="B483" s="224"/>
      <c r="C483" s="225"/>
      <c r="D483" s="225"/>
      <c r="E483" s="225"/>
      <c r="F483" s="226"/>
      <c r="G483" s="226"/>
      <c r="H483" s="227"/>
      <c r="I483" s="228"/>
      <c r="J483" s="5"/>
      <c r="M483" s="16" t="str">
        <f t="shared" si="58"/>
        <v/>
      </c>
      <c r="N483" s="19" t="str">
        <f t="shared" si="59"/>
        <v/>
      </c>
      <c r="O483" s="19" t="str">
        <f t="shared" si="56"/>
        <v/>
      </c>
      <c r="P483" s="27" t="str">
        <f t="shared" si="60"/>
        <v/>
      </c>
      <c r="Q483" s="19" t="str">
        <f t="shared" ca="1" si="57"/>
        <v/>
      </c>
      <c r="U483" s="19" t="str">
        <f t="shared" si="61"/>
        <v/>
      </c>
      <c r="V483" s="19" t="str">
        <f>IF($U483="", "", MAX($V$10:$V482)+1)</f>
        <v/>
      </c>
      <c r="X483" s="19" t="str">
        <f t="shared" si="62"/>
        <v/>
      </c>
      <c r="Z483" s="36" t="str">
        <f t="shared" si="63"/>
        <v/>
      </c>
    </row>
    <row r="484" spans="1:26" x14ac:dyDescent="0.55000000000000004">
      <c r="A484" s="5"/>
      <c r="B484" s="224"/>
      <c r="C484" s="225"/>
      <c r="D484" s="225"/>
      <c r="E484" s="225"/>
      <c r="F484" s="226"/>
      <c r="G484" s="226"/>
      <c r="H484" s="227"/>
      <c r="I484" s="228"/>
      <c r="J484" s="5"/>
      <c r="M484" s="16" t="str">
        <f t="shared" si="58"/>
        <v/>
      </c>
      <c r="N484" s="19" t="str">
        <f t="shared" si="59"/>
        <v/>
      </c>
      <c r="O484" s="19" t="str">
        <f t="shared" si="56"/>
        <v/>
      </c>
      <c r="P484" s="27" t="str">
        <f t="shared" si="60"/>
        <v/>
      </c>
      <c r="Q484" s="19" t="str">
        <f t="shared" ca="1" si="57"/>
        <v/>
      </c>
      <c r="U484" s="19" t="str">
        <f t="shared" si="61"/>
        <v/>
      </c>
      <c r="V484" s="19" t="str">
        <f>IF($U484="", "", MAX($V$10:$V483)+1)</f>
        <v/>
      </c>
      <c r="X484" s="19" t="str">
        <f t="shared" si="62"/>
        <v/>
      </c>
      <c r="Z484" s="36" t="str">
        <f t="shared" si="63"/>
        <v/>
      </c>
    </row>
    <row r="485" spans="1:26" x14ac:dyDescent="0.55000000000000004">
      <c r="A485" s="5"/>
      <c r="B485" s="224"/>
      <c r="C485" s="225"/>
      <c r="D485" s="225"/>
      <c r="E485" s="225"/>
      <c r="F485" s="226"/>
      <c r="G485" s="226"/>
      <c r="H485" s="227"/>
      <c r="I485" s="228"/>
      <c r="J485" s="5"/>
      <c r="M485" s="16" t="str">
        <f t="shared" si="58"/>
        <v/>
      </c>
      <c r="N485" s="19" t="str">
        <f t="shared" si="59"/>
        <v/>
      </c>
      <c r="O485" s="19" t="str">
        <f t="shared" si="56"/>
        <v/>
      </c>
      <c r="P485" s="27" t="str">
        <f t="shared" si="60"/>
        <v/>
      </c>
      <c r="Q485" s="19" t="str">
        <f t="shared" ca="1" si="57"/>
        <v/>
      </c>
      <c r="U485" s="19" t="str">
        <f t="shared" si="61"/>
        <v/>
      </c>
      <c r="V485" s="19" t="str">
        <f>IF($U485="", "", MAX($V$10:$V484)+1)</f>
        <v/>
      </c>
      <c r="X485" s="19" t="str">
        <f t="shared" si="62"/>
        <v/>
      </c>
      <c r="Z485" s="36" t="str">
        <f t="shared" si="63"/>
        <v/>
      </c>
    </row>
    <row r="486" spans="1:26" x14ac:dyDescent="0.55000000000000004">
      <c r="A486" s="5"/>
      <c r="B486" s="224"/>
      <c r="C486" s="225"/>
      <c r="D486" s="225"/>
      <c r="E486" s="225"/>
      <c r="F486" s="226"/>
      <c r="G486" s="226"/>
      <c r="H486" s="227"/>
      <c r="I486" s="228"/>
      <c r="J486" s="5"/>
      <c r="M486" s="16" t="str">
        <f t="shared" si="58"/>
        <v/>
      </c>
      <c r="N486" s="19" t="str">
        <f t="shared" si="59"/>
        <v/>
      </c>
      <c r="O486" s="19" t="str">
        <f t="shared" si="56"/>
        <v/>
      </c>
      <c r="P486" s="27" t="str">
        <f t="shared" si="60"/>
        <v/>
      </c>
      <c r="Q486" s="19" t="str">
        <f t="shared" ca="1" si="57"/>
        <v/>
      </c>
      <c r="U486" s="19" t="str">
        <f t="shared" si="61"/>
        <v/>
      </c>
      <c r="V486" s="19" t="str">
        <f>IF($U486="", "", MAX($V$10:$V485)+1)</f>
        <v/>
      </c>
      <c r="X486" s="19" t="str">
        <f t="shared" si="62"/>
        <v/>
      </c>
      <c r="Z486" s="36" t="str">
        <f t="shared" si="63"/>
        <v/>
      </c>
    </row>
    <row r="487" spans="1:26" x14ac:dyDescent="0.55000000000000004">
      <c r="A487" s="5"/>
      <c r="B487" s="224"/>
      <c r="C487" s="225"/>
      <c r="D487" s="225"/>
      <c r="E487" s="225"/>
      <c r="F487" s="226"/>
      <c r="G487" s="226"/>
      <c r="H487" s="227"/>
      <c r="I487" s="228"/>
      <c r="J487" s="5"/>
      <c r="M487" s="16" t="str">
        <f t="shared" si="58"/>
        <v/>
      </c>
      <c r="N487" s="19" t="str">
        <f t="shared" si="59"/>
        <v/>
      </c>
      <c r="O487" s="19" t="str">
        <f t="shared" si="56"/>
        <v/>
      </c>
      <c r="P487" s="27" t="str">
        <f t="shared" si="60"/>
        <v/>
      </c>
      <c r="Q487" s="19" t="str">
        <f t="shared" ca="1" si="57"/>
        <v/>
      </c>
      <c r="U487" s="19" t="str">
        <f t="shared" si="61"/>
        <v/>
      </c>
      <c r="V487" s="19" t="str">
        <f>IF($U487="", "", MAX($V$10:$V486)+1)</f>
        <v/>
      </c>
      <c r="X487" s="19" t="str">
        <f t="shared" si="62"/>
        <v/>
      </c>
      <c r="Z487" s="36" t="str">
        <f t="shared" si="63"/>
        <v/>
      </c>
    </row>
    <row r="488" spans="1:26" x14ac:dyDescent="0.55000000000000004">
      <c r="A488" s="5"/>
      <c r="B488" s="224"/>
      <c r="C488" s="225"/>
      <c r="D488" s="225"/>
      <c r="E488" s="225"/>
      <c r="F488" s="226"/>
      <c r="G488" s="226"/>
      <c r="H488" s="227"/>
      <c r="I488" s="228"/>
      <c r="J488" s="5"/>
      <c r="M488" s="16" t="str">
        <f t="shared" si="58"/>
        <v/>
      </c>
      <c r="N488" s="19" t="str">
        <f t="shared" si="59"/>
        <v/>
      </c>
      <c r="O488" s="19" t="str">
        <f t="shared" si="56"/>
        <v/>
      </c>
      <c r="P488" s="27" t="str">
        <f t="shared" si="60"/>
        <v/>
      </c>
      <c r="Q488" s="19" t="str">
        <f t="shared" ca="1" si="57"/>
        <v/>
      </c>
      <c r="U488" s="19" t="str">
        <f t="shared" si="61"/>
        <v/>
      </c>
      <c r="V488" s="19" t="str">
        <f>IF($U488="", "", MAX($V$10:$V487)+1)</f>
        <v/>
      </c>
      <c r="X488" s="19" t="str">
        <f t="shared" si="62"/>
        <v/>
      </c>
      <c r="Z488" s="36" t="str">
        <f t="shared" si="63"/>
        <v/>
      </c>
    </row>
    <row r="489" spans="1:26" x14ac:dyDescent="0.55000000000000004">
      <c r="A489" s="5"/>
      <c r="B489" s="224"/>
      <c r="C489" s="225"/>
      <c r="D489" s="225"/>
      <c r="E489" s="225"/>
      <c r="F489" s="226"/>
      <c r="G489" s="226"/>
      <c r="H489" s="227"/>
      <c r="I489" s="228"/>
      <c r="J489" s="5"/>
      <c r="M489" s="16" t="str">
        <f t="shared" si="58"/>
        <v/>
      </c>
      <c r="N489" s="19" t="str">
        <f t="shared" si="59"/>
        <v/>
      </c>
      <c r="O489" s="19" t="str">
        <f t="shared" si="56"/>
        <v/>
      </c>
      <c r="P489" s="27" t="str">
        <f t="shared" si="60"/>
        <v/>
      </c>
      <c r="Q489" s="19" t="str">
        <f t="shared" ca="1" si="57"/>
        <v/>
      </c>
      <c r="U489" s="19" t="str">
        <f t="shared" si="61"/>
        <v/>
      </c>
      <c r="V489" s="19" t="str">
        <f>IF($U489="", "", MAX($V$10:$V488)+1)</f>
        <v/>
      </c>
      <c r="X489" s="19" t="str">
        <f t="shared" si="62"/>
        <v/>
      </c>
      <c r="Z489" s="36" t="str">
        <f t="shared" si="63"/>
        <v/>
      </c>
    </row>
    <row r="490" spans="1:26" x14ac:dyDescent="0.55000000000000004">
      <c r="A490" s="5"/>
      <c r="B490" s="224"/>
      <c r="C490" s="225"/>
      <c r="D490" s="225"/>
      <c r="E490" s="225"/>
      <c r="F490" s="226"/>
      <c r="G490" s="226"/>
      <c r="H490" s="227"/>
      <c r="I490" s="228"/>
      <c r="J490" s="5"/>
      <c r="M490" s="16" t="str">
        <f t="shared" si="58"/>
        <v/>
      </c>
      <c r="N490" s="19" t="str">
        <f t="shared" si="59"/>
        <v/>
      </c>
      <c r="O490" s="19" t="str">
        <f t="shared" si="56"/>
        <v/>
      </c>
      <c r="P490" s="27" t="str">
        <f t="shared" si="60"/>
        <v/>
      </c>
      <c r="Q490" s="19" t="str">
        <f t="shared" ca="1" si="57"/>
        <v/>
      </c>
      <c r="U490" s="19" t="str">
        <f t="shared" si="61"/>
        <v/>
      </c>
      <c r="V490" s="19" t="str">
        <f>IF($U490="", "", MAX($V$10:$V489)+1)</f>
        <v/>
      </c>
      <c r="X490" s="19" t="str">
        <f t="shared" si="62"/>
        <v/>
      </c>
      <c r="Z490" s="36" t="str">
        <f t="shared" si="63"/>
        <v/>
      </c>
    </row>
    <row r="491" spans="1:26" x14ac:dyDescent="0.55000000000000004">
      <c r="A491" s="5"/>
      <c r="B491" s="224"/>
      <c r="C491" s="225"/>
      <c r="D491" s="225"/>
      <c r="E491" s="225"/>
      <c r="F491" s="226"/>
      <c r="G491" s="226"/>
      <c r="H491" s="227"/>
      <c r="I491" s="228"/>
      <c r="J491" s="5"/>
      <c r="M491" s="16" t="str">
        <f t="shared" si="58"/>
        <v/>
      </c>
      <c r="N491" s="19" t="str">
        <f t="shared" si="59"/>
        <v/>
      </c>
      <c r="O491" s="19" t="str">
        <f t="shared" si="56"/>
        <v/>
      </c>
      <c r="P491" s="27" t="str">
        <f t="shared" si="60"/>
        <v/>
      </c>
      <c r="Q491" s="19" t="str">
        <f t="shared" ca="1" si="57"/>
        <v/>
      </c>
      <c r="U491" s="19" t="str">
        <f t="shared" si="61"/>
        <v/>
      </c>
      <c r="V491" s="19" t="str">
        <f>IF($U491="", "", MAX($V$10:$V490)+1)</f>
        <v/>
      </c>
      <c r="X491" s="19" t="str">
        <f t="shared" si="62"/>
        <v/>
      </c>
      <c r="Z491" s="36" t="str">
        <f t="shared" si="63"/>
        <v/>
      </c>
    </row>
    <row r="492" spans="1:26" x14ac:dyDescent="0.55000000000000004">
      <c r="A492" s="5"/>
      <c r="B492" s="224"/>
      <c r="C492" s="225"/>
      <c r="D492" s="225"/>
      <c r="E492" s="225"/>
      <c r="F492" s="226"/>
      <c r="G492" s="226"/>
      <c r="H492" s="227"/>
      <c r="I492" s="228"/>
      <c r="J492" s="5"/>
      <c r="M492" s="16" t="str">
        <f t="shared" si="58"/>
        <v/>
      </c>
      <c r="N492" s="19" t="str">
        <f t="shared" si="59"/>
        <v/>
      </c>
      <c r="O492" s="19" t="str">
        <f t="shared" si="56"/>
        <v/>
      </c>
      <c r="P492" s="27" t="str">
        <f t="shared" si="60"/>
        <v/>
      </c>
      <c r="Q492" s="19" t="str">
        <f t="shared" ca="1" si="57"/>
        <v/>
      </c>
      <c r="U492" s="19" t="str">
        <f t="shared" si="61"/>
        <v/>
      </c>
      <c r="V492" s="19" t="str">
        <f>IF($U492="", "", MAX($V$10:$V491)+1)</f>
        <v/>
      </c>
      <c r="X492" s="19" t="str">
        <f t="shared" si="62"/>
        <v/>
      </c>
      <c r="Z492" s="36" t="str">
        <f t="shared" si="63"/>
        <v/>
      </c>
    </row>
    <row r="493" spans="1:26" x14ac:dyDescent="0.55000000000000004">
      <c r="A493" s="5"/>
      <c r="B493" s="224"/>
      <c r="C493" s="225"/>
      <c r="D493" s="225"/>
      <c r="E493" s="225"/>
      <c r="F493" s="226"/>
      <c r="G493" s="226"/>
      <c r="H493" s="227"/>
      <c r="I493" s="228"/>
      <c r="J493" s="5"/>
      <c r="M493" s="16" t="str">
        <f t="shared" si="58"/>
        <v/>
      </c>
      <c r="N493" s="19" t="str">
        <f t="shared" si="59"/>
        <v/>
      </c>
      <c r="O493" s="19" t="str">
        <f t="shared" si="56"/>
        <v/>
      </c>
      <c r="P493" s="27" t="str">
        <f t="shared" si="60"/>
        <v/>
      </c>
      <c r="Q493" s="19" t="str">
        <f t="shared" ca="1" si="57"/>
        <v/>
      </c>
      <c r="U493" s="19" t="str">
        <f t="shared" si="61"/>
        <v/>
      </c>
      <c r="V493" s="19" t="str">
        <f>IF($U493="", "", MAX($V$10:$V492)+1)</f>
        <v/>
      </c>
      <c r="X493" s="19" t="str">
        <f t="shared" si="62"/>
        <v/>
      </c>
      <c r="Z493" s="36" t="str">
        <f t="shared" si="63"/>
        <v/>
      </c>
    </row>
    <row r="494" spans="1:26" x14ac:dyDescent="0.55000000000000004">
      <c r="A494" s="5"/>
      <c r="B494" s="224"/>
      <c r="C494" s="225"/>
      <c r="D494" s="225"/>
      <c r="E494" s="225"/>
      <c r="F494" s="226"/>
      <c r="G494" s="226"/>
      <c r="H494" s="227"/>
      <c r="I494" s="228"/>
      <c r="J494" s="5"/>
      <c r="M494" s="16" t="str">
        <f t="shared" si="58"/>
        <v/>
      </c>
      <c r="N494" s="19" t="str">
        <f t="shared" si="59"/>
        <v/>
      </c>
      <c r="O494" s="19" t="str">
        <f t="shared" si="56"/>
        <v/>
      </c>
      <c r="P494" s="27" t="str">
        <f t="shared" si="60"/>
        <v/>
      </c>
      <c r="Q494" s="19" t="str">
        <f t="shared" ca="1" si="57"/>
        <v/>
      </c>
      <c r="U494" s="19" t="str">
        <f t="shared" si="61"/>
        <v/>
      </c>
      <c r="V494" s="19" t="str">
        <f>IF($U494="", "", MAX($V$10:$V493)+1)</f>
        <v/>
      </c>
      <c r="X494" s="19" t="str">
        <f t="shared" si="62"/>
        <v/>
      </c>
      <c r="Z494" s="36" t="str">
        <f t="shared" si="63"/>
        <v/>
      </c>
    </row>
    <row r="495" spans="1:26" x14ac:dyDescent="0.55000000000000004">
      <c r="A495" s="5"/>
      <c r="B495" s="224"/>
      <c r="C495" s="225"/>
      <c r="D495" s="225"/>
      <c r="E495" s="225"/>
      <c r="F495" s="226"/>
      <c r="G495" s="226"/>
      <c r="H495" s="227"/>
      <c r="I495" s="228"/>
      <c r="J495" s="5"/>
      <c r="M495" s="16" t="str">
        <f t="shared" si="58"/>
        <v/>
      </c>
      <c r="N495" s="19" t="str">
        <f t="shared" si="59"/>
        <v/>
      </c>
      <c r="O495" s="19" t="str">
        <f t="shared" si="56"/>
        <v/>
      </c>
      <c r="P495" s="27" t="str">
        <f t="shared" si="60"/>
        <v/>
      </c>
      <c r="Q495" s="19" t="str">
        <f t="shared" ca="1" si="57"/>
        <v/>
      </c>
      <c r="U495" s="19" t="str">
        <f t="shared" si="61"/>
        <v/>
      </c>
      <c r="V495" s="19" t="str">
        <f>IF($U495="", "", MAX($V$10:$V494)+1)</f>
        <v/>
      </c>
      <c r="X495" s="19" t="str">
        <f t="shared" si="62"/>
        <v/>
      </c>
      <c r="Z495" s="36" t="str">
        <f t="shared" si="63"/>
        <v/>
      </c>
    </row>
    <row r="496" spans="1:26" x14ac:dyDescent="0.55000000000000004">
      <c r="A496" s="5"/>
      <c r="B496" s="224"/>
      <c r="C496" s="225"/>
      <c r="D496" s="225"/>
      <c r="E496" s="225"/>
      <c r="F496" s="226"/>
      <c r="G496" s="226"/>
      <c r="H496" s="227"/>
      <c r="I496" s="228"/>
      <c r="J496" s="5"/>
      <c r="M496" s="16" t="str">
        <f t="shared" si="58"/>
        <v/>
      </c>
      <c r="N496" s="19" t="str">
        <f t="shared" si="59"/>
        <v/>
      </c>
      <c r="O496" s="19" t="str">
        <f t="shared" si="56"/>
        <v/>
      </c>
      <c r="P496" s="27" t="str">
        <f t="shared" si="60"/>
        <v/>
      </c>
      <c r="Q496" s="19" t="str">
        <f t="shared" ca="1" si="57"/>
        <v/>
      </c>
      <c r="U496" s="19" t="str">
        <f t="shared" si="61"/>
        <v/>
      </c>
      <c r="V496" s="19" t="str">
        <f>IF($U496="", "", MAX($V$10:$V495)+1)</f>
        <v/>
      </c>
      <c r="X496" s="19" t="str">
        <f t="shared" si="62"/>
        <v/>
      </c>
      <c r="Z496" s="36" t="str">
        <f t="shared" si="63"/>
        <v/>
      </c>
    </row>
    <row r="497" spans="1:26" x14ac:dyDescent="0.55000000000000004">
      <c r="A497" s="5"/>
      <c r="B497" s="224"/>
      <c r="C497" s="225"/>
      <c r="D497" s="225"/>
      <c r="E497" s="225"/>
      <c r="F497" s="226"/>
      <c r="G497" s="226"/>
      <c r="H497" s="227"/>
      <c r="I497" s="228"/>
      <c r="J497" s="5"/>
      <c r="M497" s="16" t="str">
        <f t="shared" si="58"/>
        <v/>
      </c>
      <c r="N497" s="19" t="str">
        <f t="shared" si="59"/>
        <v/>
      </c>
      <c r="O497" s="19" t="str">
        <f t="shared" si="56"/>
        <v/>
      </c>
      <c r="P497" s="27" t="str">
        <f t="shared" si="60"/>
        <v/>
      </c>
      <c r="Q497" s="19" t="str">
        <f t="shared" ca="1" si="57"/>
        <v/>
      </c>
      <c r="U497" s="19" t="str">
        <f t="shared" si="61"/>
        <v/>
      </c>
      <c r="V497" s="19" t="str">
        <f>IF($U497="", "", MAX($V$10:$V496)+1)</f>
        <v/>
      </c>
      <c r="X497" s="19" t="str">
        <f t="shared" si="62"/>
        <v/>
      </c>
      <c r="Z497" s="36" t="str">
        <f t="shared" si="63"/>
        <v/>
      </c>
    </row>
    <row r="498" spans="1:26" x14ac:dyDescent="0.55000000000000004">
      <c r="A498" s="5"/>
      <c r="B498" s="224"/>
      <c r="C498" s="225"/>
      <c r="D498" s="225"/>
      <c r="E498" s="225"/>
      <c r="F498" s="226"/>
      <c r="G498" s="226"/>
      <c r="H498" s="227"/>
      <c r="I498" s="228"/>
      <c r="J498" s="5"/>
      <c r="M498" s="16" t="str">
        <f t="shared" si="58"/>
        <v/>
      </c>
      <c r="N498" s="19" t="str">
        <f t="shared" si="59"/>
        <v/>
      </c>
      <c r="O498" s="19" t="str">
        <f t="shared" si="56"/>
        <v/>
      </c>
      <c r="P498" s="27" t="str">
        <f t="shared" si="60"/>
        <v/>
      </c>
      <c r="Q498" s="19" t="str">
        <f t="shared" ca="1" si="57"/>
        <v/>
      </c>
      <c r="U498" s="19" t="str">
        <f t="shared" si="61"/>
        <v/>
      </c>
      <c r="V498" s="19" t="str">
        <f>IF($U498="", "", MAX($V$10:$V497)+1)</f>
        <v/>
      </c>
      <c r="X498" s="19" t="str">
        <f t="shared" si="62"/>
        <v/>
      </c>
      <c r="Z498" s="36" t="str">
        <f t="shared" si="63"/>
        <v/>
      </c>
    </row>
    <row r="499" spans="1:26" x14ac:dyDescent="0.55000000000000004">
      <c r="A499" s="5"/>
      <c r="B499" s="224"/>
      <c r="C499" s="225"/>
      <c r="D499" s="225"/>
      <c r="E499" s="225"/>
      <c r="F499" s="226"/>
      <c r="G499" s="226"/>
      <c r="H499" s="227"/>
      <c r="I499" s="228"/>
      <c r="J499" s="5"/>
      <c r="M499" s="16" t="str">
        <f t="shared" si="58"/>
        <v/>
      </c>
      <c r="N499" s="19" t="str">
        <f t="shared" si="59"/>
        <v/>
      </c>
      <c r="O499" s="19" t="str">
        <f t="shared" si="56"/>
        <v/>
      </c>
      <c r="P499" s="27" t="str">
        <f t="shared" si="60"/>
        <v/>
      </c>
      <c r="Q499" s="19" t="str">
        <f t="shared" ca="1" si="57"/>
        <v/>
      </c>
      <c r="U499" s="19" t="str">
        <f t="shared" si="61"/>
        <v/>
      </c>
      <c r="V499" s="19" t="str">
        <f>IF($U499="", "", MAX($V$10:$V498)+1)</f>
        <v/>
      </c>
      <c r="X499" s="19" t="str">
        <f t="shared" si="62"/>
        <v/>
      </c>
      <c r="Z499" s="36" t="str">
        <f t="shared" si="63"/>
        <v/>
      </c>
    </row>
    <row r="500" spans="1:26" x14ac:dyDescent="0.55000000000000004">
      <c r="A500" s="5"/>
      <c r="B500" s="224"/>
      <c r="C500" s="225"/>
      <c r="D500" s="225"/>
      <c r="E500" s="225"/>
      <c r="F500" s="226"/>
      <c r="G500" s="226"/>
      <c r="H500" s="227"/>
      <c r="I500" s="228"/>
      <c r="J500" s="5"/>
      <c r="M500" s="16" t="str">
        <f t="shared" si="58"/>
        <v/>
      </c>
      <c r="N500" s="19" t="str">
        <f t="shared" si="59"/>
        <v/>
      </c>
      <c r="O500" s="19" t="str">
        <f t="shared" si="56"/>
        <v/>
      </c>
      <c r="P500" s="27" t="str">
        <f t="shared" si="60"/>
        <v/>
      </c>
      <c r="Q500" s="19" t="str">
        <f t="shared" ca="1" si="57"/>
        <v/>
      </c>
      <c r="U500" s="19" t="str">
        <f t="shared" si="61"/>
        <v/>
      </c>
      <c r="V500" s="19" t="str">
        <f>IF($U500="", "", MAX($V$10:$V499)+1)</f>
        <v/>
      </c>
      <c r="X500" s="19" t="str">
        <f t="shared" si="62"/>
        <v/>
      </c>
      <c r="Z500" s="36" t="str">
        <f t="shared" si="63"/>
        <v/>
      </c>
    </row>
    <row r="501" spans="1:26" x14ac:dyDescent="0.55000000000000004">
      <c r="A501" s="5"/>
      <c r="B501" s="224"/>
      <c r="C501" s="225"/>
      <c r="D501" s="225"/>
      <c r="E501" s="225"/>
      <c r="F501" s="226"/>
      <c r="G501" s="226"/>
      <c r="H501" s="227"/>
      <c r="I501" s="228"/>
      <c r="J501" s="5"/>
      <c r="M501" s="16" t="str">
        <f t="shared" si="58"/>
        <v/>
      </c>
      <c r="N501" s="19" t="str">
        <f t="shared" si="59"/>
        <v/>
      </c>
      <c r="O501" s="19" t="str">
        <f t="shared" si="56"/>
        <v/>
      </c>
      <c r="P501" s="27" t="str">
        <f t="shared" si="60"/>
        <v/>
      </c>
      <c r="Q501" s="19" t="str">
        <f t="shared" ca="1" si="57"/>
        <v/>
      </c>
      <c r="U501" s="19" t="str">
        <f t="shared" si="61"/>
        <v/>
      </c>
      <c r="V501" s="19" t="str">
        <f>IF($U501="", "", MAX($V$10:$V500)+1)</f>
        <v/>
      </c>
      <c r="X501" s="19" t="str">
        <f t="shared" si="62"/>
        <v/>
      </c>
      <c r="Z501" s="36" t="str">
        <f t="shared" si="63"/>
        <v/>
      </c>
    </row>
    <row r="502" spans="1:26" x14ac:dyDescent="0.55000000000000004">
      <c r="A502" s="5"/>
      <c r="B502" s="224"/>
      <c r="C502" s="225"/>
      <c r="D502" s="225"/>
      <c r="E502" s="225"/>
      <c r="F502" s="226"/>
      <c r="G502" s="226"/>
      <c r="H502" s="227"/>
      <c r="I502" s="228"/>
      <c r="J502" s="5"/>
      <c r="M502" s="16" t="str">
        <f t="shared" si="58"/>
        <v/>
      </c>
      <c r="N502" s="19" t="str">
        <f t="shared" si="59"/>
        <v/>
      </c>
      <c r="O502" s="19" t="str">
        <f t="shared" si="56"/>
        <v/>
      </c>
      <c r="P502" s="27" t="str">
        <f t="shared" si="60"/>
        <v/>
      </c>
      <c r="Q502" s="19" t="str">
        <f t="shared" ca="1" si="57"/>
        <v/>
      </c>
      <c r="U502" s="19" t="str">
        <f t="shared" si="61"/>
        <v/>
      </c>
      <c r="V502" s="19" t="str">
        <f>IF($U502="", "", MAX($V$10:$V501)+1)</f>
        <v/>
      </c>
      <c r="X502" s="19" t="str">
        <f t="shared" si="62"/>
        <v/>
      </c>
      <c r="Z502" s="36" t="str">
        <f t="shared" si="63"/>
        <v/>
      </c>
    </row>
    <row r="503" spans="1:26" x14ac:dyDescent="0.55000000000000004">
      <c r="A503" s="5"/>
      <c r="B503" s="224"/>
      <c r="C503" s="225"/>
      <c r="D503" s="225"/>
      <c r="E503" s="225"/>
      <c r="F503" s="226"/>
      <c r="G503" s="226"/>
      <c r="H503" s="227"/>
      <c r="I503" s="228"/>
      <c r="J503" s="5"/>
      <c r="M503" s="16" t="str">
        <f t="shared" si="58"/>
        <v/>
      </c>
      <c r="N503" s="19" t="str">
        <f t="shared" si="59"/>
        <v/>
      </c>
      <c r="O503" s="19" t="str">
        <f t="shared" si="56"/>
        <v/>
      </c>
      <c r="P503" s="27" t="str">
        <f t="shared" si="60"/>
        <v/>
      </c>
      <c r="Q503" s="19" t="str">
        <f t="shared" ca="1" si="57"/>
        <v/>
      </c>
      <c r="U503" s="19" t="str">
        <f t="shared" si="61"/>
        <v/>
      </c>
      <c r="V503" s="19" t="str">
        <f>IF($U503="", "", MAX($V$10:$V502)+1)</f>
        <v/>
      </c>
      <c r="X503" s="19" t="str">
        <f t="shared" si="62"/>
        <v/>
      </c>
      <c r="Z503" s="36" t="str">
        <f t="shared" si="63"/>
        <v/>
      </c>
    </row>
    <row r="504" spans="1:26" x14ac:dyDescent="0.55000000000000004">
      <c r="A504" s="5"/>
      <c r="B504" s="224"/>
      <c r="C504" s="225"/>
      <c r="D504" s="225"/>
      <c r="E504" s="225"/>
      <c r="F504" s="226"/>
      <c r="G504" s="226"/>
      <c r="H504" s="227"/>
      <c r="I504" s="228"/>
      <c r="J504" s="5"/>
      <c r="M504" s="16" t="str">
        <f t="shared" si="58"/>
        <v/>
      </c>
      <c r="N504" s="19" t="str">
        <f t="shared" si="59"/>
        <v/>
      </c>
      <c r="O504" s="19" t="str">
        <f t="shared" si="56"/>
        <v/>
      </c>
      <c r="P504" s="27" t="str">
        <f t="shared" si="60"/>
        <v/>
      </c>
      <c r="Q504" s="19" t="str">
        <f t="shared" ca="1" si="57"/>
        <v/>
      </c>
      <c r="U504" s="19" t="str">
        <f t="shared" si="61"/>
        <v/>
      </c>
      <c r="V504" s="19" t="str">
        <f>IF($U504="", "", MAX($V$10:$V503)+1)</f>
        <v/>
      </c>
      <c r="X504" s="19" t="str">
        <f t="shared" si="62"/>
        <v/>
      </c>
      <c r="Z504" s="36" t="str">
        <f t="shared" si="63"/>
        <v/>
      </c>
    </row>
    <row r="505" spans="1:26" x14ac:dyDescent="0.55000000000000004">
      <c r="A505" s="5"/>
      <c r="B505" s="224"/>
      <c r="C505" s="225"/>
      <c r="D505" s="225"/>
      <c r="E505" s="225"/>
      <c r="F505" s="226"/>
      <c r="G505" s="226"/>
      <c r="H505" s="227"/>
      <c r="I505" s="228"/>
      <c r="J505" s="5"/>
      <c r="M505" s="16" t="str">
        <f t="shared" si="58"/>
        <v/>
      </c>
      <c r="N505" s="19" t="str">
        <f t="shared" si="59"/>
        <v/>
      </c>
      <c r="O505" s="19" t="str">
        <f t="shared" si="56"/>
        <v/>
      </c>
      <c r="P505" s="27" t="str">
        <f t="shared" si="60"/>
        <v/>
      </c>
      <c r="Q505" s="19" t="str">
        <f t="shared" ca="1" si="57"/>
        <v/>
      </c>
      <c r="U505" s="19" t="str">
        <f t="shared" si="61"/>
        <v/>
      </c>
      <c r="V505" s="19" t="str">
        <f>IF($U505="", "", MAX($V$10:$V504)+1)</f>
        <v/>
      </c>
      <c r="X505" s="19" t="str">
        <f t="shared" si="62"/>
        <v/>
      </c>
      <c r="Z505" s="36" t="str">
        <f t="shared" si="63"/>
        <v/>
      </c>
    </row>
    <row r="506" spans="1:26" x14ac:dyDescent="0.55000000000000004">
      <c r="A506" s="5"/>
      <c r="B506" s="224"/>
      <c r="C506" s="225"/>
      <c r="D506" s="225"/>
      <c r="E506" s="225"/>
      <c r="F506" s="226"/>
      <c r="G506" s="226"/>
      <c r="H506" s="227"/>
      <c r="I506" s="228"/>
      <c r="J506" s="5"/>
      <c r="M506" s="16" t="str">
        <f t="shared" si="58"/>
        <v/>
      </c>
      <c r="N506" s="19" t="str">
        <f t="shared" si="59"/>
        <v/>
      </c>
      <c r="O506" s="19" t="str">
        <f t="shared" si="56"/>
        <v/>
      </c>
      <c r="P506" s="27" t="str">
        <f t="shared" si="60"/>
        <v/>
      </c>
      <c r="Q506" s="19" t="str">
        <f t="shared" ca="1" si="57"/>
        <v/>
      </c>
      <c r="U506" s="19" t="str">
        <f t="shared" si="61"/>
        <v/>
      </c>
      <c r="V506" s="19" t="str">
        <f>IF($U506="", "", MAX($V$10:$V505)+1)</f>
        <v/>
      </c>
      <c r="X506" s="19" t="str">
        <f t="shared" si="62"/>
        <v/>
      </c>
      <c r="Z506" s="36" t="str">
        <f t="shared" si="63"/>
        <v/>
      </c>
    </row>
    <row r="507" spans="1:26" x14ac:dyDescent="0.55000000000000004">
      <c r="A507" s="5"/>
      <c r="B507" s="224"/>
      <c r="C507" s="225"/>
      <c r="D507" s="225"/>
      <c r="E507" s="225"/>
      <c r="F507" s="226"/>
      <c r="G507" s="226"/>
      <c r="H507" s="227"/>
      <c r="I507" s="228"/>
      <c r="J507" s="5"/>
      <c r="M507" s="16" t="str">
        <f t="shared" si="58"/>
        <v/>
      </c>
      <c r="N507" s="19" t="str">
        <f t="shared" si="59"/>
        <v/>
      </c>
      <c r="O507" s="19" t="str">
        <f t="shared" si="56"/>
        <v/>
      </c>
      <c r="P507" s="27" t="str">
        <f t="shared" si="60"/>
        <v/>
      </c>
      <c r="Q507" s="19" t="str">
        <f t="shared" ca="1" si="57"/>
        <v/>
      </c>
      <c r="U507" s="19" t="str">
        <f t="shared" si="61"/>
        <v/>
      </c>
      <c r="V507" s="19" t="str">
        <f>IF($U507="", "", MAX($V$10:$V506)+1)</f>
        <v/>
      </c>
      <c r="X507" s="19" t="str">
        <f t="shared" si="62"/>
        <v/>
      </c>
      <c r="Z507" s="36" t="str">
        <f t="shared" si="63"/>
        <v/>
      </c>
    </row>
    <row r="508" spans="1:26" x14ac:dyDescent="0.55000000000000004">
      <c r="A508" s="5"/>
      <c r="B508" s="224"/>
      <c r="C508" s="225"/>
      <c r="D508" s="225"/>
      <c r="E508" s="225"/>
      <c r="F508" s="226"/>
      <c r="G508" s="226"/>
      <c r="H508" s="227"/>
      <c r="I508" s="228"/>
      <c r="J508" s="5"/>
      <c r="M508" s="16" t="str">
        <f t="shared" si="58"/>
        <v/>
      </c>
      <c r="N508" s="19" t="str">
        <f t="shared" si="59"/>
        <v/>
      </c>
      <c r="O508" s="19" t="str">
        <f t="shared" si="56"/>
        <v/>
      </c>
      <c r="P508" s="27" t="str">
        <f t="shared" si="60"/>
        <v/>
      </c>
      <c r="Q508" s="19" t="str">
        <f t="shared" ca="1" si="57"/>
        <v/>
      </c>
      <c r="U508" s="19" t="str">
        <f t="shared" si="61"/>
        <v/>
      </c>
      <c r="V508" s="19" t="str">
        <f>IF($U508="", "", MAX($V$10:$V507)+1)</f>
        <v/>
      </c>
      <c r="X508" s="19" t="str">
        <f t="shared" si="62"/>
        <v/>
      </c>
      <c r="Z508" s="36" t="str">
        <f t="shared" si="63"/>
        <v/>
      </c>
    </row>
    <row r="509" spans="1:26" x14ac:dyDescent="0.55000000000000004">
      <c r="A509" s="5"/>
      <c r="B509" s="224"/>
      <c r="C509" s="225"/>
      <c r="D509" s="225"/>
      <c r="E509" s="225"/>
      <c r="F509" s="226"/>
      <c r="G509" s="226"/>
      <c r="H509" s="227"/>
      <c r="I509" s="228"/>
      <c r="J509" s="5"/>
      <c r="M509" s="16" t="str">
        <f t="shared" si="58"/>
        <v/>
      </c>
      <c r="N509" s="19" t="str">
        <f t="shared" si="59"/>
        <v/>
      </c>
      <c r="O509" s="19" t="str">
        <f t="shared" si="56"/>
        <v/>
      </c>
      <c r="P509" s="27" t="str">
        <f t="shared" si="60"/>
        <v/>
      </c>
      <c r="Q509" s="19" t="str">
        <f t="shared" ca="1" si="57"/>
        <v/>
      </c>
      <c r="U509" s="19" t="str">
        <f t="shared" si="61"/>
        <v/>
      </c>
      <c r="V509" s="19" t="str">
        <f>IF($U509="", "", MAX($V$10:$V508)+1)</f>
        <v/>
      </c>
      <c r="X509" s="19" t="str">
        <f t="shared" si="62"/>
        <v/>
      </c>
      <c r="Z509" s="36" t="str">
        <f t="shared" si="63"/>
        <v/>
      </c>
    </row>
    <row r="510" spans="1:26" x14ac:dyDescent="0.55000000000000004">
      <c r="A510" s="5"/>
      <c r="B510" s="224"/>
      <c r="C510" s="225"/>
      <c r="D510" s="225"/>
      <c r="E510" s="225"/>
      <c r="F510" s="226"/>
      <c r="G510" s="226"/>
      <c r="H510" s="227"/>
      <c r="I510" s="228"/>
      <c r="J510" s="5"/>
      <c r="M510" s="16" t="str">
        <f t="shared" si="58"/>
        <v/>
      </c>
      <c r="N510" s="19" t="str">
        <f t="shared" si="59"/>
        <v/>
      </c>
      <c r="O510" s="19" t="str">
        <f t="shared" si="56"/>
        <v/>
      </c>
      <c r="P510" s="27" t="str">
        <f t="shared" si="60"/>
        <v/>
      </c>
      <c r="Q510" s="19" t="str">
        <f t="shared" ca="1" si="57"/>
        <v/>
      </c>
      <c r="U510" s="19" t="str">
        <f t="shared" si="61"/>
        <v/>
      </c>
      <c r="V510" s="19" t="str">
        <f>IF($U510="", "", MAX($V$10:$V509)+1)</f>
        <v/>
      </c>
      <c r="X510" s="19" t="str">
        <f t="shared" si="62"/>
        <v/>
      </c>
      <c r="Z510" s="36" t="str">
        <f t="shared" si="63"/>
        <v/>
      </c>
    </row>
    <row r="511" spans="1:26" x14ac:dyDescent="0.55000000000000004">
      <c r="A511" s="5"/>
      <c r="B511" s="224"/>
      <c r="C511" s="225"/>
      <c r="D511" s="225"/>
      <c r="E511" s="225"/>
      <c r="F511" s="226"/>
      <c r="G511" s="226"/>
      <c r="H511" s="227"/>
      <c r="I511" s="228"/>
      <c r="J511" s="5"/>
      <c r="M511" s="16" t="str">
        <f t="shared" si="58"/>
        <v/>
      </c>
      <c r="N511" s="19" t="str">
        <f t="shared" si="59"/>
        <v/>
      </c>
      <c r="O511" s="19" t="str">
        <f t="shared" si="56"/>
        <v/>
      </c>
      <c r="P511" s="27" t="str">
        <f t="shared" si="60"/>
        <v/>
      </c>
      <c r="Q511" s="19" t="str">
        <f t="shared" ca="1" si="57"/>
        <v/>
      </c>
      <c r="U511" s="19" t="str">
        <f t="shared" si="61"/>
        <v/>
      </c>
      <c r="V511" s="19" t="str">
        <f>IF($U511="", "", MAX($V$10:$V510)+1)</f>
        <v/>
      </c>
      <c r="X511" s="19" t="str">
        <f t="shared" si="62"/>
        <v/>
      </c>
      <c r="Z511" s="36" t="str">
        <f t="shared" si="63"/>
        <v/>
      </c>
    </row>
    <row r="512" spans="1:26" x14ac:dyDescent="0.55000000000000004">
      <c r="A512" s="5"/>
      <c r="B512" s="224"/>
      <c r="C512" s="225"/>
      <c r="D512" s="225"/>
      <c r="E512" s="225"/>
      <c r="F512" s="226"/>
      <c r="G512" s="226"/>
      <c r="H512" s="227"/>
      <c r="I512" s="228"/>
      <c r="J512" s="5"/>
      <c r="M512" s="16" t="str">
        <f t="shared" si="58"/>
        <v/>
      </c>
      <c r="N512" s="19" t="str">
        <f t="shared" si="59"/>
        <v/>
      </c>
      <c r="O512" s="19" t="str">
        <f t="shared" si="56"/>
        <v/>
      </c>
      <c r="P512" s="27" t="str">
        <f t="shared" si="60"/>
        <v/>
      </c>
      <c r="Q512" s="19" t="str">
        <f t="shared" ca="1" si="57"/>
        <v/>
      </c>
      <c r="U512" s="19" t="str">
        <f t="shared" si="61"/>
        <v/>
      </c>
      <c r="V512" s="19" t="str">
        <f>IF($U512="", "", MAX($V$10:$V511)+1)</f>
        <v/>
      </c>
      <c r="X512" s="19" t="str">
        <f t="shared" si="62"/>
        <v/>
      </c>
      <c r="Z512" s="36" t="str">
        <f t="shared" si="63"/>
        <v/>
      </c>
    </row>
    <row r="513" spans="1:26" x14ac:dyDescent="0.55000000000000004">
      <c r="A513" s="5"/>
      <c r="B513" s="224"/>
      <c r="C513" s="225"/>
      <c r="D513" s="225"/>
      <c r="E513" s="225"/>
      <c r="F513" s="226"/>
      <c r="G513" s="226"/>
      <c r="H513" s="227"/>
      <c r="I513" s="228"/>
      <c r="J513" s="5"/>
      <c r="M513" s="16" t="str">
        <f t="shared" si="58"/>
        <v/>
      </c>
      <c r="N513" s="19" t="str">
        <f t="shared" si="59"/>
        <v/>
      </c>
      <c r="O513" s="19" t="str">
        <f t="shared" si="56"/>
        <v/>
      </c>
      <c r="P513" s="27" t="str">
        <f t="shared" si="60"/>
        <v/>
      </c>
      <c r="Q513" s="19" t="str">
        <f t="shared" ca="1" si="57"/>
        <v/>
      </c>
      <c r="U513" s="19" t="str">
        <f t="shared" si="61"/>
        <v/>
      </c>
      <c r="V513" s="19" t="str">
        <f>IF($U513="", "", MAX($V$10:$V512)+1)</f>
        <v/>
      </c>
      <c r="X513" s="19" t="str">
        <f t="shared" si="62"/>
        <v/>
      </c>
      <c r="Z513" s="36" t="str">
        <f t="shared" si="63"/>
        <v/>
      </c>
    </row>
    <row r="514" spans="1:26" x14ac:dyDescent="0.55000000000000004">
      <c r="A514" s="5"/>
      <c r="B514" s="224"/>
      <c r="C514" s="225"/>
      <c r="D514" s="225"/>
      <c r="E514" s="225"/>
      <c r="F514" s="226"/>
      <c r="G514" s="226"/>
      <c r="H514" s="227"/>
      <c r="I514" s="228"/>
      <c r="J514" s="5"/>
      <c r="M514" s="16" t="str">
        <f t="shared" si="58"/>
        <v/>
      </c>
      <c r="N514" s="19" t="str">
        <f t="shared" si="59"/>
        <v/>
      </c>
      <c r="O514" s="19" t="str">
        <f t="shared" si="56"/>
        <v/>
      </c>
      <c r="P514" s="27" t="str">
        <f t="shared" si="60"/>
        <v/>
      </c>
      <c r="Q514" s="19" t="str">
        <f t="shared" ca="1" si="57"/>
        <v/>
      </c>
      <c r="U514" s="19" t="str">
        <f t="shared" si="61"/>
        <v/>
      </c>
      <c r="V514" s="19" t="str">
        <f>IF($U514="", "", MAX($V$10:$V513)+1)</f>
        <v/>
      </c>
      <c r="X514" s="19" t="str">
        <f t="shared" si="62"/>
        <v/>
      </c>
      <c r="Z514" s="36" t="str">
        <f t="shared" si="63"/>
        <v/>
      </c>
    </row>
    <row r="515" spans="1:26" x14ac:dyDescent="0.55000000000000004">
      <c r="A515" s="5"/>
      <c r="B515" s="224"/>
      <c r="C515" s="225"/>
      <c r="D515" s="225"/>
      <c r="E515" s="225"/>
      <c r="F515" s="226"/>
      <c r="G515" s="226"/>
      <c r="H515" s="227"/>
      <c r="I515" s="228"/>
      <c r="J515" s="5"/>
      <c r="M515" s="16" t="str">
        <f t="shared" si="58"/>
        <v/>
      </c>
      <c r="N515" s="19" t="str">
        <f t="shared" si="59"/>
        <v/>
      </c>
      <c r="O515" s="19" t="str">
        <f t="shared" si="56"/>
        <v/>
      </c>
      <c r="P515" s="27" t="str">
        <f t="shared" si="60"/>
        <v/>
      </c>
      <c r="Q515" s="19" t="str">
        <f t="shared" ca="1" si="57"/>
        <v/>
      </c>
      <c r="U515" s="19" t="str">
        <f t="shared" si="61"/>
        <v/>
      </c>
      <c r="V515" s="19" t="str">
        <f>IF($U515="", "", MAX($V$10:$V514)+1)</f>
        <v/>
      </c>
      <c r="X515" s="19" t="str">
        <f t="shared" si="62"/>
        <v/>
      </c>
      <c r="Z515" s="36" t="str">
        <f t="shared" si="63"/>
        <v/>
      </c>
    </row>
    <row r="516" spans="1:26" x14ac:dyDescent="0.55000000000000004">
      <c r="A516" s="5"/>
      <c r="B516" s="224"/>
      <c r="C516" s="225"/>
      <c r="D516" s="225"/>
      <c r="E516" s="225"/>
      <c r="F516" s="226"/>
      <c r="G516" s="226"/>
      <c r="H516" s="227"/>
      <c r="I516" s="228"/>
      <c r="J516" s="5"/>
      <c r="M516" s="16" t="str">
        <f t="shared" si="58"/>
        <v/>
      </c>
      <c r="N516" s="19" t="str">
        <f t="shared" si="59"/>
        <v/>
      </c>
      <c r="O516" s="19" t="str">
        <f t="shared" si="56"/>
        <v/>
      </c>
      <c r="P516" s="27" t="str">
        <f t="shared" si="60"/>
        <v/>
      </c>
      <c r="Q516" s="19" t="str">
        <f t="shared" ca="1" si="57"/>
        <v/>
      </c>
      <c r="U516" s="19" t="str">
        <f t="shared" si="61"/>
        <v/>
      </c>
      <c r="V516" s="19" t="str">
        <f>IF($U516="", "", MAX($V$10:$V515)+1)</f>
        <v/>
      </c>
      <c r="X516" s="19" t="str">
        <f t="shared" si="62"/>
        <v/>
      </c>
      <c r="Z516" s="36" t="str">
        <f t="shared" si="63"/>
        <v/>
      </c>
    </row>
    <row r="517" spans="1:26" x14ac:dyDescent="0.55000000000000004">
      <c r="A517" s="5"/>
      <c r="B517" s="224"/>
      <c r="C517" s="225"/>
      <c r="D517" s="225"/>
      <c r="E517" s="225"/>
      <c r="F517" s="226"/>
      <c r="G517" s="226"/>
      <c r="H517" s="227"/>
      <c r="I517" s="228"/>
      <c r="J517" s="5"/>
      <c r="M517" s="16" t="str">
        <f t="shared" si="58"/>
        <v/>
      </c>
      <c r="N517" s="19" t="str">
        <f t="shared" si="59"/>
        <v/>
      </c>
      <c r="O517" s="19" t="str">
        <f t="shared" si="56"/>
        <v/>
      </c>
      <c r="P517" s="27" t="str">
        <f t="shared" si="60"/>
        <v/>
      </c>
      <c r="Q517" s="19" t="str">
        <f t="shared" ca="1" si="57"/>
        <v/>
      </c>
      <c r="U517" s="19" t="str">
        <f t="shared" si="61"/>
        <v/>
      </c>
      <c r="V517" s="19" t="str">
        <f>IF($U517="", "", MAX($V$10:$V516)+1)</f>
        <v/>
      </c>
      <c r="X517" s="19" t="str">
        <f t="shared" si="62"/>
        <v/>
      </c>
      <c r="Z517" s="36" t="str">
        <f t="shared" si="63"/>
        <v/>
      </c>
    </row>
    <row r="518" spans="1:26" x14ac:dyDescent="0.55000000000000004">
      <c r="A518" s="5"/>
      <c r="B518" s="224"/>
      <c r="C518" s="225"/>
      <c r="D518" s="225"/>
      <c r="E518" s="225"/>
      <c r="F518" s="226"/>
      <c r="G518" s="226"/>
      <c r="H518" s="227"/>
      <c r="I518" s="228"/>
      <c r="J518" s="5"/>
      <c r="M518" s="16" t="str">
        <f t="shared" si="58"/>
        <v/>
      </c>
      <c r="N518" s="19" t="str">
        <f t="shared" si="59"/>
        <v/>
      </c>
      <c r="O518" s="19" t="str">
        <f t="shared" si="56"/>
        <v/>
      </c>
      <c r="P518" s="27" t="str">
        <f t="shared" si="60"/>
        <v/>
      </c>
      <c r="Q518" s="19" t="str">
        <f t="shared" ca="1" si="57"/>
        <v/>
      </c>
      <c r="U518" s="19" t="str">
        <f t="shared" si="61"/>
        <v/>
      </c>
      <c r="V518" s="19" t="str">
        <f>IF($U518="", "", MAX($V$10:$V517)+1)</f>
        <v/>
      </c>
      <c r="X518" s="19" t="str">
        <f t="shared" si="62"/>
        <v/>
      </c>
      <c r="Z518" s="36" t="str">
        <f t="shared" si="63"/>
        <v/>
      </c>
    </row>
    <row r="519" spans="1:26" x14ac:dyDescent="0.55000000000000004">
      <c r="A519" s="5"/>
      <c r="B519" s="224"/>
      <c r="C519" s="225"/>
      <c r="D519" s="225"/>
      <c r="E519" s="225"/>
      <c r="F519" s="226"/>
      <c r="G519" s="226"/>
      <c r="H519" s="227"/>
      <c r="I519" s="228"/>
      <c r="J519" s="5"/>
      <c r="M519" s="16" t="str">
        <f t="shared" si="58"/>
        <v/>
      </c>
      <c r="N519" s="19" t="str">
        <f t="shared" si="59"/>
        <v/>
      </c>
      <c r="O519" s="19" t="str">
        <f t="shared" si="56"/>
        <v/>
      </c>
      <c r="P519" s="27" t="str">
        <f t="shared" si="60"/>
        <v/>
      </c>
      <c r="Q519" s="19" t="str">
        <f t="shared" ca="1" si="57"/>
        <v/>
      </c>
      <c r="U519" s="19" t="str">
        <f t="shared" si="61"/>
        <v/>
      </c>
      <c r="V519" s="19" t="str">
        <f>IF($U519="", "", MAX($V$10:$V518)+1)</f>
        <v/>
      </c>
      <c r="X519" s="19" t="str">
        <f t="shared" si="62"/>
        <v/>
      </c>
      <c r="Z519" s="36" t="str">
        <f t="shared" si="63"/>
        <v/>
      </c>
    </row>
    <row r="520" spans="1:26" x14ac:dyDescent="0.55000000000000004">
      <c r="A520" s="5"/>
      <c r="B520" s="224"/>
      <c r="C520" s="225"/>
      <c r="D520" s="225"/>
      <c r="E520" s="225"/>
      <c r="F520" s="226"/>
      <c r="G520" s="226"/>
      <c r="H520" s="227"/>
      <c r="I520" s="228"/>
      <c r="J520" s="5"/>
      <c r="M520" s="16" t="str">
        <f t="shared" si="58"/>
        <v/>
      </c>
      <c r="N520" s="19" t="str">
        <f t="shared" si="59"/>
        <v/>
      </c>
      <c r="O520" s="19" t="str">
        <f t="shared" si="56"/>
        <v/>
      </c>
      <c r="P520" s="27" t="str">
        <f t="shared" si="60"/>
        <v/>
      </c>
      <c r="Q520" s="19" t="str">
        <f t="shared" ca="1" si="57"/>
        <v/>
      </c>
      <c r="U520" s="19" t="str">
        <f t="shared" si="61"/>
        <v/>
      </c>
      <c r="V520" s="19" t="str">
        <f>IF($U520="", "", MAX($V$10:$V519)+1)</f>
        <v/>
      </c>
      <c r="X520" s="19" t="str">
        <f t="shared" si="62"/>
        <v/>
      </c>
      <c r="Z520" s="36" t="str">
        <f t="shared" si="63"/>
        <v/>
      </c>
    </row>
    <row r="521" spans="1:26" x14ac:dyDescent="0.55000000000000004">
      <c r="A521" s="5"/>
      <c r="B521" s="224"/>
      <c r="C521" s="225"/>
      <c r="D521" s="225"/>
      <c r="E521" s="225"/>
      <c r="F521" s="226"/>
      <c r="G521" s="226"/>
      <c r="H521" s="227"/>
      <c r="I521" s="228"/>
      <c r="J521" s="5"/>
      <c r="M521" s="16" t="str">
        <f t="shared" si="58"/>
        <v/>
      </c>
      <c r="N521" s="19" t="str">
        <f t="shared" si="59"/>
        <v/>
      </c>
      <c r="O521" s="19" t="str">
        <f t="shared" si="56"/>
        <v/>
      </c>
      <c r="P521" s="27" t="str">
        <f t="shared" si="60"/>
        <v/>
      </c>
      <c r="Q521" s="19" t="str">
        <f t="shared" ca="1" si="57"/>
        <v/>
      </c>
      <c r="U521" s="19" t="str">
        <f t="shared" si="61"/>
        <v/>
      </c>
      <c r="V521" s="19" t="str">
        <f>IF($U521="", "", MAX($V$10:$V520)+1)</f>
        <v/>
      </c>
      <c r="X521" s="19" t="str">
        <f t="shared" si="62"/>
        <v/>
      </c>
      <c r="Z521" s="36" t="str">
        <f t="shared" si="63"/>
        <v/>
      </c>
    </row>
    <row r="522" spans="1:26" x14ac:dyDescent="0.55000000000000004">
      <c r="A522" s="5"/>
      <c r="B522" s="224"/>
      <c r="C522" s="225"/>
      <c r="D522" s="225"/>
      <c r="E522" s="225"/>
      <c r="F522" s="226"/>
      <c r="G522" s="226"/>
      <c r="H522" s="227"/>
      <c r="I522" s="228"/>
      <c r="J522" s="5"/>
      <c r="M522" s="16" t="str">
        <f t="shared" si="58"/>
        <v/>
      </c>
      <c r="N522" s="19" t="str">
        <f t="shared" si="59"/>
        <v/>
      </c>
      <c r="O522" s="19" t="str">
        <f t="shared" si="56"/>
        <v/>
      </c>
      <c r="P522" s="27" t="str">
        <f t="shared" si="60"/>
        <v/>
      </c>
      <c r="Q522" s="19" t="str">
        <f t="shared" ca="1" si="57"/>
        <v/>
      </c>
      <c r="U522" s="19" t="str">
        <f t="shared" si="61"/>
        <v/>
      </c>
      <c r="V522" s="19" t="str">
        <f>IF($U522="", "", MAX($V$10:$V521)+1)</f>
        <v/>
      </c>
      <c r="X522" s="19" t="str">
        <f t="shared" si="62"/>
        <v/>
      </c>
      <c r="Z522" s="36" t="str">
        <f t="shared" si="63"/>
        <v/>
      </c>
    </row>
    <row r="523" spans="1:26" x14ac:dyDescent="0.55000000000000004">
      <c r="A523" s="5"/>
      <c r="B523" s="224"/>
      <c r="C523" s="225"/>
      <c r="D523" s="225"/>
      <c r="E523" s="225"/>
      <c r="F523" s="226"/>
      <c r="G523" s="226"/>
      <c r="H523" s="227"/>
      <c r="I523" s="228"/>
      <c r="J523" s="5"/>
      <c r="M523" s="16" t="str">
        <f t="shared" si="58"/>
        <v/>
      </c>
      <c r="N523" s="19" t="str">
        <f t="shared" si="59"/>
        <v/>
      </c>
      <c r="O523" s="19" t="str">
        <f t="shared" ref="O523:O586" si="64">IF($C523="", "", IF(COUNTIF($S$11:$S$60, $C523)=0, "X", ""))</f>
        <v/>
      </c>
      <c r="P523" s="27" t="str">
        <f t="shared" si="60"/>
        <v/>
      </c>
      <c r="Q523" s="19" t="str">
        <f t="shared" ref="Q523:Q586" ca="1" si="65">IF($P523&lt;$P$3, $P$7, IF($P523&lt;=$P$4, $P$6, ""))</f>
        <v/>
      </c>
      <c r="U523" s="19" t="str">
        <f t="shared" si="61"/>
        <v/>
      </c>
      <c r="V523" s="19" t="str">
        <f>IF($U523="", "", MAX($V$10:$V522)+1)</f>
        <v/>
      </c>
      <c r="X523" s="19" t="str">
        <f t="shared" si="62"/>
        <v/>
      </c>
      <c r="Z523" s="36" t="str">
        <f t="shared" si="63"/>
        <v/>
      </c>
    </row>
    <row r="524" spans="1:26" x14ac:dyDescent="0.55000000000000004">
      <c r="A524" s="5"/>
      <c r="B524" s="224"/>
      <c r="C524" s="225"/>
      <c r="D524" s="225"/>
      <c r="E524" s="225"/>
      <c r="F524" s="226"/>
      <c r="G524" s="226"/>
      <c r="H524" s="227"/>
      <c r="I524" s="228"/>
      <c r="J524" s="5"/>
      <c r="M524" s="16" t="str">
        <f t="shared" ref="M524:M587" si="66">IF(AND($B524="", $C524=""), "", CONCATENATE(B524, " - ", C524))</f>
        <v/>
      </c>
      <c r="N524" s="19" t="str">
        <f t="shared" ref="N524:N587" si="67">IF($M524="", "", IF(COUNTIF($M$11:$M$2510, $M524)&gt;1, "X", ""))</f>
        <v/>
      </c>
      <c r="O524" s="19" t="str">
        <f t="shared" si="64"/>
        <v/>
      </c>
      <c r="P524" s="27" t="str">
        <f t="shared" ref="P524:P587" si="68">IF(OR($H524="", $I524=""), "", IFERROR(DATE(YEAR($H524), MONTH(H524)+I524, DAY(H524)), ""))</f>
        <v/>
      </c>
      <c r="Q524" s="19" t="str">
        <f t="shared" ca="1" si="65"/>
        <v/>
      </c>
      <c r="U524" s="19" t="str">
        <f t="shared" ref="U524:U587" si="69">IF($S$6="", "", IF($S$6=$C524, "X", ""))</f>
        <v/>
      </c>
      <c r="V524" s="19" t="str">
        <f>IF($U524="", "", MAX($V$10:$V523)+1)</f>
        <v/>
      </c>
      <c r="X524" s="19" t="str">
        <f t="shared" ref="X524:X587" si="70">IF($U524="", "", $Q524)</f>
        <v/>
      </c>
      <c r="Z524" s="36" t="str">
        <f t="shared" ref="Z524:Z587" si="71">IF(OR($F524="", $G524=""), "", IFERROR($G524-$F524, ""))</f>
        <v/>
      </c>
    </row>
    <row r="525" spans="1:26" x14ac:dyDescent="0.55000000000000004">
      <c r="A525" s="5"/>
      <c r="B525" s="224"/>
      <c r="C525" s="225"/>
      <c r="D525" s="225"/>
      <c r="E525" s="225"/>
      <c r="F525" s="226"/>
      <c r="G525" s="226"/>
      <c r="H525" s="227"/>
      <c r="I525" s="228"/>
      <c r="J525" s="5"/>
      <c r="M525" s="16" t="str">
        <f t="shared" si="66"/>
        <v/>
      </c>
      <c r="N525" s="19" t="str">
        <f t="shared" si="67"/>
        <v/>
      </c>
      <c r="O525" s="19" t="str">
        <f t="shared" si="64"/>
        <v/>
      </c>
      <c r="P525" s="27" t="str">
        <f t="shared" si="68"/>
        <v/>
      </c>
      <c r="Q525" s="19" t="str">
        <f t="shared" ca="1" si="65"/>
        <v/>
      </c>
      <c r="U525" s="19" t="str">
        <f t="shared" si="69"/>
        <v/>
      </c>
      <c r="V525" s="19" t="str">
        <f>IF($U525="", "", MAX($V$10:$V524)+1)</f>
        <v/>
      </c>
      <c r="X525" s="19" t="str">
        <f t="shared" si="70"/>
        <v/>
      </c>
      <c r="Z525" s="36" t="str">
        <f t="shared" si="71"/>
        <v/>
      </c>
    </row>
    <row r="526" spans="1:26" x14ac:dyDescent="0.55000000000000004">
      <c r="A526" s="5"/>
      <c r="B526" s="224"/>
      <c r="C526" s="225"/>
      <c r="D526" s="225"/>
      <c r="E526" s="225"/>
      <c r="F526" s="226"/>
      <c r="G526" s="226"/>
      <c r="H526" s="227"/>
      <c r="I526" s="228"/>
      <c r="J526" s="5"/>
      <c r="M526" s="16" t="str">
        <f t="shared" si="66"/>
        <v/>
      </c>
      <c r="N526" s="19" t="str">
        <f t="shared" si="67"/>
        <v/>
      </c>
      <c r="O526" s="19" t="str">
        <f t="shared" si="64"/>
        <v/>
      </c>
      <c r="P526" s="27" t="str">
        <f t="shared" si="68"/>
        <v/>
      </c>
      <c r="Q526" s="19" t="str">
        <f t="shared" ca="1" si="65"/>
        <v/>
      </c>
      <c r="U526" s="19" t="str">
        <f t="shared" si="69"/>
        <v/>
      </c>
      <c r="V526" s="19" t="str">
        <f>IF($U526="", "", MAX($V$10:$V525)+1)</f>
        <v/>
      </c>
      <c r="X526" s="19" t="str">
        <f t="shared" si="70"/>
        <v/>
      </c>
      <c r="Z526" s="36" t="str">
        <f t="shared" si="71"/>
        <v/>
      </c>
    </row>
    <row r="527" spans="1:26" x14ac:dyDescent="0.55000000000000004">
      <c r="A527" s="5"/>
      <c r="B527" s="224"/>
      <c r="C527" s="225"/>
      <c r="D527" s="225"/>
      <c r="E527" s="225"/>
      <c r="F527" s="226"/>
      <c r="G527" s="226"/>
      <c r="H527" s="227"/>
      <c r="I527" s="228"/>
      <c r="J527" s="5"/>
      <c r="M527" s="16" t="str">
        <f t="shared" si="66"/>
        <v/>
      </c>
      <c r="N527" s="19" t="str">
        <f t="shared" si="67"/>
        <v/>
      </c>
      <c r="O527" s="19" t="str">
        <f t="shared" si="64"/>
        <v/>
      </c>
      <c r="P527" s="27" t="str">
        <f t="shared" si="68"/>
        <v/>
      </c>
      <c r="Q527" s="19" t="str">
        <f t="shared" ca="1" si="65"/>
        <v/>
      </c>
      <c r="U527" s="19" t="str">
        <f t="shared" si="69"/>
        <v/>
      </c>
      <c r="V527" s="19" t="str">
        <f>IF($U527="", "", MAX($V$10:$V526)+1)</f>
        <v/>
      </c>
      <c r="X527" s="19" t="str">
        <f t="shared" si="70"/>
        <v/>
      </c>
      <c r="Z527" s="36" t="str">
        <f t="shared" si="71"/>
        <v/>
      </c>
    </row>
    <row r="528" spans="1:26" x14ac:dyDescent="0.55000000000000004">
      <c r="A528" s="5"/>
      <c r="B528" s="224"/>
      <c r="C528" s="225"/>
      <c r="D528" s="225"/>
      <c r="E528" s="225"/>
      <c r="F528" s="226"/>
      <c r="G528" s="226"/>
      <c r="H528" s="227"/>
      <c r="I528" s="228"/>
      <c r="J528" s="5"/>
      <c r="M528" s="16" t="str">
        <f t="shared" si="66"/>
        <v/>
      </c>
      <c r="N528" s="19" t="str">
        <f t="shared" si="67"/>
        <v/>
      </c>
      <c r="O528" s="19" t="str">
        <f t="shared" si="64"/>
        <v/>
      </c>
      <c r="P528" s="27" t="str">
        <f t="shared" si="68"/>
        <v/>
      </c>
      <c r="Q528" s="19" t="str">
        <f t="shared" ca="1" si="65"/>
        <v/>
      </c>
      <c r="U528" s="19" t="str">
        <f t="shared" si="69"/>
        <v/>
      </c>
      <c r="V528" s="19" t="str">
        <f>IF($U528="", "", MAX($V$10:$V527)+1)</f>
        <v/>
      </c>
      <c r="X528" s="19" t="str">
        <f t="shared" si="70"/>
        <v/>
      </c>
      <c r="Z528" s="36" t="str">
        <f t="shared" si="71"/>
        <v/>
      </c>
    </row>
    <row r="529" spans="1:26" x14ac:dyDescent="0.55000000000000004">
      <c r="A529" s="5"/>
      <c r="B529" s="224"/>
      <c r="C529" s="225"/>
      <c r="D529" s="225"/>
      <c r="E529" s="225"/>
      <c r="F529" s="226"/>
      <c r="G529" s="226"/>
      <c r="H529" s="227"/>
      <c r="I529" s="228"/>
      <c r="J529" s="5"/>
      <c r="M529" s="16" t="str">
        <f t="shared" si="66"/>
        <v/>
      </c>
      <c r="N529" s="19" t="str">
        <f t="shared" si="67"/>
        <v/>
      </c>
      <c r="O529" s="19" t="str">
        <f t="shared" si="64"/>
        <v/>
      </c>
      <c r="P529" s="27" t="str">
        <f t="shared" si="68"/>
        <v/>
      </c>
      <c r="Q529" s="19" t="str">
        <f t="shared" ca="1" si="65"/>
        <v/>
      </c>
      <c r="U529" s="19" t="str">
        <f t="shared" si="69"/>
        <v/>
      </c>
      <c r="V529" s="19" t="str">
        <f>IF($U529="", "", MAX($V$10:$V528)+1)</f>
        <v/>
      </c>
      <c r="X529" s="19" t="str">
        <f t="shared" si="70"/>
        <v/>
      </c>
      <c r="Z529" s="36" t="str">
        <f t="shared" si="71"/>
        <v/>
      </c>
    </row>
    <row r="530" spans="1:26" x14ac:dyDescent="0.55000000000000004">
      <c r="A530" s="5"/>
      <c r="B530" s="224"/>
      <c r="C530" s="225"/>
      <c r="D530" s="225"/>
      <c r="E530" s="225"/>
      <c r="F530" s="226"/>
      <c r="G530" s="226"/>
      <c r="H530" s="227"/>
      <c r="I530" s="228"/>
      <c r="J530" s="5"/>
      <c r="M530" s="16" t="str">
        <f t="shared" si="66"/>
        <v/>
      </c>
      <c r="N530" s="19" t="str">
        <f t="shared" si="67"/>
        <v/>
      </c>
      <c r="O530" s="19" t="str">
        <f t="shared" si="64"/>
        <v/>
      </c>
      <c r="P530" s="27" t="str">
        <f t="shared" si="68"/>
        <v/>
      </c>
      <c r="Q530" s="19" t="str">
        <f t="shared" ca="1" si="65"/>
        <v/>
      </c>
      <c r="U530" s="19" t="str">
        <f t="shared" si="69"/>
        <v/>
      </c>
      <c r="V530" s="19" t="str">
        <f>IF($U530="", "", MAX($V$10:$V529)+1)</f>
        <v/>
      </c>
      <c r="X530" s="19" t="str">
        <f t="shared" si="70"/>
        <v/>
      </c>
      <c r="Z530" s="36" t="str">
        <f t="shared" si="71"/>
        <v/>
      </c>
    </row>
    <row r="531" spans="1:26" x14ac:dyDescent="0.55000000000000004">
      <c r="A531" s="5"/>
      <c r="B531" s="224"/>
      <c r="C531" s="225"/>
      <c r="D531" s="225"/>
      <c r="E531" s="225"/>
      <c r="F531" s="226"/>
      <c r="G531" s="226"/>
      <c r="H531" s="227"/>
      <c r="I531" s="228"/>
      <c r="J531" s="5"/>
      <c r="M531" s="16" t="str">
        <f t="shared" si="66"/>
        <v/>
      </c>
      <c r="N531" s="19" t="str">
        <f t="shared" si="67"/>
        <v/>
      </c>
      <c r="O531" s="19" t="str">
        <f t="shared" si="64"/>
        <v/>
      </c>
      <c r="P531" s="27" t="str">
        <f t="shared" si="68"/>
        <v/>
      </c>
      <c r="Q531" s="19" t="str">
        <f t="shared" ca="1" si="65"/>
        <v/>
      </c>
      <c r="U531" s="19" t="str">
        <f t="shared" si="69"/>
        <v/>
      </c>
      <c r="V531" s="19" t="str">
        <f>IF($U531="", "", MAX($V$10:$V530)+1)</f>
        <v/>
      </c>
      <c r="X531" s="19" t="str">
        <f t="shared" si="70"/>
        <v/>
      </c>
      <c r="Z531" s="36" t="str">
        <f t="shared" si="71"/>
        <v/>
      </c>
    </row>
    <row r="532" spans="1:26" x14ac:dyDescent="0.55000000000000004">
      <c r="A532" s="5"/>
      <c r="B532" s="224"/>
      <c r="C532" s="225"/>
      <c r="D532" s="225"/>
      <c r="E532" s="225"/>
      <c r="F532" s="226"/>
      <c r="G532" s="226"/>
      <c r="H532" s="227"/>
      <c r="I532" s="228"/>
      <c r="J532" s="5"/>
      <c r="M532" s="16" t="str">
        <f t="shared" si="66"/>
        <v/>
      </c>
      <c r="N532" s="19" t="str">
        <f t="shared" si="67"/>
        <v/>
      </c>
      <c r="O532" s="19" t="str">
        <f t="shared" si="64"/>
        <v/>
      </c>
      <c r="P532" s="27" t="str">
        <f t="shared" si="68"/>
        <v/>
      </c>
      <c r="Q532" s="19" t="str">
        <f t="shared" ca="1" si="65"/>
        <v/>
      </c>
      <c r="U532" s="19" t="str">
        <f t="shared" si="69"/>
        <v/>
      </c>
      <c r="V532" s="19" t="str">
        <f>IF($U532="", "", MAX($V$10:$V531)+1)</f>
        <v/>
      </c>
      <c r="X532" s="19" t="str">
        <f t="shared" si="70"/>
        <v/>
      </c>
      <c r="Z532" s="36" t="str">
        <f t="shared" si="71"/>
        <v/>
      </c>
    </row>
    <row r="533" spans="1:26" x14ac:dyDescent="0.55000000000000004">
      <c r="A533" s="5"/>
      <c r="B533" s="224"/>
      <c r="C533" s="225"/>
      <c r="D533" s="225"/>
      <c r="E533" s="225"/>
      <c r="F533" s="226"/>
      <c r="G533" s="226"/>
      <c r="H533" s="227"/>
      <c r="I533" s="228"/>
      <c r="J533" s="5"/>
      <c r="M533" s="16" t="str">
        <f t="shared" si="66"/>
        <v/>
      </c>
      <c r="N533" s="19" t="str">
        <f t="shared" si="67"/>
        <v/>
      </c>
      <c r="O533" s="19" t="str">
        <f t="shared" si="64"/>
        <v/>
      </c>
      <c r="P533" s="27" t="str">
        <f t="shared" si="68"/>
        <v/>
      </c>
      <c r="Q533" s="19" t="str">
        <f t="shared" ca="1" si="65"/>
        <v/>
      </c>
      <c r="U533" s="19" t="str">
        <f t="shared" si="69"/>
        <v/>
      </c>
      <c r="V533" s="19" t="str">
        <f>IF($U533="", "", MAX($V$10:$V532)+1)</f>
        <v/>
      </c>
      <c r="X533" s="19" t="str">
        <f t="shared" si="70"/>
        <v/>
      </c>
      <c r="Z533" s="36" t="str">
        <f t="shared" si="71"/>
        <v/>
      </c>
    </row>
    <row r="534" spans="1:26" x14ac:dyDescent="0.55000000000000004">
      <c r="A534" s="5"/>
      <c r="B534" s="224"/>
      <c r="C534" s="225"/>
      <c r="D534" s="225"/>
      <c r="E534" s="225"/>
      <c r="F534" s="226"/>
      <c r="G534" s="226"/>
      <c r="H534" s="227"/>
      <c r="I534" s="228"/>
      <c r="J534" s="5"/>
      <c r="M534" s="16" t="str">
        <f t="shared" si="66"/>
        <v/>
      </c>
      <c r="N534" s="19" t="str">
        <f t="shared" si="67"/>
        <v/>
      </c>
      <c r="O534" s="19" t="str">
        <f t="shared" si="64"/>
        <v/>
      </c>
      <c r="P534" s="27" t="str">
        <f t="shared" si="68"/>
        <v/>
      </c>
      <c r="Q534" s="19" t="str">
        <f t="shared" ca="1" si="65"/>
        <v/>
      </c>
      <c r="U534" s="19" t="str">
        <f t="shared" si="69"/>
        <v/>
      </c>
      <c r="V534" s="19" t="str">
        <f>IF($U534="", "", MAX($V$10:$V533)+1)</f>
        <v/>
      </c>
      <c r="X534" s="19" t="str">
        <f t="shared" si="70"/>
        <v/>
      </c>
      <c r="Z534" s="36" t="str">
        <f t="shared" si="71"/>
        <v/>
      </c>
    </row>
    <row r="535" spans="1:26" x14ac:dyDescent="0.55000000000000004">
      <c r="A535" s="5"/>
      <c r="B535" s="224"/>
      <c r="C535" s="225"/>
      <c r="D535" s="225"/>
      <c r="E535" s="225"/>
      <c r="F535" s="226"/>
      <c r="G535" s="226"/>
      <c r="H535" s="227"/>
      <c r="I535" s="228"/>
      <c r="J535" s="5"/>
      <c r="M535" s="16" t="str">
        <f t="shared" si="66"/>
        <v/>
      </c>
      <c r="N535" s="19" t="str">
        <f t="shared" si="67"/>
        <v/>
      </c>
      <c r="O535" s="19" t="str">
        <f t="shared" si="64"/>
        <v/>
      </c>
      <c r="P535" s="27" t="str">
        <f t="shared" si="68"/>
        <v/>
      </c>
      <c r="Q535" s="19" t="str">
        <f t="shared" ca="1" si="65"/>
        <v/>
      </c>
      <c r="U535" s="19" t="str">
        <f t="shared" si="69"/>
        <v/>
      </c>
      <c r="V535" s="19" t="str">
        <f>IF($U535="", "", MAX($V$10:$V534)+1)</f>
        <v/>
      </c>
      <c r="X535" s="19" t="str">
        <f t="shared" si="70"/>
        <v/>
      </c>
      <c r="Z535" s="36" t="str">
        <f t="shared" si="71"/>
        <v/>
      </c>
    </row>
    <row r="536" spans="1:26" x14ac:dyDescent="0.55000000000000004">
      <c r="A536" s="5"/>
      <c r="B536" s="224"/>
      <c r="C536" s="225"/>
      <c r="D536" s="225"/>
      <c r="E536" s="225"/>
      <c r="F536" s="226"/>
      <c r="G536" s="226"/>
      <c r="H536" s="227"/>
      <c r="I536" s="228"/>
      <c r="J536" s="5"/>
      <c r="M536" s="16" t="str">
        <f t="shared" si="66"/>
        <v/>
      </c>
      <c r="N536" s="19" t="str">
        <f t="shared" si="67"/>
        <v/>
      </c>
      <c r="O536" s="19" t="str">
        <f t="shared" si="64"/>
        <v/>
      </c>
      <c r="P536" s="27" t="str">
        <f t="shared" si="68"/>
        <v/>
      </c>
      <c r="Q536" s="19" t="str">
        <f t="shared" ca="1" si="65"/>
        <v/>
      </c>
      <c r="U536" s="19" t="str">
        <f t="shared" si="69"/>
        <v/>
      </c>
      <c r="V536" s="19" t="str">
        <f>IF($U536="", "", MAX($V$10:$V535)+1)</f>
        <v/>
      </c>
      <c r="X536" s="19" t="str">
        <f t="shared" si="70"/>
        <v/>
      </c>
      <c r="Z536" s="36" t="str">
        <f t="shared" si="71"/>
        <v/>
      </c>
    </row>
    <row r="537" spans="1:26" x14ac:dyDescent="0.55000000000000004">
      <c r="A537" s="5"/>
      <c r="B537" s="224"/>
      <c r="C537" s="225"/>
      <c r="D537" s="225"/>
      <c r="E537" s="225"/>
      <c r="F537" s="226"/>
      <c r="G537" s="226"/>
      <c r="H537" s="227"/>
      <c r="I537" s="228"/>
      <c r="J537" s="5"/>
      <c r="M537" s="16" t="str">
        <f t="shared" si="66"/>
        <v/>
      </c>
      <c r="N537" s="19" t="str">
        <f t="shared" si="67"/>
        <v/>
      </c>
      <c r="O537" s="19" t="str">
        <f t="shared" si="64"/>
        <v/>
      </c>
      <c r="P537" s="27" t="str">
        <f t="shared" si="68"/>
        <v/>
      </c>
      <c r="Q537" s="19" t="str">
        <f t="shared" ca="1" si="65"/>
        <v/>
      </c>
      <c r="U537" s="19" t="str">
        <f t="shared" si="69"/>
        <v/>
      </c>
      <c r="V537" s="19" t="str">
        <f>IF($U537="", "", MAX($V$10:$V536)+1)</f>
        <v/>
      </c>
      <c r="X537" s="19" t="str">
        <f t="shared" si="70"/>
        <v/>
      </c>
      <c r="Z537" s="36" t="str">
        <f t="shared" si="71"/>
        <v/>
      </c>
    </row>
    <row r="538" spans="1:26" x14ac:dyDescent="0.55000000000000004">
      <c r="A538" s="5"/>
      <c r="B538" s="224"/>
      <c r="C538" s="225"/>
      <c r="D538" s="225"/>
      <c r="E538" s="225"/>
      <c r="F538" s="226"/>
      <c r="G538" s="226"/>
      <c r="H538" s="227"/>
      <c r="I538" s="228"/>
      <c r="J538" s="5"/>
      <c r="M538" s="16" t="str">
        <f t="shared" si="66"/>
        <v/>
      </c>
      <c r="N538" s="19" t="str">
        <f t="shared" si="67"/>
        <v/>
      </c>
      <c r="O538" s="19" t="str">
        <f t="shared" si="64"/>
        <v/>
      </c>
      <c r="P538" s="27" t="str">
        <f t="shared" si="68"/>
        <v/>
      </c>
      <c r="Q538" s="19" t="str">
        <f t="shared" ca="1" si="65"/>
        <v/>
      </c>
      <c r="U538" s="19" t="str">
        <f t="shared" si="69"/>
        <v/>
      </c>
      <c r="V538" s="19" t="str">
        <f>IF($U538="", "", MAX($V$10:$V537)+1)</f>
        <v/>
      </c>
      <c r="X538" s="19" t="str">
        <f t="shared" si="70"/>
        <v/>
      </c>
      <c r="Z538" s="36" t="str">
        <f t="shared" si="71"/>
        <v/>
      </c>
    </row>
    <row r="539" spans="1:26" x14ac:dyDescent="0.55000000000000004">
      <c r="A539" s="5"/>
      <c r="B539" s="224"/>
      <c r="C539" s="225"/>
      <c r="D539" s="225"/>
      <c r="E539" s="225"/>
      <c r="F539" s="226"/>
      <c r="G539" s="226"/>
      <c r="H539" s="227"/>
      <c r="I539" s="228"/>
      <c r="J539" s="5"/>
      <c r="M539" s="16" t="str">
        <f t="shared" si="66"/>
        <v/>
      </c>
      <c r="N539" s="19" t="str">
        <f t="shared" si="67"/>
        <v/>
      </c>
      <c r="O539" s="19" t="str">
        <f t="shared" si="64"/>
        <v/>
      </c>
      <c r="P539" s="27" t="str">
        <f t="shared" si="68"/>
        <v/>
      </c>
      <c r="Q539" s="19" t="str">
        <f t="shared" ca="1" si="65"/>
        <v/>
      </c>
      <c r="U539" s="19" t="str">
        <f t="shared" si="69"/>
        <v/>
      </c>
      <c r="V539" s="19" t="str">
        <f>IF($U539="", "", MAX($V$10:$V538)+1)</f>
        <v/>
      </c>
      <c r="X539" s="19" t="str">
        <f t="shared" si="70"/>
        <v/>
      </c>
      <c r="Z539" s="36" t="str">
        <f t="shared" si="71"/>
        <v/>
      </c>
    </row>
    <row r="540" spans="1:26" x14ac:dyDescent="0.55000000000000004">
      <c r="A540" s="5"/>
      <c r="B540" s="224"/>
      <c r="C540" s="225"/>
      <c r="D540" s="225"/>
      <c r="E540" s="225"/>
      <c r="F540" s="226"/>
      <c r="G540" s="226"/>
      <c r="H540" s="227"/>
      <c r="I540" s="228"/>
      <c r="J540" s="5"/>
      <c r="M540" s="16" t="str">
        <f t="shared" si="66"/>
        <v/>
      </c>
      <c r="N540" s="19" t="str">
        <f t="shared" si="67"/>
        <v/>
      </c>
      <c r="O540" s="19" t="str">
        <f t="shared" si="64"/>
        <v/>
      </c>
      <c r="P540" s="27" t="str">
        <f t="shared" si="68"/>
        <v/>
      </c>
      <c r="Q540" s="19" t="str">
        <f t="shared" ca="1" si="65"/>
        <v/>
      </c>
      <c r="U540" s="19" t="str">
        <f t="shared" si="69"/>
        <v/>
      </c>
      <c r="V540" s="19" t="str">
        <f>IF($U540="", "", MAX($V$10:$V539)+1)</f>
        <v/>
      </c>
      <c r="X540" s="19" t="str">
        <f t="shared" si="70"/>
        <v/>
      </c>
      <c r="Z540" s="36" t="str">
        <f t="shared" si="71"/>
        <v/>
      </c>
    </row>
    <row r="541" spans="1:26" x14ac:dyDescent="0.55000000000000004">
      <c r="A541" s="5"/>
      <c r="B541" s="224"/>
      <c r="C541" s="225"/>
      <c r="D541" s="225"/>
      <c r="E541" s="225"/>
      <c r="F541" s="226"/>
      <c r="G541" s="226"/>
      <c r="H541" s="227"/>
      <c r="I541" s="228"/>
      <c r="J541" s="5"/>
      <c r="M541" s="16" t="str">
        <f t="shared" si="66"/>
        <v/>
      </c>
      <c r="N541" s="19" t="str">
        <f t="shared" si="67"/>
        <v/>
      </c>
      <c r="O541" s="19" t="str">
        <f t="shared" si="64"/>
        <v/>
      </c>
      <c r="P541" s="27" t="str">
        <f t="shared" si="68"/>
        <v/>
      </c>
      <c r="Q541" s="19" t="str">
        <f t="shared" ca="1" si="65"/>
        <v/>
      </c>
      <c r="U541" s="19" t="str">
        <f t="shared" si="69"/>
        <v/>
      </c>
      <c r="V541" s="19" t="str">
        <f>IF($U541="", "", MAX($V$10:$V540)+1)</f>
        <v/>
      </c>
      <c r="X541" s="19" t="str">
        <f t="shared" si="70"/>
        <v/>
      </c>
      <c r="Z541" s="36" t="str">
        <f t="shared" si="71"/>
        <v/>
      </c>
    </row>
    <row r="542" spans="1:26" x14ac:dyDescent="0.55000000000000004">
      <c r="A542" s="5"/>
      <c r="B542" s="224"/>
      <c r="C542" s="225"/>
      <c r="D542" s="225"/>
      <c r="E542" s="225"/>
      <c r="F542" s="226"/>
      <c r="G542" s="226"/>
      <c r="H542" s="227"/>
      <c r="I542" s="228"/>
      <c r="J542" s="5"/>
      <c r="M542" s="16" t="str">
        <f t="shared" si="66"/>
        <v/>
      </c>
      <c r="N542" s="19" t="str">
        <f t="shared" si="67"/>
        <v/>
      </c>
      <c r="O542" s="19" t="str">
        <f t="shared" si="64"/>
        <v/>
      </c>
      <c r="P542" s="27" t="str">
        <f t="shared" si="68"/>
        <v/>
      </c>
      <c r="Q542" s="19" t="str">
        <f t="shared" ca="1" si="65"/>
        <v/>
      </c>
      <c r="U542" s="19" t="str">
        <f t="shared" si="69"/>
        <v/>
      </c>
      <c r="V542" s="19" t="str">
        <f>IF($U542="", "", MAX($V$10:$V541)+1)</f>
        <v/>
      </c>
      <c r="X542" s="19" t="str">
        <f t="shared" si="70"/>
        <v/>
      </c>
      <c r="Z542" s="36" t="str">
        <f t="shared" si="71"/>
        <v/>
      </c>
    </row>
    <row r="543" spans="1:26" x14ac:dyDescent="0.55000000000000004">
      <c r="A543" s="5"/>
      <c r="B543" s="224"/>
      <c r="C543" s="225"/>
      <c r="D543" s="225"/>
      <c r="E543" s="225"/>
      <c r="F543" s="226"/>
      <c r="G543" s="226"/>
      <c r="H543" s="227"/>
      <c r="I543" s="228"/>
      <c r="J543" s="5"/>
      <c r="M543" s="16" t="str">
        <f t="shared" si="66"/>
        <v/>
      </c>
      <c r="N543" s="19" t="str">
        <f t="shared" si="67"/>
        <v/>
      </c>
      <c r="O543" s="19" t="str">
        <f t="shared" si="64"/>
        <v/>
      </c>
      <c r="P543" s="27" t="str">
        <f t="shared" si="68"/>
        <v/>
      </c>
      <c r="Q543" s="19" t="str">
        <f t="shared" ca="1" si="65"/>
        <v/>
      </c>
      <c r="U543" s="19" t="str">
        <f t="shared" si="69"/>
        <v/>
      </c>
      <c r="V543" s="19" t="str">
        <f>IF($U543="", "", MAX($V$10:$V542)+1)</f>
        <v/>
      </c>
      <c r="X543" s="19" t="str">
        <f t="shared" si="70"/>
        <v/>
      </c>
      <c r="Z543" s="36" t="str">
        <f t="shared" si="71"/>
        <v/>
      </c>
    </row>
    <row r="544" spans="1:26" x14ac:dyDescent="0.55000000000000004">
      <c r="A544" s="5"/>
      <c r="B544" s="224"/>
      <c r="C544" s="225"/>
      <c r="D544" s="225"/>
      <c r="E544" s="225"/>
      <c r="F544" s="226"/>
      <c r="G544" s="226"/>
      <c r="H544" s="227"/>
      <c r="I544" s="228"/>
      <c r="J544" s="5"/>
      <c r="M544" s="16" t="str">
        <f t="shared" si="66"/>
        <v/>
      </c>
      <c r="N544" s="19" t="str">
        <f t="shared" si="67"/>
        <v/>
      </c>
      <c r="O544" s="19" t="str">
        <f t="shared" si="64"/>
        <v/>
      </c>
      <c r="P544" s="27" t="str">
        <f t="shared" si="68"/>
        <v/>
      </c>
      <c r="Q544" s="19" t="str">
        <f t="shared" ca="1" si="65"/>
        <v/>
      </c>
      <c r="U544" s="19" t="str">
        <f t="shared" si="69"/>
        <v/>
      </c>
      <c r="V544" s="19" t="str">
        <f>IF($U544="", "", MAX($V$10:$V543)+1)</f>
        <v/>
      </c>
      <c r="X544" s="19" t="str">
        <f t="shared" si="70"/>
        <v/>
      </c>
      <c r="Z544" s="36" t="str">
        <f t="shared" si="71"/>
        <v/>
      </c>
    </row>
    <row r="545" spans="1:26" x14ac:dyDescent="0.55000000000000004">
      <c r="A545" s="5"/>
      <c r="B545" s="224"/>
      <c r="C545" s="225"/>
      <c r="D545" s="225"/>
      <c r="E545" s="225"/>
      <c r="F545" s="226"/>
      <c r="G545" s="226"/>
      <c r="H545" s="227"/>
      <c r="I545" s="228"/>
      <c r="J545" s="5"/>
      <c r="M545" s="16" t="str">
        <f t="shared" si="66"/>
        <v/>
      </c>
      <c r="N545" s="19" t="str">
        <f t="shared" si="67"/>
        <v/>
      </c>
      <c r="O545" s="19" t="str">
        <f t="shared" si="64"/>
        <v/>
      </c>
      <c r="P545" s="27" t="str">
        <f t="shared" si="68"/>
        <v/>
      </c>
      <c r="Q545" s="19" t="str">
        <f t="shared" ca="1" si="65"/>
        <v/>
      </c>
      <c r="U545" s="19" t="str">
        <f t="shared" si="69"/>
        <v/>
      </c>
      <c r="V545" s="19" t="str">
        <f>IF($U545="", "", MAX($V$10:$V544)+1)</f>
        <v/>
      </c>
      <c r="X545" s="19" t="str">
        <f t="shared" si="70"/>
        <v/>
      </c>
      <c r="Z545" s="36" t="str">
        <f t="shared" si="71"/>
        <v/>
      </c>
    </row>
    <row r="546" spans="1:26" x14ac:dyDescent="0.55000000000000004">
      <c r="A546" s="5"/>
      <c r="B546" s="224"/>
      <c r="C546" s="225"/>
      <c r="D546" s="225"/>
      <c r="E546" s="225"/>
      <c r="F546" s="226"/>
      <c r="G546" s="226"/>
      <c r="H546" s="227"/>
      <c r="I546" s="228"/>
      <c r="J546" s="5"/>
      <c r="M546" s="16" t="str">
        <f t="shared" si="66"/>
        <v/>
      </c>
      <c r="N546" s="19" t="str">
        <f t="shared" si="67"/>
        <v/>
      </c>
      <c r="O546" s="19" t="str">
        <f t="shared" si="64"/>
        <v/>
      </c>
      <c r="P546" s="27" t="str">
        <f t="shared" si="68"/>
        <v/>
      </c>
      <c r="Q546" s="19" t="str">
        <f t="shared" ca="1" si="65"/>
        <v/>
      </c>
      <c r="U546" s="19" t="str">
        <f t="shared" si="69"/>
        <v/>
      </c>
      <c r="V546" s="19" t="str">
        <f>IF($U546="", "", MAX($V$10:$V545)+1)</f>
        <v/>
      </c>
      <c r="X546" s="19" t="str">
        <f t="shared" si="70"/>
        <v/>
      </c>
      <c r="Z546" s="36" t="str">
        <f t="shared" si="71"/>
        <v/>
      </c>
    </row>
    <row r="547" spans="1:26" x14ac:dyDescent="0.55000000000000004">
      <c r="A547" s="5"/>
      <c r="B547" s="224"/>
      <c r="C547" s="225"/>
      <c r="D547" s="225"/>
      <c r="E547" s="225"/>
      <c r="F547" s="226"/>
      <c r="G547" s="226"/>
      <c r="H547" s="227"/>
      <c r="I547" s="228"/>
      <c r="J547" s="5"/>
      <c r="M547" s="16" t="str">
        <f t="shared" si="66"/>
        <v/>
      </c>
      <c r="N547" s="19" t="str">
        <f t="shared" si="67"/>
        <v/>
      </c>
      <c r="O547" s="19" t="str">
        <f t="shared" si="64"/>
        <v/>
      </c>
      <c r="P547" s="27" t="str">
        <f t="shared" si="68"/>
        <v/>
      </c>
      <c r="Q547" s="19" t="str">
        <f t="shared" ca="1" si="65"/>
        <v/>
      </c>
      <c r="U547" s="19" t="str">
        <f t="shared" si="69"/>
        <v/>
      </c>
      <c r="V547" s="19" t="str">
        <f>IF($U547="", "", MAX($V$10:$V546)+1)</f>
        <v/>
      </c>
      <c r="X547" s="19" t="str">
        <f t="shared" si="70"/>
        <v/>
      </c>
      <c r="Z547" s="36" t="str">
        <f t="shared" si="71"/>
        <v/>
      </c>
    </row>
    <row r="548" spans="1:26" x14ac:dyDescent="0.55000000000000004">
      <c r="A548" s="5"/>
      <c r="B548" s="224"/>
      <c r="C548" s="225"/>
      <c r="D548" s="225"/>
      <c r="E548" s="225"/>
      <c r="F548" s="226"/>
      <c r="G548" s="226"/>
      <c r="H548" s="227"/>
      <c r="I548" s="228"/>
      <c r="J548" s="5"/>
      <c r="M548" s="16" t="str">
        <f t="shared" si="66"/>
        <v/>
      </c>
      <c r="N548" s="19" t="str">
        <f t="shared" si="67"/>
        <v/>
      </c>
      <c r="O548" s="19" t="str">
        <f t="shared" si="64"/>
        <v/>
      </c>
      <c r="P548" s="27" t="str">
        <f t="shared" si="68"/>
        <v/>
      </c>
      <c r="Q548" s="19" t="str">
        <f t="shared" ca="1" si="65"/>
        <v/>
      </c>
      <c r="U548" s="19" t="str">
        <f t="shared" si="69"/>
        <v/>
      </c>
      <c r="V548" s="19" t="str">
        <f>IF($U548="", "", MAX($V$10:$V547)+1)</f>
        <v/>
      </c>
      <c r="X548" s="19" t="str">
        <f t="shared" si="70"/>
        <v/>
      </c>
      <c r="Z548" s="36" t="str">
        <f t="shared" si="71"/>
        <v/>
      </c>
    </row>
    <row r="549" spans="1:26" x14ac:dyDescent="0.55000000000000004">
      <c r="A549" s="5"/>
      <c r="B549" s="224"/>
      <c r="C549" s="225"/>
      <c r="D549" s="225"/>
      <c r="E549" s="225"/>
      <c r="F549" s="226"/>
      <c r="G549" s="226"/>
      <c r="H549" s="227"/>
      <c r="I549" s="228"/>
      <c r="J549" s="5"/>
      <c r="M549" s="16" t="str">
        <f t="shared" si="66"/>
        <v/>
      </c>
      <c r="N549" s="19" t="str">
        <f t="shared" si="67"/>
        <v/>
      </c>
      <c r="O549" s="19" t="str">
        <f t="shared" si="64"/>
        <v/>
      </c>
      <c r="P549" s="27" t="str">
        <f t="shared" si="68"/>
        <v/>
      </c>
      <c r="Q549" s="19" t="str">
        <f t="shared" ca="1" si="65"/>
        <v/>
      </c>
      <c r="U549" s="19" t="str">
        <f t="shared" si="69"/>
        <v/>
      </c>
      <c r="V549" s="19" t="str">
        <f>IF($U549="", "", MAX($V$10:$V548)+1)</f>
        <v/>
      </c>
      <c r="X549" s="19" t="str">
        <f t="shared" si="70"/>
        <v/>
      </c>
      <c r="Z549" s="36" t="str">
        <f t="shared" si="71"/>
        <v/>
      </c>
    </row>
    <row r="550" spans="1:26" x14ac:dyDescent="0.55000000000000004">
      <c r="A550" s="5"/>
      <c r="B550" s="224"/>
      <c r="C550" s="225"/>
      <c r="D550" s="225"/>
      <c r="E550" s="225"/>
      <c r="F550" s="226"/>
      <c r="G550" s="226"/>
      <c r="H550" s="227"/>
      <c r="I550" s="228"/>
      <c r="J550" s="5"/>
      <c r="M550" s="16" t="str">
        <f t="shared" si="66"/>
        <v/>
      </c>
      <c r="N550" s="19" t="str">
        <f t="shared" si="67"/>
        <v/>
      </c>
      <c r="O550" s="19" t="str">
        <f t="shared" si="64"/>
        <v/>
      </c>
      <c r="P550" s="27" t="str">
        <f t="shared" si="68"/>
        <v/>
      </c>
      <c r="Q550" s="19" t="str">
        <f t="shared" ca="1" si="65"/>
        <v/>
      </c>
      <c r="U550" s="19" t="str">
        <f t="shared" si="69"/>
        <v/>
      </c>
      <c r="V550" s="19" t="str">
        <f>IF($U550="", "", MAX($V$10:$V549)+1)</f>
        <v/>
      </c>
      <c r="X550" s="19" t="str">
        <f t="shared" si="70"/>
        <v/>
      </c>
      <c r="Z550" s="36" t="str">
        <f t="shared" si="71"/>
        <v/>
      </c>
    </row>
    <row r="551" spans="1:26" x14ac:dyDescent="0.55000000000000004">
      <c r="A551" s="5"/>
      <c r="B551" s="224"/>
      <c r="C551" s="225"/>
      <c r="D551" s="225"/>
      <c r="E551" s="225"/>
      <c r="F551" s="226"/>
      <c r="G551" s="226"/>
      <c r="H551" s="227"/>
      <c r="I551" s="228"/>
      <c r="J551" s="5"/>
      <c r="M551" s="16" t="str">
        <f t="shared" si="66"/>
        <v/>
      </c>
      <c r="N551" s="19" t="str">
        <f t="shared" si="67"/>
        <v/>
      </c>
      <c r="O551" s="19" t="str">
        <f t="shared" si="64"/>
        <v/>
      </c>
      <c r="P551" s="27" t="str">
        <f t="shared" si="68"/>
        <v/>
      </c>
      <c r="Q551" s="19" t="str">
        <f t="shared" ca="1" si="65"/>
        <v/>
      </c>
      <c r="U551" s="19" t="str">
        <f t="shared" si="69"/>
        <v/>
      </c>
      <c r="V551" s="19" t="str">
        <f>IF($U551="", "", MAX($V$10:$V550)+1)</f>
        <v/>
      </c>
      <c r="X551" s="19" t="str">
        <f t="shared" si="70"/>
        <v/>
      </c>
      <c r="Z551" s="36" t="str">
        <f t="shared" si="71"/>
        <v/>
      </c>
    </row>
    <row r="552" spans="1:26" x14ac:dyDescent="0.55000000000000004">
      <c r="A552" s="5"/>
      <c r="B552" s="224"/>
      <c r="C552" s="225"/>
      <c r="D552" s="225"/>
      <c r="E552" s="225"/>
      <c r="F552" s="226"/>
      <c r="G552" s="226"/>
      <c r="H552" s="227"/>
      <c r="I552" s="228"/>
      <c r="J552" s="5"/>
      <c r="M552" s="16" t="str">
        <f t="shared" si="66"/>
        <v/>
      </c>
      <c r="N552" s="19" t="str">
        <f t="shared" si="67"/>
        <v/>
      </c>
      <c r="O552" s="19" t="str">
        <f t="shared" si="64"/>
        <v/>
      </c>
      <c r="P552" s="27" t="str">
        <f t="shared" si="68"/>
        <v/>
      </c>
      <c r="Q552" s="19" t="str">
        <f t="shared" ca="1" si="65"/>
        <v/>
      </c>
      <c r="U552" s="19" t="str">
        <f t="shared" si="69"/>
        <v/>
      </c>
      <c r="V552" s="19" t="str">
        <f>IF($U552="", "", MAX($V$10:$V551)+1)</f>
        <v/>
      </c>
      <c r="X552" s="19" t="str">
        <f t="shared" si="70"/>
        <v/>
      </c>
      <c r="Z552" s="36" t="str">
        <f t="shared" si="71"/>
        <v/>
      </c>
    </row>
    <row r="553" spans="1:26" x14ac:dyDescent="0.55000000000000004">
      <c r="A553" s="5"/>
      <c r="B553" s="224"/>
      <c r="C553" s="225"/>
      <c r="D553" s="225"/>
      <c r="E553" s="225"/>
      <c r="F553" s="226"/>
      <c r="G553" s="226"/>
      <c r="H553" s="227"/>
      <c r="I553" s="228"/>
      <c r="J553" s="5"/>
      <c r="M553" s="16" t="str">
        <f t="shared" si="66"/>
        <v/>
      </c>
      <c r="N553" s="19" t="str">
        <f t="shared" si="67"/>
        <v/>
      </c>
      <c r="O553" s="19" t="str">
        <f t="shared" si="64"/>
        <v/>
      </c>
      <c r="P553" s="27" t="str">
        <f t="shared" si="68"/>
        <v/>
      </c>
      <c r="Q553" s="19" t="str">
        <f t="shared" ca="1" si="65"/>
        <v/>
      </c>
      <c r="U553" s="19" t="str">
        <f t="shared" si="69"/>
        <v/>
      </c>
      <c r="V553" s="19" t="str">
        <f>IF($U553="", "", MAX($V$10:$V552)+1)</f>
        <v/>
      </c>
      <c r="X553" s="19" t="str">
        <f t="shared" si="70"/>
        <v/>
      </c>
      <c r="Z553" s="36" t="str">
        <f t="shared" si="71"/>
        <v/>
      </c>
    </row>
    <row r="554" spans="1:26" x14ac:dyDescent="0.55000000000000004">
      <c r="A554" s="5"/>
      <c r="B554" s="224"/>
      <c r="C554" s="225"/>
      <c r="D554" s="225"/>
      <c r="E554" s="225"/>
      <c r="F554" s="226"/>
      <c r="G554" s="226"/>
      <c r="H554" s="227"/>
      <c r="I554" s="228"/>
      <c r="J554" s="5"/>
      <c r="M554" s="16" t="str">
        <f t="shared" si="66"/>
        <v/>
      </c>
      <c r="N554" s="19" t="str">
        <f t="shared" si="67"/>
        <v/>
      </c>
      <c r="O554" s="19" t="str">
        <f t="shared" si="64"/>
        <v/>
      </c>
      <c r="P554" s="27" t="str">
        <f t="shared" si="68"/>
        <v/>
      </c>
      <c r="Q554" s="19" t="str">
        <f t="shared" ca="1" si="65"/>
        <v/>
      </c>
      <c r="U554" s="19" t="str">
        <f t="shared" si="69"/>
        <v/>
      </c>
      <c r="V554" s="19" t="str">
        <f>IF($U554="", "", MAX($V$10:$V553)+1)</f>
        <v/>
      </c>
      <c r="X554" s="19" t="str">
        <f t="shared" si="70"/>
        <v/>
      </c>
      <c r="Z554" s="36" t="str">
        <f t="shared" si="71"/>
        <v/>
      </c>
    </row>
    <row r="555" spans="1:26" x14ac:dyDescent="0.55000000000000004">
      <c r="A555" s="5"/>
      <c r="B555" s="224"/>
      <c r="C555" s="225"/>
      <c r="D555" s="225"/>
      <c r="E555" s="225"/>
      <c r="F555" s="226"/>
      <c r="G555" s="226"/>
      <c r="H555" s="227"/>
      <c r="I555" s="228"/>
      <c r="J555" s="5"/>
      <c r="M555" s="16" t="str">
        <f t="shared" si="66"/>
        <v/>
      </c>
      <c r="N555" s="19" t="str">
        <f t="shared" si="67"/>
        <v/>
      </c>
      <c r="O555" s="19" t="str">
        <f t="shared" si="64"/>
        <v/>
      </c>
      <c r="P555" s="27" t="str">
        <f t="shared" si="68"/>
        <v/>
      </c>
      <c r="Q555" s="19" t="str">
        <f t="shared" ca="1" si="65"/>
        <v/>
      </c>
      <c r="U555" s="19" t="str">
        <f t="shared" si="69"/>
        <v/>
      </c>
      <c r="V555" s="19" t="str">
        <f>IF($U555="", "", MAX($V$10:$V554)+1)</f>
        <v/>
      </c>
      <c r="X555" s="19" t="str">
        <f t="shared" si="70"/>
        <v/>
      </c>
      <c r="Z555" s="36" t="str">
        <f t="shared" si="71"/>
        <v/>
      </c>
    </row>
    <row r="556" spans="1:26" x14ac:dyDescent="0.55000000000000004">
      <c r="A556" s="5"/>
      <c r="B556" s="224"/>
      <c r="C556" s="225"/>
      <c r="D556" s="225"/>
      <c r="E556" s="225"/>
      <c r="F556" s="226"/>
      <c r="G556" s="226"/>
      <c r="H556" s="227"/>
      <c r="I556" s="228"/>
      <c r="J556" s="5"/>
      <c r="M556" s="16" t="str">
        <f t="shared" si="66"/>
        <v/>
      </c>
      <c r="N556" s="19" t="str">
        <f t="shared" si="67"/>
        <v/>
      </c>
      <c r="O556" s="19" t="str">
        <f t="shared" si="64"/>
        <v/>
      </c>
      <c r="P556" s="27" t="str">
        <f t="shared" si="68"/>
        <v/>
      </c>
      <c r="Q556" s="19" t="str">
        <f t="shared" ca="1" si="65"/>
        <v/>
      </c>
      <c r="U556" s="19" t="str">
        <f t="shared" si="69"/>
        <v/>
      </c>
      <c r="V556" s="19" t="str">
        <f>IF($U556="", "", MAX($V$10:$V555)+1)</f>
        <v/>
      </c>
      <c r="X556" s="19" t="str">
        <f t="shared" si="70"/>
        <v/>
      </c>
      <c r="Z556" s="36" t="str">
        <f t="shared" si="71"/>
        <v/>
      </c>
    </row>
    <row r="557" spans="1:26" x14ac:dyDescent="0.55000000000000004">
      <c r="A557" s="5"/>
      <c r="B557" s="224"/>
      <c r="C557" s="225"/>
      <c r="D557" s="225"/>
      <c r="E557" s="225"/>
      <c r="F557" s="226"/>
      <c r="G557" s="226"/>
      <c r="H557" s="227"/>
      <c r="I557" s="228"/>
      <c r="J557" s="5"/>
      <c r="M557" s="16" t="str">
        <f t="shared" si="66"/>
        <v/>
      </c>
      <c r="N557" s="19" t="str">
        <f t="shared" si="67"/>
        <v/>
      </c>
      <c r="O557" s="19" t="str">
        <f t="shared" si="64"/>
        <v/>
      </c>
      <c r="P557" s="27" t="str">
        <f t="shared" si="68"/>
        <v/>
      </c>
      <c r="Q557" s="19" t="str">
        <f t="shared" ca="1" si="65"/>
        <v/>
      </c>
      <c r="U557" s="19" t="str">
        <f t="shared" si="69"/>
        <v/>
      </c>
      <c r="V557" s="19" t="str">
        <f>IF($U557="", "", MAX($V$10:$V556)+1)</f>
        <v/>
      </c>
      <c r="X557" s="19" t="str">
        <f t="shared" si="70"/>
        <v/>
      </c>
      <c r="Z557" s="36" t="str">
        <f t="shared" si="71"/>
        <v/>
      </c>
    </row>
    <row r="558" spans="1:26" x14ac:dyDescent="0.55000000000000004">
      <c r="A558" s="5"/>
      <c r="B558" s="224"/>
      <c r="C558" s="225"/>
      <c r="D558" s="225"/>
      <c r="E558" s="225"/>
      <c r="F558" s="226"/>
      <c r="G558" s="226"/>
      <c r="H558" s="227"/>
      <c r="I558" s="228"/>
      <c r="J558" s="5"/>
      <c r="M558" s="16" t="str">
        <f t="shared" si="66"/>
        <v/>
      </c>
      <c r="N558" s="19" t="str">
        <f t="shared" si="67"/>
        <v/>
      </c>
      <c r="O558" s="19" t="str">
        <f t="shared" si="64"/>
        <v/>
      </c>
      <c r="P558" s="27" t="str">
        <f t="shared" si="68"/>
        <v/>
      </c>
      <c r="Q558" s="19" t="str">
        <f t="shared" ca="1" si="65"/>
        <v/>
      </c>
      <c r="U558" s="19" t="str">
        <f t="shared" si="69"/>
        <v/>
      </c>
      <c r="V558" s="19" t="str">
        <f>IF($U558="", "", MAX($V$10:$V557)+1)</f>
        <v/>
      </c>
      <c r="X558" s="19" t="str">
        <f t="shared" si="70"/>
        <v/>
      </c>
      <c r="Z558" s="36" t="str">
        <f t="shared" si="71"/>
        <v/>
      </c>
    </row>
    <row r="559" spans="1:26" x14ac:dyDescent="0.55000000000000004">
      <c r="A559" s="5"/>
      <c r="B559" s="224"/>
      <c r="C559" s="225"/>
      <c r="D559" s="225"/>
      <c r="E559" s="225"/>
      <c r="F559" s="226"/>
      <c r="G559" s="226"/>
      <c r="H559" s="227"/>
      <c r="I559" s="228"/>
      <c r="J559" s="5"/>
      <c r="M559" s="16" t="str">
        <f t="shared" si="66"/>
        <v/>
      </c>
      <c r="N559" s="19" t="str">
        <f t="shared" si="67"/>
        <v/>
      </c>
      <c r="O559" s="19" t="str">
        <f t="shared" si="64"/>
        <v/>
      </c>
      <c r="P559" s="27" t="str">
        <f t="shared" si="68"/>
        <v/>
      </c>
      <c r="Q559" s="19" t="str">
        <f t="shared" ca="1" si="65"/>
        <v/>
      </c>
      <c r="U559" s="19" t="str">
        <f t="shared" si="69"/>
        <v/>
      </c>
      <c r="V559" s="19" t="str">
        <f>IF($U559="", "", MAX($V$10:$V558)+1)</f>
        <v/>
      </c>
      <c r="X559" s="19" t="str">
        <f t="shared" si="70"/>
        <v/>
      </c>
      <c r="Z559" s="36" t="str">
        <f t="shared" si="71"/>
        <v/>
      </c>
    </row>
    <row r="560" spans="1:26" x14ac:dyDescent="0.55000000000000004">
      <c r="A560" s="5"/>
      <c r="B560" s="224"/>
      <c r="C560" s="225"/>
      <c r="D560" s="225"/>
      <c r="E560" s="225"/>
      <c r="F560" s="226"/>
      <c r="G560" s="226"/>
      <c r="H560" s="227"/>
      <c r="I560" s="228"/>
      <c r="J560" s="5"/>
      <c r="M560" s="16" t="str">
        <f t="shared" si="66"/>
        <v/>
      </c>
      <c r="N560" s="19" t="str">
        <f t="shared" si="67"/>
        <v/>
      </c>
      <c r="O560" s="19" t="str">
        <f t="shared" si="64"/>
        <v/>
      </c>
      <c r="P560" s="27" t="str">
        <f t="shared" si="68"/>
        <v/>
      </c>
      <c r="Q560" s="19" t="str">
        <f t="shared" ca="1" si="65"/>
        <v/>
      </c>
      <c r="U560" s="19" t="str">
        <f t="shared" si="69"/>
        <v/>
      </c>
      <c r="V560" s="19" t="str">
        <f>IF($U560="", "", MAX($V$10:$V559)+1)</f>
        <v/>
      </c>
      <c r="X560" s="19" t="str">
        <f t="shared" si="70"/>
        <v/>
      </c>
      <c r="Z560" s="36" t="str">
        <f t="shared" si="71"/>
        <v/>
      </c>
    </row>
    <row r="561" spans="1:26" x14ac:dyDescent="0.55000000000000004">
      <c r="A561" s="5"/>
      <c r="B561" s="224"/>
      <c r="C561" s="225"/>
      <c r="D561" s="225"/>
      <c r="E561" s="225"/>
      <c r="F561" s="226"/>
      <c r="G561" s="226"/>
      <c r="H561" s="227"/>
      <c r="I561" s="228"/>
      <c r="J561" s="5"/>
      <c r="M561" s="16" t="str">
        <f t="shared" si="66"/>
        <v/>
      </c>
      <c r="N561" s="19" t="str">
        <f t="shared" si="67"/>
        <v/>
      </c>
      <c r="O561" s="19" t="str">
        <f t="shared" si="64"/>
        <v/>
      </c>
      <c r="P561" s="27" t="str">
        <f t="shared" si="68"/>
        <v/>
      </c>
      <c r="Q561" s="19" t="str">
        <f t="shared" ca="1" si="65"/>
        <v/>
      </c>
      <c r="U561" s="19" t="str">
        <f t="shared" si="69"/>
        <v/>
      </c>
      <c r="V561" s="19" t="str">
        <f>IF($U561="", "", MAX($V$10:$V560)+1)</f>
        <v/>
      </c>
      <c r="X561" s="19" t="str">
        <f t="shared" si="70"/>
        <v/>
      </c>
      <c r="Z561" s="36" t="str">
        <f t="shared" si="71"/>
        <v/>
      </c>
    </row>
    <row r="562" spans="1:26" x14ac:dyDescent="0.55000000000000004">
      <c r="A562" s="5"/>
      <c r="B562" s="224"/>
      <c r="C562" s="225"/>
      <c r="D562" s="225"/>
      <c r="E562" s="225"/>
      <c r="F562" s="226"/>
      <c r="G562" s="226"/>
      <c r="H562" s="227"/>
      <c r="I562" s="228"/>
      <c r="J562" s="5"/>
      <c r="M562" s="16" t="str">
        <f t="shared" si="66"/>
        <v/>
      </c>
      <c r="N562" s="19" t="str">
        <f t="shared" si="67"/>
        <v/>
      </c>
      <c r="O562" s="19" t="str">
        <f t="shared" si="64"/>
        <v/>
      </c>
      <c r="P562" s="27" t="str">
        <f t="shared" si="68"/>
        <v/>
      </c>
      <c r="Q562" s="19" t="str">
        <f t="shared" ca="1" si="65"/>
        <v/>
      </c>
      <c r="U562" s="19" t="str">
        <f t="shared" si="69"/>
        <v/>
      </c>
      <c r="V562" s="19" t="str">
        <f>IF($U562="", "", MAX($V$10:$V561)+1)</f>
        <v/>
      </c>
      <c r="X562" s="19" t="str">
        <f t="shared" si="70"/>
        <v/>
      </c>
      <c r="Z562" s="36" t="str">
        <f t="shared" si="71"/>
        <v/>
      </c>
    </row>
    <row r="563" spans="1:26" x14ac:dyDescent="0.55000000000000004">
      <c r="A563" s="5"/>
      <c r="B563" s="224"/>
      <c r="C563" s="225"/>
      <c r="D563" s="225"/>
      <c r="E563" s="225"/>
      <c r="F563" s="226"/>
      <c r="G563" s="226"/>
      <c r="H563" s="227"/>
      <c r="I563" s="228"/>
      <c r="J563" s="5"/>
      <c r="M563" s="16" t="str">
        <f t="shared" si="66"/>
        <v/>
      </c>
      <c r="N563" s="19" t="str">
        <f t="shared" si="67"/>
        <v/>
      </c>
      <c r="O563" s="19" t="str">
        <f t="shared" si="64"/>
        <v/>
      </c>
      <c r="P563" s="27" t="str">
        <f t="shared" si="68"/>
        <v/>
      </c>
      <c r="Q563" s="19" t="str">
        <f t="shared" ca="1" si="65"/>
        <v/>
      </c>
      <c r="U563" s="19" t="str">
        <f t="shared" si="69"/>
        <v/>
      </c>
      <c r="V563" s="19" t="str">
        <f>IF($U563="", "", MAX($V$10:$V562)+1)</f>
        <v/>
      </c>
      <c r="X563" s="19" t="str">
        <f t="shared" si="70"/>
        <v/>
      </c>
      <c r="Z563" s="36" t="str">
        <f t="shared" si="71"/>
        <v/>
      </c>
    </row>
    <row r="564" spans="1:26" x14ac:dyDescent="0.55000000000000004">
      <c r="A564" s="5"/>
      <c r="B564" s="224"/>
      <c r="C564" s="225"/>
      <c r="D564" s="225"/>
      <c r="E564" s="225"/>
      <c r="F564" s="226"/>
      <c r="G564" s="226"/>
      <c r="H564" s="227"/>
      <c r="I564" s="228"/>
      <c r="J564" s="5"/>
      <c r="M564" s="16" t="str">
        <f t="shared" si="66"/>
        <v/>
      </c>
      <c r="N564" s="19" t="str">
        <f t="shared" si="67"/>
        <v/>
      </c>
      <c r="O564" s="19" t="str">
        <f t="shared" si="64"/>
        <v/>
      </c>
      <c r="P564" s="27" t="str">
        <f t="shared" si="68"/>
        <v/>
      </c>
      <c r="Q564" s="19" t="str">
        <f t="shared" ca="1" si="65"/>
        <v/>
      </c>
      <c r="U564" s="19" t="str">
        <f t="shared" si="69"/>
        <v/>
      </c>
      <c r="V564" s="19" t="str">
        <f>IF($U564="", "", MAX($V$10:$V563)+1)</f>
        <v/>
      </c>
      <c r="X564" s="19" t="str">
        <f t="shared" si="70"/>
        <v/>
      </c>
      <c r="Z564" s="36" t="str">
        <f t="shared" si="71"/>
        <v/>
      </c>
    </row>
    <row r="565" spans="1:26" x14ac:dyDescent="0.55000000000000004">
      <c r="A565" s="5"/>
      <c r="B565" s="224"/>
      <c r="C565" s="225"/>
      <c r="D565" s="225"/>
      <c r="E565" s="225"/>
      <c r="F565" s="226"/>
      <c r="G565" s="226"/>
      <c r="H565" s="227"/>
      <c r="I565" s="228"/>
      <c r="J565" s="5"/>
      <c r="M565" s="16" t="str">
        <f t="shared" si="66"/>
        <v/>
      </c>
      <c r="N565" s="19" t="str">
        <f t="shared" si="67"/>
        <v/>
      </c>
      <c r="O565" s="19" t="str">
        <f t="shared" si="64"/>
        <v/>
      </c>
      <c r="P565" s="27" t="str">
        <f t="shared" si="68"/>
        <v/>
      </c>
      <c r="Q565" s="19" t="str">
        <f t="shared" ca="1" si="65"/>
        <v/>
      </c>
      <c r="U565" s="19" t="str">
        <f t="shared" si="69"/>
        <v/>
      </c>
      <c r="V565" s="19" t="str">
        <f>IF($U565="", "", MAX($V$10:$V564)+1)</f>
        <v/>
      </c>
      <c r="X565" s="19" t="str">
        <f t="shared" si="70"/>
        <v/>
      </c>
      <c r="Z565" s="36" t="str">
        <f t="shared" si="71"/>
        <v/>
      </c>
    </row>
    <row r="566" spans="1:26" x14ac:dyDescent="0.55000000000000004">
      <c r="A566" s="5"/>
      <c r="B566" s="224"/>
      <c r="C566" s="225"/>
      <c r="D566" s="225"/>
      <c r="E566" s="225"/>
      <c r="F566" s="226"/>
      <c r="G566" s="226"/>
      <c r="H566" s="227"/>
      <c r="I566" s="228"/>
      <c r="J566" s="5"/>
      <c r="M566" s="16" t="str">
        <f t="shared" si="66"/>
        <v/>
      </c>
      <c r="N566" s="19" t="str">
        <f t="shared" si="67"/>
        <v/>
      </c>
      <c r="O566" s="19" t="str">
        <f t="shared" si="64"/>
        <v/>
      </c>
      <c r="P566" s="27" t="str">
        <f t="shared" si="68"/>
        <v/>
      </c>
      <c r="Q566" s="19" t="str">
        <f t="shared" ca="1" si="65"/>
        <v/>
      </c>
      <c r="U566" s="19" t="str">
        <f t="shared" si="69"/>
        <v/>
      </c>
      <c r="V566" s="19" t="str">
        <f>IF($U566="", "", MAX($V$10:$V565)+1)</f>
        <v/>
      </c>
      <c r="X566" s="19" t="str">
        <f t="shared" si="70"/>
        <v/>
      </c>
      <c r="Z566" s="36" t="str">
        <f t="shared" si="71"/>
        <v/>
      </c>
    </row>
    <row r="567" spans="1:26" x14ac:dyDescent="0.55000000000000004">
      <c r="A567" s="5"/>
      <c r="B567" s="224"/>
      <c r="C567" s="225"/>
      <c r="D567" s="225"/>
      <c r="E567" s="225"/>
      <c r="F567" s="226"/>
      <c r="G567" s="226"/>
      <c r="H567" s="227"/>
      <c r="I567" s="228"/>
      <c r="J567" s="5"/>
      <c r="M567" s="16" t="str">
        <f t="shared" si="66"/>
        <v/>
      </c>
      <c r="N567" s="19" t="str">
        <f t="shared" si="67"/>
        <v/>
      </c>
      <c r="O567" s="19" t="str">
        <f t="shared" si="64"/>
        <v/>
      </c>
      <c r="P567" s="27" t="str">
        <f t="shared" si="68"/>
        <v/>
      </c>
      <c r="Q567" s="19" t="str">
        <f t="shared" ca="1" si="65"/>
        <v/>
      </c>
      <c r="U567" s="19" t="str">
        <f t="shared" si="69"/>
        <v/>
      </c>
      <c r="V567" s="19" t="str">
        <f>IF($U567="", "", MAX($V$10:$V566)+1)</f>
        <v/>
      </c>
      <c r="X567" s="19" t="str">
        <f t="shared" si="70"/>
        <v/>
      </c>
      <c r="Z567" s="36" t="str">
        <f t="shared" si="71"/>
        <v/>
      </c>
    </row>
    <row r="568" spans="1:26" x14ac:dyDescent="0.55000000000000004">
      <c r="A568" s="5"/>
      <c r="B568" s="224"/>
      <c r="C568" s="225"/>
      <c r="D568" s="225"/>
      <c r="E568" s="225"/>
      <c r="F568" s="226"/>
      <c r="G568" s="226"/>
      <c r="H568" s="227"/>
      <c r="I568" s="228"/>
      <c r="J568" s="5"/>
      <c r="M568" s="16" t="str">
        <f t="shared" si="66"/>
        <v/>
      </c>
      <c r="N568" s="19" t="str">
        <f t="shared" si="67"/>
        <v/>
      </c>
      <c r="O568" s="19" t="str">
        <f t="shared" si="64"/>
        <v/>
      </c>
      <c r="P568" s="27" t="str">
        <f t="shared" si="68"/>
        <v/>
      </c>
      <c r="Q568" s="19" t="str">
        <f t="shared" ca="1" si="65"/>
        <v/>
      </c>
      <c r="U568" s="19" t="str">
        <f t="shared" si="69"/>
        <v/>
      </c>
      <c r="V568" s="19" t="str">
        <f>IF($U568="", "", MAX($V$10:$V567)+1)</f>
        <v/>
      </c>
      <c r="X568" s="19" t="str">
        <f t="shared" si="70"/>
        <v/>
      </c>
      <c r="Z568" s="36" t="str">
        <f t="shared" si="71"/>
        <v/>
      </c>
    </row>
    <row r="569" spans="1:26" x14ac:dyDescent="0.55000000000000004">
      <c r="A569" s="5"/>
      <c r="B569" s="224"/>
      <c r="C569" s="225"/>
      <c r="D569" s="225"/>
      <c r="E569" s="225"/>
      <c r="F569" s="226"/>
      <c r="G569" s="226"/>
      <c r="H569" s="227"/>
      <c r="I569" s="228"/>
      <c r="J569" s="5"/>
      <c r="M569" s="16" t="str">
        <f t="shared" si="66"/>
        <v/>
      </c>
      <c r="N569" s="19" t="str">
        <f t="shared" si="67"/>
        <v/>
      </c>
      <c r="O569" s="19" t="str">
        <f t="shared" si="64"/>
        <v/>
      </c>
      <c r="P569" s="27" t="str">
        <f t="shared" si="68"/>
        <v/>
      </c>
      <c r="Q569" s="19" t="str">
        <f t="shared" ca="1" si="65"/>
        <v/>
      </c>
      <c r="U569" s="19" t="str">
        <f t="shared" si="69"/>
        <v/>
      </c>
      <c r="V569" s="19" t="str">
        <f>IF($U569="", "", MAX($V$10:$V568)+1)</f>
        <v/>
      </c>
      <c r="X569" s="19" t="str">
        <f t="shared" si="70"/>
        <v/>
      </c>
      <c r="Z569" s="36" t="str">
        <f t="shared" si="71"/>
        <v/>
      </c>
    </row>
    <row r="570" spans="1:26" x14ac:dyDescent="0.55000000000000004">
      <c r="A570" s="5"/>
      <c r="B570" s="224"/>
      <c r="C570" s="225"/>
      <c r="D570" s="225"/>
      <c r="E570" s="225"/>
      <c r="F570" s="226"/>
      <c r="G570" s="226"/>
      <c r="H570" s="227"/>
      <c r="I570" s="228"/>
      <c r="J570" s="5"/>
      <c r="M570" s="16" t="str">
        <f t="shared" si="66"/>
        <v/>
      </c>
      <c r="N570" s="19" t="str">
        <f t="shared" si="67"/>
        <v/>
      </c>
      <c r="O570" s="19" t="str">
        <f t="shared" si="64"/>
        <v/>
      </c>
      <c r="P570" s="27" t="str">
        <f t="shared" si="68"/>
        <v/>
      </c>
      <c r="Q570" s="19" t="str">
        <f t="shared" ca="1" si="65"/>
        <v/>
      </c>
      <c r="U570" s="19" t="str">
        <f t="shared" si="69"/>
        <v/>
      </c>
      <c r="V570" s="19" t="str">
        <f>IF($U570="", "", MAX($V$10:$V569)+1)</f>
        <v/>
      </c>
      <c r="X570" s="19" t="str">
        <f t="shared" si="70"/>
        <v/>
      </c>
      <c r="Z570" s="36" t="str">
        <f t="shared" si="71"/>
        <v/>
      </c>
    </row>
    <row r="571" spans="1:26" x14ac:dyDescent="0.55000000000000004">
      <c r="A571" s="5"/>
      <c r="B571" s="224"/>
      <c r="C571" s="225"/>
      <c r="D571" s="225"/>
      <c r="E571" s="225"/>
      <c r="F571" s="226"/>
      <c r="G571" s="226"/>
      <c r="H571" s="227"/>
      <c r="I571" s="228"/>
      <c r="J571" s="5"/>
      <c r="M571" s="16" t="str">
        <f t="shared" si="66"/>
        <v/>
      </c>
      <c r="N571" s="19" t="str">
        <f t="shared" si="67"/>
        <v/>
      </c>
      <c r="O571" s="19" t="str">
        <f t="shared" si="64"/>
        <v/>
      </c>
      <c r="P571" s="27" t="str">
        <f t="shared" si="68"/>
        <v/>
      </c>
      <c r="Q571" s="19" t="str">
        <f t="shared" ca="1" si="65"/>
        <v/>
      </c>
      <c r="U571" s="19" t="str">
        <f t="shared" si="69"/>
        <v/>
      </c>
      <c r="V571" s="19" t="str">
        <f>IF($U571="", "", MAX($V$10:$V570)+1)</f>
        <v/>
      </c>
      <c r="X571" s="19" t="str">
        <f t="shared" si="70"/>
        <v/>
      </c>
      <c r="Z571" s="36" t="str">
        <f t="shared" si="71"/>
        <v/>
      </c>
    </row>
    <row r="572" spans="1:26" x14ac:dyDescent="0.55000000000000004">
      <c r="A572" s="5"/>
      <c r="B572" s="224"/>
      <c r="C572" s="225"/>
      <c r="D572" s="225"/>
      <c r="E572" s="225"/>
      <c r="F572" s="226"/>
      <c r="G572" s="226"/>
      <c r="H572" s="227"/>
      <c r="I572" s="228"/>
      <c r="J572" s="5"/>
      <c r="M572" s="16" t="str">
        <f t="shared" si="66"/>
        <v/>
      </c>
      <c r="N572" s="19" t="str">
        <f t="shared" si="67"/>
        <v/>
      </c>
      <c r="O572" s="19" t="str">
        <f t="shared" si="64"/>
        <v/>
      </c>
      <c r="P572" s="27" t="str">
        <f t="shared" si="68"/>
        <v/>
      </c>
      <c r="Q572" s="19" t="str">
        <f t="shared" ca="1" si="65"/>
        <v/>
      </c>
      <c r="U572" s="19" t="str">
        <f t="shared" si="69"/>
        <v/>
      </c>
      <c r="V572" s="19" t="str">
        <f>IF($U572="", "", MAX($V$10:$V571)+1)</f>
        <v/>
      </c>
      <c r="X572" s="19" t="str">
        <f t="shared" si="70"/>
        <v/>
      </c>
      <c r="Z572" s="36" t="str">
        <f t="shared" si="71"/>
        <v/>
      </c>
    </row>
    <row r="573" spans="1:26" x14ac:dyDescent="0.55000000000000004">
      <c r="A573" s="5"/>
      <c r="B573" s="224"/>
      <c r="C573" s="225"/>
      <c r="D573" s="225"/>
      <c r="E573" s="225"/>
      <c r="F573" s="226"/>
      <c r="G573" s="226"/>
      <c r="H573" s="227"/>
      <c r="I573" s="228"/>
      <c r="J573" s="5"/>
      <c r="M573" s="16" t="str">
        <f t="shared" si="66"/>
        <v/>
      </c>
      <c r="N573" s="19" t="str">
        <f t="shared" si="67"/>
        <v/>
      </c>
      <c r="O573" s="19" t="str">
        <f t="shared" si="64"/>
        <v/>
      </c>
      <c r="P573" s="27" t="str">
        <f t="shared" si="68"/>
        <v/>
      </c>
      <c r="Q573" s="19" t="str">
        <f t="shared" ca="1" si="65"/>
        <v/>
      </c>
      <c r="U573" s="19" t="str">
        <f t="shared" si="69"/>
        <v/>
      </c>
      <c r="V573" s="19" t="str">
        <f>IF($U573="", "", MAX($V$10:$V572)+1)</f>
        <v/>
      </c>
      <c r="X573" s="19" t="str">
        <f t="shared" si="70"/>
        <v/>
      </c>
      <c r="Z573" s="36" t="str">
        <f t="shared" si="71"/>
        <v/>
      </c>
    </row>
    <row r="574" spans="1:26" x14ac:dyDescent="0.55000000000000004">
      <c r="A574" s="5"/>
      <c r="B574" s="224"/>
      <c r="C574" s="225"/>
      <c r="D574" s="225"/>
      <c r="E574" s="225"/>
      <c r="F574" s="226"/>
      <c r="G574" s="226"/>
      <c r="H574" s="227"/>
      <c r="I574" s="228"/>
      <c r="J574" s="5"/>
      <c r="M574" s="16" t="str">
        <f t="shared" si="66"/>
        <v/>
      </c>
      <c r="N574" s="19" t="str">
        <f t="shared" si="67"/>
        <v/>
      </c>
      <c r="O574" s="19" t="str">
        <f t="shared" si="64"/>
        <v/>
      </c>
      <c r="P574" s="27" t="str">
        <f t="shared" si="68"/>
        <v/>
      </c>
      <c r="Q574" s="19" t="str">
        <f t="shared" ca="1" si="65"/>
        <v/>
      </c>
      <c r="U574" s="19" t="str">
        <f t="shared" si="69"/>
        <v/>
      </c>
      <c r="V574" s="19" t="str">
        <f>IF($U574="", "", MAX($V$10:$V573)+1)</f>
        <v/>
      </c>
      <c r="X574" s="19" t="str">
        <f t="shared" si="70"/>
        <v/>
      </c>
      <c r="Z574" s="36" t="str">
        <f t="shared" si="71"/>
        <v/>
      </c>
    </row>
    <row r="575" spans="1:26" x14ac:dyDescent="0.55000000000000004">
      <c r="A575" s="5"/>
      <c r="B575" s="224"/>
      <c r="C575" s="225"/>
      <c r="D575" s="225"/>
      <c r="E575" s="225"/>
      <c r="F575" s="226"/>
      <c r="G575" s="226"/>
      <c r="H575" s="227"/>
      <c r="I575" s="228"/>
      <c r="J575" s="5"/>
      <c r="M575" s="16" t="str">
        <f t="shared" si="66"/>
        <v/>
      </c>
      <c r="N575" s="19" t="str">
        <f t="shared" si="67"/>
        <v/>
      </c>
      <c r="O575" s="19" t="str">
        <f t="shared" si="64"/>
        <v/>
      </c>
      <c r="P575" s="27" t="str">
        <f t="shared" si="68"/>
        <v/>
      </c>
      <c r="Q575" s="19" t="str">
        <f t="shared" ca="1" si="65"/>
        <v/>
      </c>
      <c r="U575" s="19" t="str">
        <f t="shared" si="69"/>
        <v/>
      </c>
      <c r="V575" s="19" t="str">
        <f>IF($U575="", "", MAX($V$10:$V574)+1)</f>
        <v/>
      </c>
      <c r="X575" s="19" t="str">
        <f t="shared" si="70"/>
        <v/>
      </c>
      <c r="Z575" s="36" t="str">
        <f t="shared" si="71"/>
        <v/>
      </c>
    </row>
    <row r="576" spans="1:26" x14ac:dyDescent="0.55000000000000004">
      <c r="A576" s="5"/>
      <c r="B576" s="224"/>
      <c r="C576" s="225"/>
      <c r="D576" s="225"/>
      <c r="E576" s="225"/>
      <c r="F576" s="226"/>
      <c r="G576" s="226"/>
      <c r="H576" s="227"/>
      <c r="I576" s="228"/>
      <c r="J576" s="5"/>
      <c r="M576" s="16" t="str">
        <f t="shared" si="66"/>
        <v/>
      </c>
      <c r="N576" s="19" t="str">
        <f t="shared" si="67"/>
        <v/>
      </c>
      <c r="O576" s="19" t="str">
        <f t="shared" si="64"/>
        <v/>
      </c>
      <c r="P576" s="27" t="str">
        <f t="shared" si="68"/>
        <v/>
      </c>
      <c r="Q576" s="19" t="str">
        <f t="shared" ca="1" si="65"/>
        <v/>
      </c>
      <c r="U576" s="19" t="str">
        <f t="shared" si="69"/>
        <v/>
      </c>
      <c r="V576" s="19" t="str">
        <f>IF($U576="", "", MAX($V$10:$V575)+1)</f>
        <v/>
      </c>
      <c r="X576" s="19" t="str">
        <f t="shared" si="70"/>
        <v/>
      </c>
      <c r="Z576" s="36" t="str">
        <f t="shared" si="71"/>
        <v/>
      </c>
    </row>
    <row r="577" spans="1:26" x14ac:dyDescent="0.55000000000000004">
      <c r="A577" s="5"/>
      <c r="B577" s="224"/>
      <c r="C577" s="225"/>
      <c r="D577" s="225"/>
      <c r="E577" s="225"/>
      <c r="F577" s="226"/>
      <c r="G577" s="226"/>
      <c r="H577" s="227"/>
      <c r="I577" s="228"/>
      <c r="J577" s="5"/>
      <c r="M577" s="16" t="str">
        <f t="shared" si="66"/>
        <v/>
      </c>
      <c r="N577" s="19" t="str">
        <f t="shared" si="67"/>
        <v/>
      </c>
      <c r="O577" s="19" t="str">
        <f t="shared" si="64"/>
        <v/>
      </c>
      <c r="P577" s="27" t="str">
        <f t="shared" si="68"/>
        <v/>
      </c>
      <c r="Q577" s="19" t="str">
        <f t="shared" ca="1" si="65"/>
        <v/>
      </c>
      <c r="U577" s="19" t="str">
        <f t="shared" si="69"/>
        <v/>
      </c>
      <c r="V577" s="19" t="str">
        <f>IF($U577="", "", MAX($V$10:$V576)+1)</f>
        <v/>
      </c>
      <c r="X577" s="19" t="str">
        <f t="shared" si="70"/>
        <v/>
      </c>
      <c r="Z577" s="36" t="str">
        <f t="shared" si="71"/>
        <v/>
      </c>
    </row>
    <row r="578" spans="1:26" x14ac:dyDescent="0.55000000000000004">
      <c r="A578" s="5"/>
      <c r="B578" s="224"/>
      <c r="C578" s="225"/>
      <c r="D578" s="225"/>
      <c r="E578" s="225"/>
      <c r="F578" s="226"/>
      <c r="G578" s="226"/>
      <c r="H578" s="227"/>
      <c r="I578" s="228"/>
      <c r="J578" s="5"/>
      <c r="M578" s="16" t="str">
        <f t="shared" si="66"/>
        <v/>
      </c>
      <c r="N578" s="19" t="str">
        <f t="shared" si="67"/>
        <v/>
      </c>
      <c r="O578" s="19" t="str">
        <f t="shared" si="64"/>
        <v/>
      </c>
      <c r="P578" s="27" t="str">
        <f t="shared" si="68"/>
        <v/>
      </c>
      <c r="Q578" s="19" t="str">
        <f t="shared" ca="1" si="65"/>
        <v/>
      </c>
      <c r="U578" s="19" t="str">
        <f t="shared" si="69"/>
        <v/>
      </c>
      <c r="V578" s="19" t="str">
        <f>IF($U578="", "", MAX($V$10:$V577)+1)</f>
        <v/>
      </c>
      <c r="X578" s="19" t="str">
        <f t="shared" si="70"/>
        <v/>
      </c>
      <c r="Z578" s="36" t="str">
        <f t="shared" si="71"/>
        <v/>
      </c>
    </row>
    <row r="579" spans="1:26" x14ac:dyDescent="0.55000000000000004">
      <c r="A579" s="5"/>
      <c r="B579" s="224"/>
      <c r="C579" s="225"/>
      <c r="D579" s="225"/>
      <c r="E579" s="225"/>
      <c r="F579" s="226"/>
      <c r="G579" s="226"/>
      <c r="H579" s="227"/>
      <c r="I579" s="228"/>
      <c r="J579" s="5"/>
      <c r="M579" s="16" t="str">
        <f t="shared" si="66"/>
        <v/>
      </c>
      <c r="N579" s="19" t="str">
        <f t="shared" si="67"/>
        <v/>
      </c>
      <c r="O579" s="19" t="str">
        <f t="shared" si="64"/>
        <v/>
      </c>
      <c r="P579" s="27" t="str">
        <f t="shared" si="68"/>
        <v/>
      </c>
      <c r="Q579" s="19" t="str">
        <f t="shared" ca="1" si="65"/>
        <v/>
      </c>
      <c r="U579" s="19" t="str">
        <f t="shared" si="69"/>
        <v/>
      </c>
      <c r="V579" s="19" t="str">
        <f>IF($U579="", "", MAX($V$10:$V578)+1)</f>
        <v/>
      </c>
      <c r="X579" s="19" t="str">
        <f t="shared" si="70"/>
        <v/>
      </c>
      <c r="Z579" s="36" t="str">
        <f t="shared" si="71"/>
        <v/>
      </c>
    </row>
    <row r="580" spans="1:26" x14ac:dyDescent="0.55000000000000004">
      <c r="A580" s="5"/>
      <c r="B580" s="224"/>
      <c r="C580" s="225"/>
      <c r="D580" s="225"/>
      <c r="E580" s="225"/>
      <c r="F580" s="226"/>
      <c r="G580" s="226"/>
      <c r="H580" s="227"/>
      <c r="I580" s="228"/>
      <c r="J580" s="5"/>
      <c r="M580" s="16" t="str">
        <f t="shared" si="66"/>
        <v/>
      </c>
      <c r="N580" s="19" t="str">
        <f t="shared" si="67"/>
        <v/>
      </c>
      <c r="O580" s="19" t="str">
        <f t="shared" si="64"/>
        <v/>
      </c>
      <c r="P580" s="27" t="str">
        <f t="shared" si="68"/>
        <v/>
      </c>
      <c r="Q580" s="19" t="str">
        <f t="shared" ca="1" si="65"/>
        <v/>
      </c>
      <c r="U580" s="19" t="str">
        <f t="shared" si="69"/>
        <v/>
      </c>
      <c r="V580" s="19" t="str">
        <f>IF($U580="", "", MAX($V$10:$V579)+1)</f>
        <v/>
      </c>
      <c r="X580" s="19" t="str">
        <f t="shared" si="70"/>
        <v/>
      </c>
      <c r="Z580" s="36" t="str">
        <f t="shared" si="71"/>
        <v/>
      </c>
    </row>
    <row r="581" spans="1:26" x14ac:dyDescent="0.55000000000000004">
      <c r="A581" s="5"/>
      <c r="B581" s="224"/>
      <c r="C581" s="225"/>
      <c r="D581" s="225"/>
      <c r="E581" s="225"/>
      <c r="F581" s="226"/>
      <c r="G581" s="226"/>
      <c r="H581" s="227"/>
      <c r="I581" s="228"/>
      <c r="J581" s="5"/>
      <c r="M581" s="16" t="str">
        <f t="shared" si="66"/>
        <v/>
      </c>
      <c r="N581" s="19" t="str">
        <f t="shared" si="67"/>
        <v/>
      </c>
      <c r="O581" s="19" t="str">
        <f t="shared" si="64"/>
        <v/>
      </c>
      <c r="P581" s="27" t="str">
        <f t="shared" si="68"/>
        <v/>
      </c>
      <c r="Q581" s="19" t="str">
        <f t="shared" ca="1" si="65"/>
        <v/>
      </c>
      <c r="U581" s="19" t="str">
        <f t="shared" si="69"/>
        <v/>
      </c>
      <c r="V581" s="19" t="str">
        <f>IF($U581="", "", MAX($V$10:$V580)+1)</f>
        <v/>
      </c>
      <c r="X581" s="19" t="str">
        <f t="shared" si="70"/>
        <v/>
      </c>
      <c r="Z581" s="36" t="str">
        <f t="shared" si="71"/>
        <v/>
      </c>
    </row>
    <row r="582" spans="1:26" x14ac:dyDescent="0.55000000000000004">
      <c r="A582" s="5"/>
      <c r="B582" s="224"/>
      <c r="C582" s="225"/>
      <c r="D582" s="225"/>
      <c r="E582" s="225"/>
      <c r="F582" s="226"/>
      <c r="G582" s="226"/>
      <c r="H582" s="227"/>
      <c r="I582" s="228"/>
      <c r="J582" s="5"/>
      <c r="M582" s="16" t="str">
        <f t="shared" si="66"/>
        <v/>
      </c>
      <c r="N582" s="19" t="str">
        <f t="shared" si="67"/>
        <v/>
      </c>
      <c r="O582" s="19" t="str">
        <f t="shared" si="64"/>
        <v/>
      </c>
      <c r="P582" s="27" t="str">
        <f t="shared" si="68"/>
        <v/>
      </c>
      <c r="Q582" s="19" t="str">
        <f t="shared" ca="1" si="65"/>
        <v/>
      </c>
      <c r="U582" s="19" t="str">
        <f t="shared" si="69"/>
        <v/>
      </c>
      <c r="V582" s="19" t="str">
        <f>IF($U582="", "", MAX($V$10:$V581)+1)</f>
        <v/>
      </c>
      <c r="X582" s="19" t="str">
        <f t="shared" si="70"/>
        <v/>
      </c>
      <c r="Z582" s="36" t="str">
        <f t="shared" si="71"/>
        <v/>
      </c>
    </row>
    <row r="583" spans="1:26" x14ac:dyDescent="0.55000000000000004">
      <c r="A583" s="5"/>
      <c r="B583" s="224"/>
      <c r="C583" s="225"/>
      <c r="D583" s="225"/>
      <c r="E583" s="225"/>
      <c r="F583" s="226"/>
      <c r="G583" s="226"/>
      <c r="H583" s="227"/>
      <c r="I583" s="228"/>
      <c r="J583" s="5"/>
      <c r="M583" s="16" t="str">
        <f t="shared" si="66"/>
        <v/>
      </c>
      <c r="N583" s="19" t="str">
        <f t="shared" si="67"/>
        <v/>
      </c>
      <c r="O583" s="19" t="str">
        <f t="shared" si="64"/>
        <v/>
      </c>
      <c r="P583" s="27" t="str">
        <f t="shared" si="68"/>
        <v/>
      </c>
      <c r="Q583" s="19" t="str">
        <f t="shared" ca="1" si="65"/>
        <v/>
      </c>
      <c r="U583" s="19" t="str">
        <f t="shared" si="69"/>
        <v/>
      </c>
      <c r="V583" s="19" t="str">
        <f>IF($U583="", "", MAX($V$10:$V582)+1)</f>
        <v/>
      </c>
      <c r="X583" s="19" t="str">
        <f t="shared" si="70"/>
        <v/>
      </c>
      <c r="Z583" s="36" t="str">
        <f t="shared" si="71"/>
        <v/>
      </c>
    </row>
    <row r="584" spans="1:26" x14ac:dyDescent="0.55000000000000004">
      <c r="A584" s="5"/>
      <c r="B584" s="224"/>
      <c r="C584" s="225"/>
      <c r="D584" s="225"/>
      <c r="E584" s="225"/>
      <c r="F584" s="226"/>
      <c r="G584" s="226"/>
      <c r="H584" s="227"/>
      <c r="I584" s="228"/>
      <c r="J584" s="5"/>
      <c r="M584" s="16" t="str">
        <f t="shared" si="66"/>
        <v/>
      </c>
      <c r="N584" s="19" t="str">
        <f t="shared" si="67"/>
        <v/>
      </c>
      <c r="O584" s="19" t="str">
        <f t="shared" si="64"/>
        <v/>
      </c>
      <c r="P584" s="27" t="str">
        <f t="shared" si="68"/>
        <v/>
      </c>
      <c r="Q584" s="19" t="str">
        <f t="shared" ca="1" si="65"/>
        <v/>
      </c>
      <c r="U584" s="19" t="str">
        <f t="shared" si="69"/>
        <v/>
      </c>
      <c r="V584" s="19" t="str">
        <f>IF($U584="", "", MAX($V$10:$V583)+1)</f>
        <v/>
      </c>
      <c r="X584" s="19" t="str">
        <f t="shared" si="70"/>
        <v/>
      </c>
      <c r="Z584" s="36" t="str">
        <f t="shared" si="71"/>
        <v/>
      </c>
    </row>
    <row r="585" spans="1:26" x14ac:dyDescent="0.55000000000000004">
      <c r="A585" s="5"/>
      <c r="B585" s="224"/>
      <c r="C585" s="225"/>
      <c r="D585" s="225"/>
      <c r="E585" s="225"/>
      <c r="F585" s="226"/>
      <c r="G585" s="226"/>
      <c r="H585" s="227"/>
      <c r="I585" s="228"/>
      <c r="J585" s="5"/>
      <c r="M585" s="16" t="str">
        <f t="shared" si="66"/>
        <v/>
      </c>
      <c r="N585" s="19" t="str">
        <f t="shared" si="67"/>
        <v/>
      </c>
      <c r="O585" s="19" t="str">
        <f t="shared" si="64"/>
        <v/>
      </c>
      <c r="P585" s="27" t="str">
        <f t="shared" si="68"/>
        <v/>
      </c>
      <c r="Q585" s="19" t="str">
        <f t="shared" ca="1" si="65"/>
        <v/>
      </c>
      <c r="U585" s="19" t="str">
        <f t="shared" si="69"/>
        <v/>
      </c>
      <c r="V585" s="19" t="str">
        <f>IF($U585="", "", MAX($V$10:$V584)+1)</f>
        <v/>
      </c>
      <c r="X585" s="19" t="str">
        <f t="shared" si="70"/>
        <v/>
      </c>
      <c r="Z585" s="36" t="str">
        <f t="shared" si="71"/>
        <v/>
      </c>
    </row>
    <row r="586" spans="1:26" x14ac:dyDescent="0.55000000000000004">
      <c r="A586" s="5"/>
      <c r="B586" s="224"/>
      <c r="C586" s="225"/>
      <c r="D586" s="225"/>
      <c r="E586" s="225"/>
      <c r="F586" s="226"/>
      <c r="G586" s="226"/>
      <c r="H586" s="227"/>
      <c r="I586" s="228"/>
      <c r="J586" s="5"/>
      <c r="M586" s="16" t="str">
        <f t="shared" si="66"/>
        <v/>
      </c>
      <c r="N586" s="19" t="str">
        <f t="shared" si="67"/>
        <v/>
      </c>
      <c r="O586" s="19" t="str">
        <f t="shared" si="64"/>
        <v/>
      </c>
      <c r="P586" s="27" t="str">
        <f t="shared" si="68"/>
        <v/>
      </c>
      <c r="Q586" s="19" t="str">
        <f t="shared" ca="1" si="65"/>
        <v/>
      </c>
      <c r="U586" s="19" t="str">
        <f t="shared" si="69"/>
        <v/>
      </c>
      <c r="V586" s="19" t="str">
        <f>IF($U586="", "", MAX($V$10:$V585)+1)</f>
        <v/>
      </c>
      <c r="X586" s="19" t="str">
        <f t="shared" si="70"/>
        <v/>
      </c>
      <c r="Z586" s="36" t="str">
        <f t="shared" si="71"/>
        <v/>
      </c>
    </row>
    <row r="587" spans="1:26" x14ac:dyDescent="0.55000000000000004">
      <c r="A587" s="5"/>
      <c r="B587" s="224"/>
      <c r="C587" s="225"/>
      <c r="D587" s="225"/>
      <c r="E587" s="225"/>
      <c r="F587" s="226"/>
      <c r="G587" s="226"/>
      <c r="H587" s="227"/>
      <c r="I587" s="228"/>
      <c r="J587" s="5"/>
      <c r="M587" s="16" t="str">
        <f t="shared" si="66"/>
        <v/>
      </c>
      <c r="N587" s="19" t="str">
        <f t="shared" si="67"/>
        <v/>
      </c>
      <c r="O587" s="19" t="str">
        <f t="shared" ref="O587:O650" si="72">IF($C587="", "", IF(COUNTIF($S$11:$S$60, $C587)=0, "X", ""))</f>
        <v/>
      </c>
      <c r="P587" s="27" t="str">
        <f t="shared" si="68"/>
        <v/>
      </c>
      <c r="Q587" s="19" t="str">
        <f t="shared" ref="Q587:Q650" ca="1" si="73">IF($P587&lt;$P$3, $P$7, IF($P587&lt;=$P$4, $P$6, ""))</f>
        <v/>
      </c>
      <c r="U587" s="19" t="str">
        <f t="shared" si="69"/>
        <v/>
      </c>
      <c r="V587" s="19" t="str">
        <f>IF($U587="", "", MAX($V$10:$V586)+1)</f>
        <v/>
      </c>
      <c r="X587" s="19" t="str">
        <f t="shared" si="70"/>
        <v/>
      </c>
      <c r="Z587" s="36" t="str">
        <f t="shared" si="71"/>
        <v/>
      </c>
    </row>
    <row r="588" spans="1:26" x14ac:dyDescent="0.55000000000000004">
      <c r="A588" s="5"/>
      <c r="B588" s="224"/>
      <c r="C588" s="225"/>
      <c r="D588" s="225"/>
      <c r="E588" s="225"/>
      <c r="F588" s="226"/>
      <c r="G588" s="226"/>
      <c r="H588" s="227"/>
      <c r="I588" s="228"/>
      <c r="J588" s="5"/>
      <c r="M588" s="16" t="str">
        <f t="shared" ref="M588:M651" si="74">IF(AND($B588="", $C588=""), "", CONCATENATE(B588, " - ", C588))</f>
        <v/>
      </c>
      <c r="N588" s="19" t="str">
        <f t="shared" ref="N588:N651" si="75">IF($M588="", "", IF(COUNTIF($M$11:$M$2510, $M588)&gt;1, "X", ""))</f>
        <v/>
      </c>
      <c r="O588" s="19" t="str">
        <f t="shared" si="72"/>
        <v/>
      </c>
      <c r="P588" s="27" t="str">
        <f t="shared" ref="P588:P651" si="76">IF(OR($H588="", $I588=""), "", IFERROR(DATE(YEAR($H588), MONTH(H588)+I588, DAY(H588)), ""))</f>
        <v/>
      </c>
      <c r="Q588" s="19" t="str">
        <f t="shared" ca="1" si="73"/>
        <v/>
      </c>
      <c r="U588" s="19" t="str">
        <f t="shared" ref="U588:U651" si="77">IF($S$6="", "", IF($S$6=$C588, "X", ""))</f>
        <v/>
      </c>
      <c r="V588" s="19" t="str">
        <f>IF($U588="", "", MAX($V$10:$V587)+1)</f>
        <v/>
      </c>
      <c r="X588" s="19" t="str">
        <f t="shared" ref="X588:X651" si="78">IF($U588="", "", $Q588)</f>
        <v/>
      </c>
      <c r="Z588" s="36" t="str">
        <f t="shared" ref="Z588:Z651" si="79">IF(OR($F588="", $G588=""), "", IFERROR($G588-$F588, ""))</f>
        <v/>
      </c>
    </row>
    <row r="589" spans="1:26" x14ac:dyDescent="0.55000000000000004">
      <c r="A589" s="5"/>
      <c r="B589" s="224"/>
      <c r="C589" s="225"/>
      <c r="D589" s="225"/>
      <c r="E589" s="225"/>
      <c r="F589" s="226"/>
      <c r="G589" s="226"/>
      <c r="H589" s="227"/>
      <c r="I589" s="228"/>
      <c r="J589" s="5"/>
      <c r="M589" s="16" t="str">
        <f t="shared" si="74"/>
        <v/>
      </c>
      <c r="N589" s="19" t="str">
        <f t="shared" si="75"/>
        <v/>
      </c>
      <c r="O589" s="19" t="str">
        <f t="shared" si="72"/>
        <v/>
      </c>
      <c r="P589" s="27" t="str">
        <f t="shared" si="76"/>
        <v/>
      </c>
      <c r="Q589" s="19" t="str">
        <f t="shared" ca="1" si="73"/>
        <v/>
      </c>
      <c r="U589" s="19" t="str">
        <f t="shared" si="77"/>
        <v/>
      </c>
      <c r="V589" s="19" t="str">
        <f>IF($U589="", "", MAX($V$10:$V588)+1)</f>
        <v/>
      </c>
      <c r="X589" s="19" t="str">
        <f t="shared" si="78"/>
        <v/>
      </c>
      <c r="Z589" s="36" t="str">
        <f t="shared" si="79"/>
        <v/>
      </c>
    </row>
    <row r="590" spans="1:26" x14ac:dyDescent="0.55000000000000004">
      <c r="A590" s="5"/>
      <c r="B590" s="224"/>
      <c r="C590" s="225"/>
      <c r="D590" s="225"/>
      <c r="E590" s="225"/>
      <c r="F590" s="226"/>
      <c r="G590" s="226"/>
      <c r="H590" s="227"/>
      <c r="I590" s="228"/>
      <c r="J590" s="5"/>
      <c r="M590" s="16" t="str">
        <f t="shared" si="74"/>
        <v/>
      </c>
      <c r="N590" s="19" t="str">
        <f t="shared" si="75"/>
        <v/>
      </c>
      <c r="O590" s="19" t="str">
        <f t="shared" si="72"/>
        <v/>
      </c>
      <c r="P590" s="27" t="str">
        <f t="shared" si="76"/>
        <v/>
      </c>
      <c r="Q590" s="19" t="str">
        <f t="shared" ca="1" si="73"/>
        <v/>
      </c>
      <c r="U590" s="19" t="str">
        <f t="shared" si="77"/>
        <v/>
      </c>
      <c r="V590" s="19" t="str">
        <f>IF($U590="", "", MAX($V$10:$V589)+1)</f>
        <v/>
      </c>
      <c r="X590" s="19" t="str">
        <f t="shared" si="78"/>
        <v/>
      </c>
      <c r="Z590" s="36" t="str">
        <f t="shared" si="79"/>
        <v/>
      </c>
    </row>
    <row r="591" spans="1:26" x14ac:dyDescent="0.55000000000000004">
      <c r="A591" s="5"/>
      <c r="B591" s="224"/>
      <c r="C591" s="225"/>
      <c r="D591" s="225"/>
      <c r="E591" s="225"/>
      <c r="F591" s="226"/>
      <c r="G591" s="226"/>
      <c r="H591" s="227"/>
      <c r="I591" s="228"/>
      <c r="J591" s="5"/>
      <c r="M591" s="16" t="str">
        <f t="shared" si="74"/>
        <v/>
      </c>
      <c r="N591" s="19" t="str">
        <f t="shared" si="75"/>
        <v/>
      </c>
      <c r="O591" s="19" t="str">
        <f t="shared" si="72"/>
        <v/>
      </c>
      <c r="P591" s="27" t="str">
        <f t="shared" si="76"/>
        <v/>
      </c>
      <c r="Q591" s="19" t="str">
        <f t="shared" ca="1" si="73"/>
        <v/>
      </c>
      <c r="U591" s="19" t="str">
        <f t="shared" si="77"/>
        <v/>
      </c>
      <c r="V591" s="19" t="str">
        <f>IF($U591="", "", MAX($V$10:$V590)+1)</f>
        <v/>
      </c>
      <c r="X591" s="19" t="str">
        <f t="shared" si="78"/>
        <v/>
      </c>
      <c r="Z591" s="36" t="str">
        <f t="shared" si="79"/>
        <v/>
      </c>
    </row>
    <row r="592" spans="1:26" x14ac:dyDescent="0.55000000000000004">
      <c r="A592" s="5"/>
      <c r="B592" s="224"/>
      <c r="C592" s="225"/>
      <c r="D592" s="225"/>
      <c r="E592" s="225"/>
      <c r="F592" s="226"/>
      <c r="G592" s="226"/>
      <c r="H592" s="227"/>
      <c r="I592" s="228"/>
      <c r="J592" s="5"/>
      <c r="M592" s="16" t="str">
        <f t="shared" si="74"/>
        <v/>
      </c>
      <c r="N592" s="19" t="str">
        <f t="shared" si="75"/>
        <v/>
      </c>
      <c r="O592" s="19" t="str">
        <f t="shared" si="72"/>
        <v/>
      </c>
      <c r="P592" s="27" t="str">
        <f t="shared" si="76"/>
        <v/>
      </c>
      <c r="Q592" s="19" t="str">
        <f t="shared" ca="1" si="73"/>
        <v/>
      </c>
      <c r="U592" s="19" t="str">
        <f t="shared" si="77"/>
        <v/>
      </c>
      <c r="V592" s="19" t="str">
        <f>IF($U592="", "", MAX($V$10:$V591)+1)</f>
        <v/>
      </c>
      <c r="X592" s="19" t="str">
        <f t="shared" si="78"/>
        <v/>
      </c>
      <c r="Z592" s="36" t="str">
        <f t="shared" si="79"/>
        <v/>
      </c>
    </row>
    <row r="593" spans="1:26" x14ac:dyDescent="0.55000000000000004">
      <c r="A593" s="5"/>
      <c r="B593" s="224"/>
      <c r="C593" s="225"/>
      <c r="D593" s="225"/>
      <c r="E593" s="225"/>
      <c r="F593" s="226"/>
      <c r="G593" s="226"/>
      <c r="H593" s="227"/>
      <c r="I593" s="228"/>
      <c r="J593" s="5"/>
      <c r="M593" s="16" t="str">
        <f t="shared" si="74"/>
        <v/>
      </c>
      <c r="N593" s="19" t="str">
        <f t="shared" si="75"/>
        <v/>
      </c>
      <c r="O593" s="19" t="str">
        <f t="shared" si="72"/>
        <v/>
      </c>
      <c r="P593" s="27" t="str">
        <f t="shared" si="76"/>
        <v/>
      </c>
      <c r="Q593" s="19" t="str">
        <f t="shared" ca="1" si="73"/>
        <v/>
      </c>
      <c r="U593" s="19" t="str">
        <f t="shared" si="77"/>
        <v/>
      </c>
      <c r="V593" s="19" t="str">
        <f>IF($U593="", "", MAX($V$10:$V592)+1)</f>
        <v/>
      </c>
      <c r="X593" s="19" t="str">
        <f t="shared" si="78"/>
        <v/>
      </c>
      <c r="Z593" s="36" t="str">
        <f t="shared" si="79"/>
        <v/>
      </c>
    </row>
    <row r="594" spans="1:26" x14ac:dyDescent="0.55000000000000004">
      <c r="A594" s="5"/>
      <c r="B594" s="224"/>
      <c r="C594" s="225"/>
      <c r="D594" s="225"/>
      <c r="E594" s="225"/>
      <c r="F594" s="226"/>
      <c r="G594" s="226"/>
      <c r="H594" s="227"/>
      <c r="I594" s="228"/>
      <c r="J594" s="5"/>
      <c r="M594" s="16" t="str">
        <f t="shared" si="74"/>
        <v/>
      </c>
      <c r="N594" s="19" t="str">
        <f t="shared" si="75"/>
        <v/>
      </c>
      <c r="O594" s="19" t="str">
        <f t="shared" si="72"/>
        <v/>
      </c>
      <c r="P594" s="27" t="str">
        <f t="shared" si="76"/>
        <v/>
      </c>
      <c r="Q594" s="19" t="str">
        <f t="shared" ca="1" si="73"/>
        <v/>
      </c>
      <c r="U594" s="19" t="str">
        <f t="shared" si="77"/>
        <v/>
      </c>
      <c r="V594" s="19" t="str">
        <f>IF($U594="", "", MAX($V$10:$V593)+1)</f>
        <v/>
      </c>
      <c r="X594" s="19" t="str">
        <f t="shared" si="78"/>
        <v/>
      </c>
      <c r="Z594" s="36" t="str">
        <f t="shared" si="79"/>
        <v/>
      </c>
    </row>
    <row r="595" spans="1:26" x14ac:dyDescent="0.55000000000000004">
      <c r="A595" s="5"/>
      <c r="B595" s="224"/>
      <c r="C595" s="225"/>
      <c r="D595" s="225"/>
      <c r="E595" s="225"/>
      <c r="F595" s="226"/>
      <c r="G595" s="226"/>
      <c r="H595" s="227"/>
      <c r="I595" s="228"/>
      <c r="J595" s="5"/>
      <c r="M595" s="16" t="str">
        <f t="shared" si="74"/>
        <v/>
      </c>
      <c r="N595" s="19" t="str">
        <f t="shared" si="75"/>
        <v/>
      </c>
      <c r="O595" s="19" t="str">
        <f t="shared" si="72"/>
        <v/>
      </c>
      <c r="P595" s="27" t="str">
        <f t="shared" si="76"/>
        <v/>
      </c>
      <c r="Q595" s="19" t="str">
        <f t="shared" ca="1" si="73"/>
        <v/>
      </c>
      <c r="U595" s="19" t="str">
        <f t="shared" si="77"/>
        <v/>
      </c>
      <c r="V595" s="19" t="str">
        <f>IF($U595="", "", MAX($V$10:$V594)+1)</f>
        <v/>
      </c>
      <c r="X595" s="19" t="str">
        <f t="shared" si="78"/>
        <v/>
      </c>
      <c r="Z595" s="36" t="str">
        <f t="shared" si="79"/>
        <v/>
      </c>
    </row>
    <row r="596" spans="1:26" x14ac:dyDescent="0.55000000000000004">
      <c r="A596" s="5"/>
      <c r="B596" s="224"/>
      <c r="C596" s="225"/>
      <c r="D596" s="225"/>
      <c r="E596" s="225"/>
      <c r="F596" s="226"/>
      <c r="G596" s="226"/>
      <c r="H596" s="227"/>
      <c r="I596" s="228"/>
      <c r="J596" s="5"/>
      <c r="M596" s="16" t="str">
        <f t="shared" si="74"/>
        <v/>
      </c>
      <c r="N596" s="19" t="str">
        <f t="shared" si="75"/>
        <v/>
      </c>
      <c r="O596" s="19" t="str">
        <f t="shared" si="72"/>
        <v/>
      </c>
      <c r="P596" s="27" t="str">
        <f t="shared" si="76"/>
        <v/>
      </c>
      <c r="Q596" s="19" t="str">
        <f t="shared" ca="1" si="73"/>
        <v/>
      </c>
      <c r="U596" s="19" t="str">
        <f t="shared" si="77"/>
        <v/>
      </c>
      <c r="V596" s="19" t="str">
        <f>IF($U596="", "", MAX($V$10:$V595)+1)</f>
        <v/>
      </c>
      <c r="X596" s="19" t="str">
        <f t="shared" si="78"/>
        <v/>
      </c>
      <c r="Z596" s="36" t="str">
        <f t="shared" si="79"/>
        <v/>
      </c>
    </row>
    <row r="597" spans="1:26" x14ac:dyDescent="0.55000000000000004">
      <c r="A597" s="5"/>
      <c r="B597" s="224"/>
      <c r="C597" s="225"/>
      <c r="D597" s="225"/>
      <c r="E597" s="225"/>
      <c r="F597" s="226"/>
      <c r="G597" s="226"/>
      <c r="H597" s="227"/>
      <c r="I597" s="228"/>
      <c r="J597" s="5"/>
      <c r="M597" s="16" t="str">
        <f t="shared" si="74"/>
        <v/>
      </c>
      <c r="N597" s="19" t="str">
        <f t="shared" si="75"/>
        <v/>
      </c>
      <c r="O597" s="19" t="str">
        <f t="shared" si="72"/>
        <v/>
      </c>
      <c r="P597" s="27" t="str">
        <f t="shared" si="76"/>
        <v/>
      </c>
      <c r="Q597" s="19" t="str">
        <f t="shared" ca="1" si="73"/>
        <v/>
      </c>
      <c r="U597" s="19" t="str">
        <f t="shared" si="77"/>
        <v/>
      </c>
      <c r="V597" s="19" t="str">
        <f>IF($U597="", "", MAX($V$10:$V596)+1)</f>
        <v/>
      </c>
      <c r="X597" s="19" t="str">
        <f t="shared" si="78"/>
        <v/>
      </c>
      <c r="Z597" s="36" t="str">
        <f t="shared" si="79"/>
        <v/>
      </c>
    </row>
    <row r="598" spans="1:26" x14ac:dyDescent="0.55000000000000004">
      <c r="A598" s="5"/>
      <c r="B598" s="224"/>
      <c r="C598" s="225"/>
      <c r="D598" s="225"/>
      <c r="E598" s="225"/>
      <c r="F598" s="226"/>
      <c r="G598" s="226"/>
      <c r="H598" s="227"/>
      <c r="I598" s="228"/>
      <c r="J598" s="5"/>
      <c r="M598" s="16" t="str">
        <f t="shared" si="74"/>
        <v/>
      </c>
      <c r="N598" s="19" t="str">
        <f t="shared" si="75"/>
        <v/>
      </c>
      <c r="O598" s="19" t="str">
        <f t="shared" si="72"/>
        <v/>
      </c>
      <c r="P598" s="27" t="str">
        <f t="shared" si="76"/>
        <v/>
      </c>
      <c r="Q598" s="19" t="str">
        <f t="shared" ca="1" si="73"/>
        <v/>
      </c>
      <c r="U598" s="19" t="str">
        <f t="shared" si="77"/>
        <v/>
      </c>
      <c r="V598" s="19" t="str">
        <f>IF($U598="", "", MAX($V$10:$V597)+1)</f>
        <v/>
      </c>
      <c r="X598" s="19" t="str">
        <f t="shared" si="78"/>
        <v/>
      </c>
      <c r="Z598" s="36" t="str">
        <f t="shared" si="79"/>
        <v/>
      </c>
    </row>
    <row r="599" spans="1:26" x14ac:dyDescent="0.55000000000000004">
      <c r="A599" s="5"/>
      <c r="B599" s="224"/>
      <c r="C599" s="225"/>
      <c r="D599" s="225"/>
      <c r="E599" s="225"/>
      <c r="F599" s="226"/>
      <c r="G599" s="226"/>
      <c r="H599" s="227"/>
      <c r="I599" s="228"/>
      <c r="J599" s="5"/>
      <c r="M599" s="16" t="str">
        <f t="shared" si="74"/>
        <v/>
      </c>
      <c r="N599" s="19" t="str">
        <f t="shared" si="75"/>
        <v/>
      </c>
      <c r="O599" s="19" t="str">
        <f t="shared" si="72"/>
        <v/>
      </c>
      <c r="P599" s="27" t="str">
        <f t="shared" si="76"/>
        <v/>
      </c>
      <c r="Q599" s="19" t="str">
        <f t="shared" ca="1" si="73"/>
        <v/>
      </c>
      <c r="U599" s="19" t="str">
        <f t="shared" si="77"/>
        <v/>
      </c>
      <c r="V599" s="19" t="str">
        <f>IF($U599="", "", MAX($V$10:$V598)+1)</f>
        <v/>
      </c>
      <c r="X599" s="19" t="str">
        <f t="shared" si="78"/>
        <v/>
      </c>
      <c r="Z599" s="36" t="str">
        <f t="shared" si="79"/>
        <v/>
      </c>
    </row>
    <row r="600" spans="1:26" x14ac:dyDescent="0.55000000000000004">
      <c r="A600" s="5"/>
      <c r="B600" s="224"/>
      <c r="C600" s="225"/>
      <c r="D600" s="225"/>
      <c r="E600" s="225"/>
      <c r="F600" s="226"/>
      <c r="G600" s="226"/>
      <c r="H600" s="227"/>
      <c r="I600" s="228"/>
      <c r="J600" s="5"/>
      <c r="M600" s="16" t="str">
        <f t="shared" si="74"/>
        <v/>
      </c>
      <c r="N600" s="19" t="str">
        <f t="shared" si="75"/>
        <v/>
      </c>
      <c r="O600" s="19" t="str">
        <f t="shared" si="72"/>
        <v/>
      </c>
      <c r="P600" s="27" t="str">
        <f t="shared" si="76"/>
        <v/>
      </c>
      <c r="Q600" s="19" t="str">
        <f t="shared" ca="1" si="73"/>
        <v/>
      </c>
      <c r="U600" s="19" t="str">
        <f t="shared" si="77"/>
        <v/>
      </c>
      <c r="V600" s="19" t="str">
        <f>IF($U600="", "", MAX($V$10:$V599)+1)</f>
        <v/>
      </c>
      <c r="X600" s="19" t="str">
        <f t="shared" si="78"/>
        <v/>
      </c>
      <c r="Z600" s="36" t="str">
        <f t="shared" si="79"/>
        <v/>
      </c>
    </row>
    <row r="601" spans="1:26" x14ac:dyDescent="0.55000000000000004">
      <c r="A601" s="5"/>
      <c r="B601" s="224"/>
      <c r="C601" s="225"/>
      <c r="D601" s="225"/>
      <c r="E601" s="225"/>
      <c r="F601" s="226"/>
      <c r="G601" s="226"/>
      <c r="H601" s="227"/>
      <c r="I601" s="228"/>
      <c r="J601" s="5"/>
      <c r="M601" s="16" t="str">
        <f t="shared" si="74"/>
        <v/>
      </c>
      <c r="N601" s="19" t="str">
        <f t="shared" si="75"/>
        <v/>
      </c>
      <c r="O601" s="19" t="str">
        <f t="shared" si="72"/>
        <v/>
      </c>
      <c r="P601" s="27" t="str">
        <f t="shared" si="76"/>
        <v/>
      </c>
      <c r="Q601" s="19" t="str">
        <f t="shared" ca="1" si="73"/>
        <v/>
      </c>
      <c r="U601" s="19" t="str">
        <f t="shared" si="77"/>
        <v/>
      </c>
      <c r="V601" s="19" t="str">
        <f>IF($U601="", "", MAX($V$10:$V600)+1)</f>
        <v/>
      </c>
      <c r="X601" s="19" t="str">
        <f t="shared" si="78"/>
        <v/>
      </c>
      <c r="Z601" s="36" t="str">
        <f t="shared" si="79"/>
        <v/>
      </c>
    </row>
    <row r="602" spans="1:26" x14ac:dyDescent="0.55000000000000004">
      <c r="A602" s="5"/>
      <c r="B602" s="224"/>
      <c r="C602" s="225"/>
      <c r="D602" s="225"/>
      <c r="E602" s="225"/>
      <c r="F602" s="226"/>
      <c r="G602" s="226"/>
      <c r="H602" s="227"/>
      <c r="I602" s="228"/>
      <c r="J602" s="5"/>
      <c r="M602" s="16" t="str">
        <f t="shared" si="74"/>
        <v/>
      </c>
      <c r="N602" s="19" t="str">
        <f t="shared" si="75"/>
        <v/>
      </c>
      <c r="O602" s="19" t="str">
        <f t="shared" si="72"/>
        <v/>
      </c>
      <c r="P602" s="27" t="str">
        <f t="shared" si="76"/>
        <v/>
      </c>
      <c r="Q602" s="19" t="str">
        <f t="shared" ca="1" si="73"/>
        <v/>
      </c>
      <c r="U602" s="19" t="str">
        <f t="shared" si="77"/>
        <v/>
      </c>
      <c r="V602" s="19" t="str">
        <f>IF($U602="", "", MAX($V$10:$V601)+1)</f>
        <v/>
      </c>
      <c r="X602" s="19" t="str">
        <f t="shared" si="78"/>
        <v/>
      </c>
      <c r="Z602" s="36" t="str">
        <f t="shared" si="79"/>
        <v/>
      </c>
    </row>
    <row r="603" spans="1:26" x14ac:dyDescent="0.55000000000000004">
      <c r="A603" s="5"/>
      <c r="B603" s="224"/>
      <c r="C603" s="225"/>
      <c r="D603" s="225"/>
      <c r="E603" s="225"/>
      <c r="F603" s="226"/>
      <c r="G603" s="226"/>
      <c r="H603" s="227"/>
      <c r="I603" s="228"/>
      <c r="J603" s="5"/>
      <c r="M603" s="16" t="str">
        <f t="shared" si="74"/>
        <v/>
      </c>
      <c r="N603" s="19" t="str">
        <f t="shared" si="75"/>
        <v/>
      </c>
      <c r="O603" s="19" t="str">
        <f t="shared" si="72"/>
        <v/>
      </c>
      <c r="P603" s="27" t="str">
        <f t="shared" si="76"/>
        <v/>
      </c>
      <c r="Q603" s="19" t="str">
        <f t="shared" ca="1" si="73"/>
        <v/>
      </c>
      <c r="U603" s="19" t="str">
        <f t="shared" si="77"/>
        <v/>
      </c>
      <c r="V603" s="19" t="str">
        <f>IF($U603="", "", MAX($V$10:$V602)+1)</f>
        <v/>
      </c>
      <c r="X603" s="19" t="str">
        <f t="shared" si="78"/>
        <v/>
      </c>
      <c r="Z603" s="36" t="str">
        <f t="shared" si="79"/>
        <v/>
      </c>
    </row>
    <row r="604" spans="1:26" x14ac:dyDescent="0.55000000000000004">
      <c r="A604" s="5"/>
      <c r="B604" s="224"/>
      <c r="C604" s="225"/>
      <c r="D604" s="225"/>
      <c r="E604" s="225"/>
      <c r="F604" s="226"/>
      <c r="G604" s="226"/>
      <c r="H604" s="227"/>
      <c r="I604" s="228"/>
      <c r="J604" s="5"/>
      <c r="M604" s="16" t="str">
        <f t="shared" si="74"/>
        <v/>
      </c>
      <c r="N604" s="19" t="str">
        <f t="shared" si="75"/>
        <v/>
      </c>
      <c r="O604" s="19" t="str">
        <f t="shared" si="72"/>
        <v/>
      </c>
      <c r="P604" s="27" t="str">
        <f t="shared" si="76"/>
        <v/>
      </c>
      <c r="Q604" s="19" t="str">
        <f t="shared" ca="1" si="73"/>
        <v/>
      </c>
      <c r="U604" s="19" t="str">
        <f t="shared" si="77"/>
        <v/>
      </c>
      <c r="V604" s="19" t="str">
        <f>IF($U604="", "", MAX($V$10:$V603)+1)</f>
        <v/>
      </c>
      <c r="X604" s="19" t="str">
        <f t="shared" si="78"/>
        <v/>
      </c>
      <c r="Z604" s="36" t="str">
        <f t="shared" si="79"/>
        <v/>
      </c>
    </row>
    <row r="605" spans="1:26" x14ac:dyDescent="0.55000000000000004">
      <c r="A605" s="5"/>
      <c r="B605" s="224"/>
      <c r="C605" s="225"/>
      <c r="D605" s="225"/>
      <c r="E605" s="225"/>
      <c r="F605" s="226"/>
      <c r="G605" s="226"/>
      <c r="H605" s="227"/>
      <c r="I605" s="228"/>
      <c r="J605" s="5"/>
      <c r="M605" s="16" t="str">
        <f t="shared" si="74"/>
        <v/>
      </c>
      <c r="N605" s="19" t="str">
        <f t="shared" si="75"/>
        <v/>
      </c>
      <c r="O605" s="19" t="str">
        <f t="shared" si="72"/>
        <v/>
      </c>
      <c r="P605" s="27" t="str">
        <f t="shared" si="76"/>
        <v/>
      </c>
      <c r="Q605" s="19" t="str">
        <f t="shared" ca="1" si="73"/>
        <v/>
      </c>
      <c r="U605" s="19" t="str">
        <f t="shared" si="77"/>
        <v/>
      </c>
      <c r="V605" s="19" t="str">
        <f>IF($U605="", "", MAX($V$10:$V604)+1)</f>
        <v/>
      </c>
      <c r="X605" s="19" t="str">
        <f t="shared" si="78"/>
        <v/>
      </c>
      <c r="Z605" s="36" t="str">
        <f t="shared" si="79"/>
        <v/>
      </c>
    </row>
    <row r="606" spans="1:26" x14ac:dyDescent="0.55000000000000004">
      <c r="A606" s="5"/>
      <c r="B606" s="224"/>
      <c r="C606" s="225"/>
      <c r="D606" s="225"/>
      <c r="E606" s="225"/>
      <c r="F606" s="226"/>
      <c r="G606" s="226"/>
      <c r="H606" s="227"/>
      <c r="I606" s="228"/>
      <c r="J606" s="5"/>
      <c r="M606" s="16" t="str">
        <f t="shared" si="74"/>
        <v/>
      </c>
      <c r="N606" s="19" t="str">
        <f t="shared" si="75"/>
        <v/>
      </c>
      <c r="O606" s="19" t="str">
        <f t="shared" si="72"/>
        <v/>
      </c>
      <c r="P606" s="27" t="str">
        <f t="shared" si="76"/>
        <v/>
      </c>
      <c r="Q606" s="19" t="str">
        <f t="shared" ca="1" si="73"/>
        <v/>
      </c>
      <c r="U606" s="19" t="str">
        <f t="shared" si="77"/>
        <v/>
      </c>
      <c r="V606" s="19" t="str">
        <f>IF($U606="", "", MAX($V$10:$V605)+1)</f>
        <v/>
      </c>
      <c r="X606" s="19" t="str">
        <f t="shared" si="78"/>
        <v/>
      </c>
      <c r="Z606" s="36" t="str">
        <f t="shared" si="79"/>
        <v/>
      </c>
    </row>
    <row r="607" spans="1:26" x14ac:dyDescent="0.55000000000000004">
      <c r="A607" s="5"/>
      <c r="B607" s="224"/>
      <c r="C607" s="225"/>
      <c r="D607" s="225"/>
      <c r="E607" s="225"/>
      <c r="F607" s="226"/>
      <c r="G607" s="226"/>
      <c r="H607" s="227"/>
      <c r="I607" s="228"/>
      <c r="J607" s="5"/>
      <c r="M607" s="16" t="str">
        <f t="shared" si="74"/>
        <v/>
      </c>
      <c r="N607" s="19" t="str">
        <f t="shared" si="75"/>
        <v/>
      </c>
      <c r="O607" s="19" t="str">
        <f t="shared" si="72"/>
        <v/>
      </c>
      <c r="P607" s="27" t="str">
        <f t="shared" si="76"/>
        <v/>
      </c>
      <c r="Q607" s="19" t="str">
        <f t="shared" ca="1" si="73"/>
        <v/>
      </c>
      <c r="U607" s="19" t="str">
        <f t="shared" si="77"/>
        <v/>
      </c>
      <c r="V607" s="19" t="str">
        <f>IF($U607="", "", MAX($V$10:$V606)+1)</f>
        <v/>
      </c>
      <c r="X607" s="19" t="str">
        <f t="shared" si="78"/>
        <v/>
      </c>
      <c r="Z607" s="36" t="str">
        <f t="shared" si="79"/>
        <v/>
      </c>
    </row>
    <row r="608" spans="1:26" x14ac:dyDescent="0.55000000000000004">
      <c r="A608" s="5"/>
      <c r="B608" s="224"/>
      <c r="C608" s="225"/>
      <c r="D608" s="225"/>
      <c r="E608" s="225"/>
      <c r="F608" s="226"/>
      <c r="G608" s="226"/>
      <c r="H608" s="227"/>
      <c r="I608" s="228"/>
      <c r="J608" s="5"/>
      <c r="M608" s="16" t="str">
        <f t="shared" si="74"/>
        <v/>
      </c>
      <c r="N608" s="19" t="str">
        <f t="shared" si="75"/>
        <v/>
      </c>
      <c r="O608" s="19" t="str">
        <f t="shared" si="72"/>
        <v/>
      </c>
      <c r="P608" s="27" t="str">
        <f t="shared" si="76"/>
        <v/>
      </c>
      <c r="Q608" s="19" t="str">
        <f t="shared" ca="1" si="73"/>
        <v/>
      </c>
      <c r="U608" s="19" t="str">
        <f t="shared" si="77"/>
        <v/>
      </c>
      <c r="V608" s="19" t="str">
        <f>IF($U608="", "", MAX($V$10:$V607)+1)</f>
        <v/>
      </c>
      <c r="X608" s="19" t="str">
        <f t="shared" si="78"/>
        <v/>
      </c>
      <c r="Z608" s="36" t="str">
        <f t="shared" si="79"/>
        <v/>
      </c>
    </row>
    <row r="609" spans="1:26" x14ac:dyDescent="0.55000000000000004">
      <c r="A609" s="5"/>
      <c r="B609" s="224"/>
      <c r="C609" s="225"/>
      <c r="D609" s="225"/>
      <c r="E609" s="225"/>
      <c r="F609" s="226"/>
      <c r="G609" s="226"/>
      <c r="H609" s="227"/>
      <c r="I609" s="228"/>
      <c r="J609" s="5"/>
      <c r="M609" s="16" t="str">
        <f t="shared" si="74"/>
        <v/>
      </c>
      <c r="N609" s="19" t="str">
        <f t="shared" si="75"/>
        <v/>
      </c>
      <c r="O609" s="19" t="str">
        <f t="shared" si="72"/>
        <v/>
      </c>
      <c r="P609" s="27" t="str">
        <f t="shared" si="76"/>
        <v/>
      </c>
      <c r="Q609" s="19" t="str">
        <f t="shared" ca="1" si="73"/>
        <v/>
      </c>
      <c r="U609" s="19" t="str">
        <f t="shared" si="77"/>
        <v/>
      </c>
      <c r="V609" s="19" t="str">
        <f>IF($U609="", "", MAX($V$10:$V608)+1)</f>
        <v/>
      </c>
      <c r="X609" s="19" t="str">
        <f t="shared" si="78"/>
        <v/>
      </c>
      <c r="Z609" s="36" t="str">
        <f t="shared" si="79"/>
        <v/>
      </c>
    </row>
    <row r="610" spans="1:26" x14ac:dyDescent="0.55000000000000004">
      <c r="A610" s="5"/>
      <c r="B610" s="224"/>
      <c r="C610" s="225"/>
      <c r="D610" s="225"/>
      <c r="E610" s="225"/>
      <c r="F610" s="226"/>
      <c r="G610" s="226"/>
      <c r="H610" s="227"/>
      <c r="I610" s="228"/>
      <c r="J610" s="5"/>
      <c r="M610" s="16" t="str">
        <f t="shared" si="74"/>
        <v/>
      </c>
      <c r="N610" s="19" t="str">
        <f t="shared" si="75"/>
        <v/>
      </c>
      <c r="O610" s="19" t="str">
        <f t="shared" si="72"/>
        <v/>
      </c>
      <c r="P610" s="27" t="str">
        <f t="shared" si="76"/>
        <v/>
      </c>
      <c r="Q610" s="19" t="str">
        <f t="shared" ca="1" si="73"/>
        <v/>
      </c>
      <c r="U610" s="19" t="str">
        <f t="shared" si="77"/>
        <v/>
      </c>
      <c r="V610" s="19" t="str">
        <f>IF($U610="", "", MAX($V$10:$V609)+1)</f>
        <v/>
      </c>
      <c r="X610" s="19" t="str">
        <f t="shared" si="78"/>
        <v/>
      </c>
      <c r="Z610" s="36" t="str">
        <f t="shared" si="79"/>
        <v/>
      </c>
    </row>
    <row r="611" spans="1:26" x14ac:dyDescent="0.55000000000000004">
      <c r="A611" s="5"/>
      <c r="B611" s="224"/>
      <c r="C611" s="225"/>
      <c r="D611" s="225"/>
      <c r="E611" s="225"/>
      <c r="F611" s="226"/>
      <c r="G611" s="226"/>
      <c r="H611" s="227"/>
      <c r="I611" s="228"/>
      <c r="J611" s="5"/>
      <c r="M611" s="16" t="str">
        <f t="shared" si="74"/>
        <v/>
      </c>
      <c r="N611" s="19" t="str">
        <f t="shared" si="75"/>
        <v/>
      </c>
      <c r="O611" s="19" t="str">
        <f t="shared" si="72"/>
        <v/>
      </c>
      <c r="P611" s="27" t="str">
        <f t="shared" si="76"/>
        <v/>
      </c>
      <c r="Q611" s="19" t="str">
        <f t="shared" ca="1" si="73"/>
        <v/>
      </c>
      <c r="U611" s="19" t="str">
        <f t="shared" si="77"/>
        <v/>
      </c>
      <c r="V611" s="19" t="str">
        <f>IF($U611="", "", MAX($V$10:$V610)+1)</f>
        <v/>
      </c>
      <c r="X611" s="19" t="str">
        <f t="shared" si="78"/>
        <v/>
      </c>
      <c r="Z611" s="36" t="str">
        <f t="shared" si="79"/>
        <v/>
      </c>
    </row>
    <row r="612" spans="1:26" x14ac:dyDescent="0.55000000000000004">
      <c r="A612" s="5"/>
      <c r="B612" s="224"/>
      <c r="C612" s="225"/>
      <c r="D612" s="225"/>
      <c r="E612" s="225"/>
      <c r="F612" s="226"/>
      <c r="G612" s="226"/>
      <c r="H612" s="227"/>
      <c r="I612" s="228"/>
      <c r="J612" s="5"/>
      <c r="M612" s="16" t="str">
        <f t="shared" si="74"/>
        <v/>
      </c>
      <c r="N612" s="19" t="str">
        <f t="shared" si="75"/>
        <v/>
      </c>
      <c r="O612" s="19" t="str">
        <f t="shared" si="72"/>
        <v/>
      </c>
      <c r="P612" s="27" t="str">
        <f t="shared" si="76"/>
        <v/>
      </c>
      <c r="Q612" s="19" t="str">
        <f t="shared" ca="1" si="73"/>
        <v/>
      </c>
      <c r="U612" s="19" t="str">
        <f t="shared" si="77"/>
        <v/>
      </c>
      <c r="V612" s="19" t="str">
        <f>IF($U612="", "", MAX($V$10:$V611)+1)</f>
        <v/>
      </c>
      <c r="X612" s="19" t="str">
        <f t="shared" si="78"/>
        <v/>
      </c>
      <c r="Z612" s="36" t="str">
        <f t="shared" si="79"/>
        <v/>
      </c>
    </row>
    <row r="613" spans="1:26" x14ac:dyDescent="0.55000000000000004">
      <c r="A613" s="5"/>
      <c r="B613" s="224"/>
      <c r="C613" s="225"/>
      <c r="D613" s="225"/>
      <c r="E613" s="225"/>
      <c r="F613" s="226"/>
      <c r="G613" s="226"/>
      <c r="H613" s="227"/>
      <c r="I613" s="228"/>
      <c r="J613" s="5"/>
      <c r="M613" s="16" t="str">
        <f t="shared" si="74"/>
        <v/>
      </c>
      <c r="N613" s="19" t="str">
        <f t="shared" si="75"/>
        <v/>
      </c>
      <c r="O613" s="19" t="str">
        <f t="shared" si="72"/>
        <v/>
      </c>
      <c r="P613" s="27" t="str">
        <f t="shared" si="76"/>
        <v/>
      </c>
      <c r="Q613" s="19" t="str">
        <f t="shared" ca="1" si="73"/>
        <v/>
      </c>
      <c r="U613" s="19" t="str">
        <f t="shared" si="77"/>
        <v/>
      </c>
      <c r="V613" s="19" t="str">
        <f>IF($U613="", "", MAX($V$10:$V612)+1)</f>
        <v/>
      </c>
      <c r="X613" s="19" t="str">
        <f t="shared" si="78"/>
        <v/>
      </c>
      <c r="Z613" s="36" t="str">
        <f t="shared" si="79"/>
        <v/>
      </c>
    </row>
    <row r="614" spans="1:26" x14ac:dyDescent="0.55000000000000004">
      <c r="A614" s="5"/>
      <c r="B614" s="224"/>
      <c r="C614" s="225"/>
      <c r="D614" s="225"/>
      <c r="E614" s="225"/>
      <c r="F614" s="226"/>
      <c r="G614" s="226"/>
      <c r="H614" s="227"/>
      <c r="I614" s="228"/>
      <c r="J614" s="5"/>
      <c r="M614" s="16" t="str">
        <f t="shared" si="74"/>
        <v/>
      </c>
      <c r="N614" s="19" t="str">
        <f t="shared" si="75"/>
        <v/>
      </c>
      <c r="O614" s="19" t="str">
        <f t="shared" si="72"/>
        <v/>
      </c>
      <c r="P614" s="27" t="str">
        <f t="shared" si="76"/>
        <v/>
      </c>
      <c r="Q614" s="19" t="str">
        <f t="shared" ca="1" si="73"/>
        <v/>
      </c>
      <c r="U614" s="19" t="str">
        <f t="shared" si="77"/>
        <v/>
      </c>
      <c r="V614" s="19" t="str">
        <f>IF($U614="", "", MAX($V$10:$V613)+1)</f>
        <v/>
      </c>
      <c r="X614" s="19" t="str">
        <f t="shared" si="78"/>
        <v/>
      </c>
      <c r="Z614" s="36" t="str">
        <f t="shared" si="79"/>
        <v/>
      </c>
    </row>
    <row r="615" spans="1:26" x14ac:dyDescent="0.55000000000000004">
      <c r="A615" s="5"/>
      <c r="B615" s="224"/>
      <c r="C615" s="225"/>
      <c r="D615" s="225"/>
      <c r="E615" s="225"/>
      <c r="F615" s="226"/>
      <c r="G615" s="226"/>
      <c r="H615" s="227"/>
      <c r="I615" s="228"/>
      <c r="J615" s="5"/>
      <c r="M615" s="16" t="str">
        <f t="shared" si="74"/>
        <v/>
      </c>
      <c r="N615" s="19" t="str">
        <f t="shared" si="75"/>
        <v/>
      </c>
      <c r="O615" s="19" t="str">
        <f t="shared" si="72"/>
        <v/>
      </c>
      <c r="P615" s="27" t="str">
        <f t="shared" si="76"/>
        <v/>
      </c>
      <c r="Q615" s="19" t="str">
        <f t="shared" ca="1" si="73"/>
        <v/>
      </c>
      <c r="U615" s="19" t="str">
        <f t="shared" si="77"/>
        <v/>
      </c>
      <c r="V615" s="19" t="str">
        <f>IF($U615="", "", MAX($V$10:$V614)+1)</f>
        <v/>
      </c>
      <c r="X615" s="19" t="str">
        <f t="shared" si="78"/>
        <v/>
      </c>
      <c r="Z615" s="36" t="str">
        <f t="shared" si="79"/>
        <v/>
      </c>
    </row>
    <row r="616" spans="1:26" x14ac:dyDescent="0.55000000000000004">
      <c r="A616" s="5"/>
      <c r="B616" s="224"/>
      <c r="C616" s="225"/>
      <c r="D616" s="225"/>
      <c r="E616" s="225"/>
      <c r="F616" s="226"/>
      <c r="G616" s="226"/>
      <c r="H616" s="227"/>
      <c r="I616" s="228"/>
      <c r="J616" s="5"/>
      <c r="M616" s="16" t="str">
        <f t="shared" si="74"/>
        <v/>
      </c>
      <c r="N616" s="19" t="str">
        <f t="shared" si="75"/>
        <v/>
      </c>
      <c r="O616" s="19" t="str">
        <f t="shared" si="72"/>
        <v/>
      </c>
      <c r="P616" s="27" t="str">
        <f t="shared" si="76"/>
        <v/>
      </c>
      <c r="Q616" s="19" t="str">
        <f t="shared" ca="1" si="73"/>
        <v/>
      </c>
      <c r="U616" s="19" t="str">
        <f t="shared" si="77"/>
        <v/>
      </c>
      <c r="V616" s="19" t="str">
        <f>IF($U616="", "", MAX($V$10:$V615)+1)</f>
        <v/>
      </c>
      <c r="X616" s="19" t="str">
        <f t="shared" si="78"/>
        <v/>
      </c>
      <c r="Z616" s="36" t="str">
        <f t="shared" si="79"/>
        <v/>
      </c>
    </row>
    <row r="617" spans="1:26" x14ac:dyDescent="0.55000000000000004">
      <c r="A617" s="5"/>
      <c r="B617" s="224"/>
      <c r="C617" s="225"/>
      <c r="D617" s="225"/>
      <c r="E617" s="225"/>
      <c r="F617" s="226"/>
      <c r="G617" s="226"/>
      <c r="H617" s="227"/>
      <c r="I617" s="228"/>
      <c r="J617" s="5"/>
      <c r="M617" s="16" t="str">
        <f t="shared" si="74"/>
        <v/>
      </c>
      <c r="N617" s="19" t="str">
        <f t="shared" si="75"/>
        <v/>
      </c>
      <c r="O617" s="19" t="str">
        <f t="shared" si="72"/>
        <v/>
      </c>
      <c r="P617" s="27" t="str">
        <f t="shared" si="76"/>
        <v/>
      </c>
      <c r="Q617" s="19" t="str">
        <f t="shared" ca="1" si="73"/>
        <v/>
      </c>
      <c r="U617" s="19" t="str">
        <f t="shared" si="77"/>
        <v/>
      </c>
      <c r="V617" s="19" t="str">
        <f>IF($U617="", "", MAX($V$10:$V616)+1)</f>
        <v/>
      </c>
      <c r="X617" s="19" t="str">
        <f t="shared" si="78"/>
        <v/>
      </c>
      <c r="Z617" s="36" t="str">
        <f t="shared" si="79"/>
        <v/>
      </c>
    </row>
    <row r="618" spans="1:26" x14ac:dyDescent="0.55000000000000004">
      <c r="A618" s="5"/>
      <c r="B618" s="224"/>
      <c r="C618" s="225"/>
      <c r="D618" s="225"/>
      <c r="E618" s="225"/>
      <c r="F618" s="226"/>
      <c r="G618" s="226"/>
      <c r="H618" s="227"/>
      <c r="I618" s="228"/>
      <c r="J618" s="5"/>
      <c r="M618" s="16" t="str">
        <f t="shared" si="74"/>
        <v/>
      </c>
      <c r="N618" s="19" t="str">
        <f t="shared" si="75"/>
        <v/>
      </c>
      <c r="O618" s="19" t="str">
        <f t="shared" si="72"/>
        <v/>
      </c>
      <c r="P618" s="27" t="str">
        <f t="shared" si="76"/>
        <v/>
      </c>
      <c r="Q618" s="19" t="str">
        <f t="shared" ca="1" si="73"/>
        <v/>
      </c>
      <c r="U618" s="19" t="str">
        <f t="shared" si="77"/>
        <v/>
      </c>
      <c r="V618" s="19" t="str">
        <f>IF($U618="", "", MAX($V$10:$V617)+1)</f>
        <v/>
      </c>
      <c r="X618" s="19" t="str">
        <f t="shared" si="78"/>
        <v/>
      </c>
      <c r="Z618" s="36" t="str">
        <f t="shared" si="79"/>
        <v/>
      </c>
    </row>
    <row r="619" spans="1:26" x14ac:dyDescent="0.55000000000000004">
      <c r="A619" s="5"/>
      <c r="B619" s="224"/>
      <c r="C619" s="225"/>
      <c r="D619" s="225"/>
      <c r="E619" s="225"/>
      <c r="F619" s="226"/>
      <c r="G619" s="226"/>
      <c r="H619" s="227"/>
      <c r="I619" s="228"/>
      <c r="J619" s="5"/>
      <c r="M619" s="16" t="str">
        <f t="shared" si="74"/>
        <v/>
      </c>
      <c r="N619" s="19" t="str">
        <f t="shared" si="75"/>
        <v/>
      </c>
      <c r="O619" s="19" t="str">
        <f t="shared" si="72"/>
        <v/>
      </c>
      <c r="P619" s="27" t="str">
        <f t="shared" si="76"/>
        <v/>
      </c>
      <c r="Q619" s="19" t="str">
        <f t="shared" ca="1" si="73"/>
        <v/>
      </c>
      <c r="U619" s="19" t="str">
        <f t="shared" si="77"/>
        <v/>
      </c>
      <c r="V619" s="19" t="str">
        <f>IF($U619="", "", MAX($V$10:$V618)+1)</f>
        <v/>
      </c>
      <c r="X619" s="19" t="str">
        <f t="shared" si="78"/>
        <v/>
      </c>
      <c r="Z619" s="36" t="str">
        <f t="shared" si="79"/>
        <v/>
      </c>
    </row>
    <row r="620" spans="1:26" x14ac:dyDescent="0.55000000000000004">
      <c r="A620" s="5"/>
      <c r="B620" s="224"/>
      <c r="C620" s="225"/>
      <c r="D620" s="225"/>
      <c r="E620" s="225"/>
      <c r="F620" s="226"/>
      <c r="G620" s="226"/>
      <c r="H620" s="227"/>
      <c r="I620" s="228"/>
      <c r="J620" s="5"/>
      <c r="M620" s="16" t="str">
        <f t="shared" si="74"/>
        <v/>
      </c>
      <c r="N620" s="19" t="str">
        <f t="shared" si="75"/>
        <v/>
      </c>
      <c r="O620" s="19" t="str">
        <f t="shared" si="72"/>
        <v/>
      </c>
      <c r="P620" s="27" t="str">
        <f t="shared" si="76"/>
        <v/>
      </c>
      <c r="Q620" s="19" t="str">
        <f t="shared" ca="1" si="73"/>
        <v/>
      </c>
      <c r="U620" s="19" t="str">
        <f t="shared" si="77"/>
        <v/>
      </c>
      <c r="V620" s="19" t="str">
        <f>IF($U620="", "", MAX($V$10:$V619)+1)</f>
        <v/>
      </c>
      <c r="X620" s="19" t="str">
        <f t="shared" si="78"/>
        <v/>
      </c>
      <c r="Z620" s="36" t="str">
        <f t="shared" si="79"/>
        <v/>
      </c>
    </row>
    <row r="621" spans="1:26" x14ac:dyDescent="0.55000000000000004">
      <c r="A621" s="5"/>
      <c r="B621" s="224"/>
      <c r="C621" s="225"/>
      <c r="D621" s="225"/>
      <c r="E621" s="225"/>
      <c r="F621" s="226"/>
      <c r="G621" s="226"/>
      <c r="H621" s="227"/>
      <c r="I621" s="228"/>
      <c r="J621" s="5"/>
      <c r="M621" s="16" t="str">
        <f t="shared" si="74"/>
        <v/>
      </c>
      <c r="N621" s="19" t="str">
        <f t="shared" si="75"/>
        <v/>
      </c>
      <c r="O621" s="19" t="str">
        <f t="shared" si="72"/>
        <v/>
      </c>
      <c r="P621" s="27" t="str">
        <f t="shared" si="76"/>
        <v/>
      </c>
      <c r="Q621" s="19" t="str">
        <f t="shared" ca="1" si="73"/>
        <v/>
      </c>
      <c r="U621" s="19" t="str">
        <f t="shared" si="77"/>
        <v/>
      </c>
      <c r="V621" s="19" t="str">
        <f>IF($U621="", "", MAX($V$10:$V620)+1)</f>
        <v/>
      </c>
      <c r="X621" s="19" t="str">
        <f t="shared" si="78"/>
        <v/>
      </c>
      <c r="Z621" s="36" t="str">
        <f t="shared" si="79"/>
        <v/>
      </c>
    </row>
    <row r="622" spans="1:26" x14ac:dyDescent="0.55000000000000004">
      <c r="A622" s="5"/>
      <c r="B622" s="224"/>
      <c r="C622" s="225"/>
      <c r="D622" s="225"/>
      <c r="E622" s="225"/>
      <c r="F622" s="226"/>
      <c r="G622" s="226"/>
      <c r="H622" s="227"/>
      <c r="I622" s="228"/>
      <c r="J622" s="5"/>
      <c r="M622" s="16" t="str">
        <f t="shared" si="74"/>
        <v/>
      </c>
      <c r="N622" s="19" t="str">
        <f t="shared" si="75"/>
        <v/>
      </c>
      <c r="O622" s="19" t="str">
        <f t="shared" si="72"/>
        <v/>
      </c>
      <c r="P622" s="27" t="str">
        <f t="shared" si="76"/>
        <v/>
      </c>
      <c r="Q622" s="19" t="str">
        <f t="shared" ca="1" si="73"/>
        <v/>
      </c>
      <c r="U622" s="19" t="str">
        <f t="shared" si="77"/>
        <v/>
      </c>
      <c r="V622" s="19" t="str">
        <f>IF($U622="", "", MAX($V$10:$V621)+1)</f>
        <v/>
      </c>
      <c r="X622" s="19" t="str">
        <f t="shared" si="78"/>
        <v/>
      </c>
      <c r="Z622" s="36" t="str">
        <f t="shared" si="79"/>
        <v/>
      </c>
    </row>
    <row r="623" spans="1:26" x14ac:dyDescent="0.55000000000000004">
      <c r="A623" s="5"/>
      <c r="B623" s="224"/>
      <c r="C623" s="225"/>
      <c r="D623" s="225"/>
      <c r="E623" s="225"/>
      <c r="F623" s="226"/>
      <c r="G623" s="226"/>
      <c r="H623" s="227"/>
      <c r="I623" s="228"/>
      <c r="J623" s="5"/>
      <c r="M623" s="16" t="str">
        <f t="shared" si="74"/>
        <v/>
      </c>
      <c r="N623" s="19" t="str">
        <f t="shared" si="75"/>
        <v/>
      </c>
      <c r="O623" s="19" t="str">
        <f t="shared" si="72"/>
        <v/>
      </c>
      <c r="P623" s="27" t="str">
        <f t="shared" si="76"/>
        <v/>
      </c>
      <c r="Q623" s="19" t="str">
        <f t="shared" ca="1" si="73"/>
        <v/>
      </c>
      <c r="U623" s="19" t="str">
        <f t="shared" si="77"/>
        <v/>
      </c>
      <c r="V623" s="19" t="str">
        <f>IF($U623="", "", MAX($V$10:$V622)+1)</f>
        <v/>
      </c>
      <c r="X623" s="19" t="str">
        <f t="shared" si="78"/>
        <v/>
      </c>
      <c r="Z623" s="36" t="str">
        <f t="shared" si="79"/>
        <v/>
      </c>
    </row>
    <row r="624" spans="1:26" x14ac:dyDescent="0.55000000000000004">
      <c r="A624" s="5"/>
      <c r="B624" s="224"/>
      <c r="C624" s="225"/>
      <c r="D624" s="225"/>
      <c r="E624" s="225"/>
      <c r="F624" s="226"/>
      <c r="G624" s="226"/>
      <c r="H624" s="227"/>
      <c r="I624" s="228"/>
      <c r="J624" s="5"/>
      <c r="M624" s="16" t="str">
        <f t="shared" si="74"/>
        <v/>
      </c>
      <c r="N624" s="19" t="str">
        <f t="shared" si="75"/>
        <v/>
      </c>
      <c r="O624" s="19" t="str">
        <f t="shared" si="72"/>
        <v/>
      </c>
      <c r="P624" s="27" t="str">
        <f t="shared" si="76"/>
        <v/>
      </c>
      <c r="Q624" s="19" t="str">
        <f t="shared" ca="1" si="73"/>
        <v/>
      </c>
      <c r="U624" s="19" t="str">
        <f t="shared" si="77"/>
        <v/>
      </c>
      <c r="V624" s="19" t="str">
        <f>IF($U624="", "", MAX($V$10:$V623)+1)</f>
        <v/>
      </c>
      <c r="X624" s="19" t="str">
        <f t="shared" si="78"/>
        <v/>
      </c>
      <c r="Z624" s="36" t="str">
        <f t="shared" si="79"/>
        <v/>
      </c>
    </row>
    <row r="625" spans="1:26" x14ac:dyDescent="0.55000000000000004">
      <c r="A625" s="5"/>
      <c r="B625" s="224"/>
      <c r="C625" s="225"/>
      <c r="D625" s="225"/>
      <c r="E625" s="225"/>
      <c r="F625" s="226"/>
      <c r="G625" s="226"/>
      <c r="H625" s="227"/>
      <c r="I625" s="228"/>
      <c r="J625" s="5"/>
      <c r="M625" s="16" t="str">
        <f t="shared" si="74"/>
        <v/>
      </c>
      <c r="N625" s="19" t="str">
        <f t="shared" si="75"/>
        <v/>
      </c>
      <c r="O625" s="19" t="str">
        <f t="shared" si="72"/>
        <v/>
      </c>
      <c r="P625" s="27" t="str">
        <f t="shared" si="76"/>
        <v/>
      </c>
      <c r="Q625" s="19" t="str">
        <f t="shared" ca="1" si="73"/>
        <v/>
      </c>
      <c r="U625" s="19" t="str">
        <f t="shared" si="77"/>
        <v/>
      </c>
      <c r="V625" s="19" t="str">
        <f>IF($U625="", "", MAX($V$10:$V624)+1)</f>
        <v/>
      </c>
      <c r="X625" s="19" t="str">
        <f t="shared" si="78"/>
        <v/>
      </c>
      <c r="Z625" s="36" t="str">
        <f t="shared" si="79"/>
        <v/>
      </c>
    </row>
    <row r="626" spans="1:26" x14ac:dyDescent="0.55000000000000004">
      <c r="A626" s="5"/>
      <c r="B626" s="224"/>
      <c r="C626" s="225"/>
      <c r="D626" s="225"/>
      <c r="E626" s="225"/>
      <c r="F626" s="226"/>
      <c r="G626" s="226"/>
      <c r="H626" s="227"/>
      <c r="I626" s="228"/>
      <c r="J626" s="5"/>
      <c r="M626" s="16" t="str">
        <f t="shared" si="74"/>
        <v/>
      </c>
      <c r="N626" s="19" t="str">
        <f t="shared" si="75"/>
        <v/>
      </c>
      <c r="O626" s="19" t="str">
        <f t="shared" si="72"/>
        <v/>
      </c>
      <c r="P626" s="27" t="str">
        <f t="shared" si="76"/>
        <v/>
      </c>
      <c r="Q626" s="19" t="str">
        <f t="shared" ca="1" si="73"/>
        <v/>
      </c>
      <c r="U626" s="19" t="str">
        <f t="shared" si="77"/>
        <v/>
      </c>
      <c r="V626" s="19" t="str">
        <f>IF($U626="", "", MAX($V$10:$V625)+1)</f>
        <v/>
      </c>
      <c r="X626" s="19" t="str">
        <f t="shared" si="78"/>
        <v/>
      </c>
      <c r="Z626" s="36" t="str">
        <f t="shared" si="79"/>
        <v/>
      </c>
    </row>
    <row r="627" spans="1:26" x14ac:dyDescent="0.55000000000000004">
      <c r="A627" s="5"/>
      <c r="B627" s="224"/>
      <c r="C627" s="225"/>
      <c r="D627" s="225"/>
      <c r="E627" s="225"/>
      <c r="F627" s="226"/>
      <c r="G627" s="226"/>
      <c r="H627" s="227"/>
      <c r="I627" s="228"/>
      <c r="J627" s="5"/>
      <c r="M627" s="16" t="str">
        <f t="shared" si="74"/>
        <v/>
      </c>
      <c r="N627" s="19" t="str">
        <f t="shared" si="75"/>
        <v/>
      </c>
      <c r="O627" s="19" t="str">
        <f t="shared" si="72"/>
        <v/>
      </c>
      <c r="P627" s="27" t="str">
        <f t="shared" si="76"/>
        <v/>
      </c>
      <c r="Q627" s="19" t="str">
        <f t="shared" ca="1" si="73"/>
        <v/>
      </c>
      <c r="U627" s="19" t="str">
        <f t="shared" si="77"/>
        <v/>
      </c>
      <c r="V627" s="19" t="str">
        <f>IF($U627="", "", MAX($V$10:$V626)+1)</f>
        <v/>
      </c>
      <c r="X627" s="19" t="str">
        <f t="shared" si="78"/>
        <v/>
      </c>
      <c r="Z627" s="36" t="str">
        <f t="shared" si="79"/>
        <v/>
      </c>
    </row>
    <row r="628" spans="1:26" x14ac:dyDescent="0.55000000000000004">
      <c r="A628" s="5"/>
      <c r="B628" s="224"/>
      <c r="C628" s="225"/>
      <c r="D628" s="225"/>
      <c r="E628" s="225"/>
      <c r="F628" s="226"/>
      <c r="G628" s="226"/>
      <c r="H628" s="227"/>
      <c r="I628" s="228"/>
      <c r="J628" s="5"/>
      <c r="M628" s="16" t="str">
        <f t="shared" si="74"/>
        <v/>
      </c>
      <c r="N628" s="19" t="str">
        <f t="shared" si="75"/>
        <v/>
      </c>
      <c r="O628" s="19" t="str">
        <f t="shared" si="72"/>
        <v/>
      </c>
      <c r="P628" s="27" t="str">
        <f t="shared" si="76"/>
        <v/>
      </c>
      <c r="Q628" s="19" t="str">
        <f t="shared" ca="1" si="73"/>
        <v/>
      </c>
      <c r="U628" s="19" t="str">
        <f t="shared" si="77"/>
        <v/>
      </c>
      <c r="V628" s="19" t="str">
        <f>IF($U628="", "", MAX($V$10:$V627)+1)</f>
        <v/>
      </c>
      <c r="X628" s="19" t="str">
        <f t="shared" si="78"/>
        <v/>
      </c>
      <c r="Z628" s="36" t="str">
        <f t="shared" si="79"/>
        <v/>
      </c>
    </row>
    <row r="629" spans="1:26" x14ac:dyDescent="0.55000000000000004">
      <c r="A629" s="5"/>
      <c r="B629" s="224"/>
      <c r="C629" s="225"/>
      <c r="D629" s="225"/>
      <c r="E629" s="225"/>
      <c r="F629" s="226"/>
      <c r="G629" s="226"/>
      <c r="H629" s="227"/>
      <c r="I629" s="228"/>
      <c r="J629" s="5"/>
      <c r="M629" s="16" t="str">
        <f t="shared" si="74"/>
        <v/>
      </c>
      <c r="N629" s="19" t="str">
        <f t="shared" si="75"/>
        <v/>
      </c>
      <c r="O629" s="19" t="str">
        <f t="shared" si="72"/>
        <v/>
      </c>
      <c r="P629" s="27" t="str">
        <f t="shared" si="76"/>
        <v/>
      </c>
      <c r="Q629" s="19" t="str">
        <f t="shared" ca="1" si="73"/>
        <v/>
      </c>
      <c r="U629" s="19" t="str">
        <f t="shared" si="77"/>
        <v/>
      </c>
      <c r="V629" s="19" t="str">
        <f>IF($U629="", "", MAX($V$10:$V628)+1)</f>
        <v/>
      </c>
      <c r="X629" s="19" t="str">
        <f t="shared" si="78"/>
        <v/>
      </c>
      <c r="Z629" s="36" t="str">
        <f t="shared" si="79"/>
        <v/>
      </c>
    </row>
    <row r="630" spans="1:26" x14ac:dyDescent="0.55000000000000004">
      <c r="A630" s="5"/>
      <c r="B630" s="224"/>
      <c r="C630" s="225"/>
      <c r="D630" s="225"/>
      <c r="E630" s="225"/>
      <c r="F630" s="226"/>
      <c r="G630" s="226"/>
      <c r="H630" s="227"/>
      <c r="I630" s="228"/>
      <c r="J630" s="5"/>
      <c r="M630" s="16" t="str">
        <f t="shared" si="74"/>
        <v/>
      </c>
      <c r="N630" s="19" t="str">
        <f t="shared" si="75"/>
        <v/>
      </c>
      <c r="O630" s="19" t="str">
        <f t="shared" si="72"/>
        <v/>
      </c>
      <c r="P630" s="27" t="str">
        <f t="shared" si="76"/>
        <v/>
      </c>
      <c r="Q630" s="19" t="str">
        <f t="shared" ca="1" si="73"/>
        <v/>
      </c>
      <c r="U630" s="19" t="str">
        <f t="shared" si="77"/>
        <v/>
      </c>
      <c r="V630" s="19" t="str">
        <f>IF($U630="", "", MAX($V$10:$V629)+1)</f>
        <v/>
      </c>
      <c r="X630" s="19" t="str">
        <f t="shared" si="78"/>
        <v/>
      </c>
      <c r="Z630" s="36" t="str">
        <f t="shared" si="79"/>
        <v/>
      </c>
    </row>
    <row r="631" spans="1:26" x14ac:dyDescent="0.55000000000000004">
      <c r="A631" s="5"/>
      <c r="B631" s="224"/>
      <c r="C631" s="225"/>
      <c r="D631" s="225"/>
      <c r="E631" s="225"/>
      <c r="F631" s="226"/>
      <c r="G631" s="226"/>
      <c r="H631" s="227"/>
      <c r="I631" s="228"/>
      <c r="J631" s="5"/>
      <c r="M631" s="16" t="str">
        <f t="shared" si="74"/>
        <v/>
      </c>
      <c r="N631" s="19" t="str">
        <f t="shared" si="75"/>
        <v/>
      </c>
      <c r="O631" s="19" t="str">
        <f t="shared" si="72"/>
        <v/>
      </c>
      <c r="P631" s="27" t="str">
        <f t="shared" si="76"/>
        <v/>
      </c>
      <c r="Q631" s="19" t="str">
        <f t="shared" ca="1" si="73"/>
        <v/>
      </c>
      <c r="U631" s="19" t="str">
        <f t="shared" si="77"/>
        <v/>
      </c>
      <c r="V631" s="19" t="str">
        <f>IF($U631="", "", MAX($V$10:$V630)+1)</f>
        <v/>
      </c>
      <c r="X631" s="19" t="str">
        <f t="shared" si="78"/>
        <v/>
      </c>
      <c r="Z631" s="36" t="str">
        <f t="shared" si="79"/>
        <v/>
      </c>
    </row>
    <row r="632" spans="1:26" x14ac:dyDescent="0.55000000000000004">
      <c r="A632" s="5"/>
      <c r="B632" s="224"/>
      <c r="C632" s="225"/>
      <c r="D632" s="225"/>
      <c r="E632" s="225"/>
      <c r="F632" s="226"/>
      <c r="G632" s="226"/>
      <c r="H632" s="227"/>
      <c r="I632" s="228"/>
      <c r="J632" s="5"/>
      <c r="M632" s="16" t="str">
        <f t="shared" si="74"/>
        <v/>
      </c>
      <c r="N632" s="19" t="str">
        <f t="shared" si="75"/>
        <v/>
      </c>
      <c r="O632" s="19" t="str">
        <f t="shared" si="72"/>
        <v/>
      </c>
      <c r="P632" s="27" t="str">
        <f t="shared" si="76"/>
        <v/>
      </c>
      <c r="Q632" s="19" t="str">
        <f t="shared" ca="1" si="73"/>
        <v/>
      </c>
      <c r="U632" s="19" t="str">
        <f t="shared" si="77"/>
        <v/>
      </c>
      <c r="V632" s="19" t="str">
        <f>IF($U632="", "", MAX($V$10:$V631)+1)</f>
        <v/>
      </c>
      <c r="X632" s="19" t="str">
        <f t="shared" si="78"/>
        <v/>
      </c>
      <c r="Z632" s="36" t="str">
        <f t="shared" si="79"/>
        <v/>
      </c>
    </row>
    <row r="633" spans="1:26" x14ac:dyDescent="0.55000000000000004">
      <c r="A633" s="5"/>
      <c r="B633" s="224"/>
      <c r="C633" s="225"/>
      <c r="D633" s="225"/>
      <c r="E633" s="225"/>
      <c r="F633" s="226"/>
      <c r="G633" s="226"/>
      <c r="H633" s="227"/>
      <c r="I633" s="228"/>
      <c r="J633" s="5"/>
      <c r="M633" s="16" t="str">
        <f t="shared" si="74"/>
        <v/>
      </c>
      <c r="N633" s="19" t="str">
        <f t="shared" si="75"/>
        <v/>
      </c>
      <c r="O633" s="19" t="str">
        <f t="shared" si="72"/>
        <v/>
      </c>
      <c r="P633" s="27" t="str">
        <f t="shared" si="76"/>
        <v/>
      </c>
      <c r="Q633" s="19" t="str">
        <f t="shared" ca="1" si="73"/>
        <v/>
      </c>
      <c r="U633" s="19" t="str">
        <f t="shared" si="77"/>
        <v/>
      </c>
      <c r="V633" s="19" t="str">
        <f>IF($U633="", "", MAX($V$10:$V632)+1)</f>
        <v/>
      </c>
      <c r="X633" s="19" t="str">
        <f t="shared" si="78"/>
        <v/>
      </c>
      <c r="Z633" s="36" t="str">
        <f t="shared" si="79"/>
        <v/>
      </c>
    </row>
    <row r="634" spans="1:26" x14ac:dyDescent="0.55000000000000004">
      <c r="A634" s="5"/>
      <c r="B634" s="224"/>
      <c r="C634" s="225"/>
      <c r="D634" s="225"/>
      <c r="E634" s="225"/>
      <c r="F634" s="226"/>
      <c r="G634" s="226"/>
      <c r="H634" s="227"/>
      <c r="I634" s="228"/>
      <c r="J634" s="5"/>
      <c r="M634" s="16" t="str">
        <f t="shared" si="74"/>
        <v/>
      </c>
      <c r="N634" s="19" t="str">
        <f t="shared" si="75"/>
        <v/>
      </c>
      <c r="O634" s="19" t="str">
        <f t="shared" si="72"/>
        <v/>
      </c>
      <c r="P634" s="27" t="str">
        <f t="shared" si="76"/>
        <v/>
      </c>
      <c r="Q634" s="19" t="str">
        <f t="shared" ca="1" si="73"/>
        <v/>
      </c>
      <c r="U634" s="19" t="str">
        <f t="shared" si="77"/>
        <v/>
      </c>
      <c r="V634" s="19" t="str">
        <f>IF($U634="", "", MAX($V$10:$V633)+1)</f>
        <v/>
      </c>
      <c r="X634" s="19" t="str">
        <f t="shared" si="78"/>
        <v/>
      </c>
      <c r="Z634" s="36" t="str">
        <f t="shared" si="79"/>
        <v/>
      </c>
    </row>
    <row r="635" spans="1:26" x14ac:dyDescent="0.55000000000000004">
      <c r="A635" s="5"/>
      <c r="B635" s="224"/>
      <c r="C635" s="225"/>
      <c r="D635" s="225"/>
      <c r="E635" s="225"/>
      <c r="F635" s="226"/>
      <c r="G635" s="226"/>
      <c r="H635" s="227"/>
      <c r="I635" s="228"/>
      <c r="J635" s="5"/>
      <c r="M635" s="16" t="str">
        <f t="shared" si="74"/>
        <v/>
      </c>
      <c r="N635" s="19" t="str">
        <f t="shared" si="75"/>
        <v/>
      </c>
      <c r="O635" s="19" t="str">
        <f t="shared" si="72"/>
        <v/>
      </c>
      <c r="P635" s="27" t="str">
        <f t="shared" si="76"/>
        <v/>
      </c>
      <c r="Q635" s="19" t="str">
        <f t="shared" ca="1" si="73"/>
        <v/>
      </c>
      <c r="U635" s="19" t="str">
        <f t="shared" si="77"/>
        <v/>
      </c>
      <c r="V635" s="19" t="str">
        <f>IF($U635="", "", MAX($V$10:$V634)+1)</f>
        <v/>
      </c>
      <c r="X635" s="19" t="str">
        <f t="shared" si="78"/>
        <v/>
      </c>
      <c r="Z635" s="36" t="str">
        <f t="shared" si="79"/>
        <v/>
      </c>
    </row>
    <row r="636" spans="1:26" x14ac:dyDescent="0.55000000000000004">
      <c r="A636" s="5"/>
      <c r="B636" s="224"/>
      <c r="C636" s="225"/>
      <c r="D636" s="225"/>
      <c r="E636" s="225"/>
      <c r="F636" s="226"/>
      <c r="G636" s="226"/>
      <c r="H636" s="227"/>
      <c r="I636" s="228"/>
      <c r="J636" s="5"/>
      <c r="M636" s="16" t="str">
        <f t="shared" si="74"/>
        <v/>
      </c>
      <c r="N636" s="19" t="str">
        <f t="shared" si="75"/>
        <v/>
      </c>
      <c r="O636" s="19" t="str">
        <f t="shared" si="72"/>
        <v/>
      </c>
      <c r="P636" s="27" t="str">
        <f t="shared" si="76"/>
        <v/>
      </c>
      <c r="Q636" s="19" t="str">
        <f t="shared" ca="1" si="73"/>
        <v/>
      </c>
      <c r="U636" s="19" t="str">
        <f t="shared" si="77"/>
        <v/>
      </c>
      <c r="V636" s="19" t="str">
        <f>IF($U636="", "", MAX($V$10:$V635)+1)</f>
        <v/>
      </c>
      <c r="X636" s="19" t="str">
        <f t="shared" si="78"/>
        <v/>
      </c>
      <c r="Z636" s="36" t="str">
        <f t="shared" si="79"/>
        <v/>
      </c>
    </row>
    <row r="637" spans="1:26" x14ac:dyDescent="0.55000000000000004">
      <c r="A637" s="5"/>
      <c r="B637" s="224"/>
      <c r="C637" s="225"/>
      <c r="D637" s="225"/>
      <c r="E637" s="225"/>
      <c r="F637" s="226"/>
      <c r="G637" s="226"/>
      <c r="H637" s="227"/>
      <c r="I637" s="228"/>
      <c r="J637" s="5"/>
      <c r="M637" s="16" t="str">
        <f t="shared" si="74"/>
        <v/>
      </c>
      <c r="N637" s="19" t="str">
        <f t="shared" si="75"/>
        <v/>
      </c>
      <c r="O637" s="19" t="str">
        <f t="shared" si="72"/>
        <v/>
      </c>
      <c r="P637" s="27" t="str">
        <f t="shared" si="76"/>
        <v/>
      </c>
      <c r="Q637" s="19" t="str">
        <f t="shared" ca="1" si="73"/>
        <v/>
      </c>
      <c r="U637" s="19" t="str">
        <f t="shared" si="77"/>
        <v/>
      </c>
      <c r="V637" s="19" t="str">
        <f>IF($U637="", "", MAX($V$10:$V636)+1)</f>
        <v/>
      </c>
      <c r="X637" s="19" t="str">
        <f t="shared" si="78"/>
        <v/>
      </c>
      <c r="Z637" s="36" t="str">
        <f t="shared" si="79"/>
        <v/>
      </c>
    </row>
    <row r="638" spans="1:26" x14ac:dyDescent="0.55000000000000004">
      <c r="A638" s="5"/>
      <c r="B638" s="224"/>
      <c r="C638" s="225"/>
      <c r="D638" s="225"/>
      <c r="E638" s="225"/>
      <c r="F638" s="226"/>
      <c r="G638" s="226"/>
      <c r="H638" s="227"/>
      <c r="I638" s="228"/>
      <c r="J638" s="5"/>
      <c r="M638" s="16" t="str">
        <f t="shared" si="74"/>
        <v/>
      </c>
      <c r="N638" s="19" t="str">
        <f t="shared" si="75"/>
        <v/>
      </c>
      <c r="O638" s="19" t="str">
        <f t="shared" si="72"/>
        <v/>
      </c>
      <c r="P638" s="27" t="str">
        <f t="shared" si="76"/>
        <v/>
      </c>
      <c r="Q638" s="19" t="str">
        <f t="shared" ca="1" si="73"/>
        <v/>
      </c>
      <c r="U638" s="19" t="str">
        <f t="shared" si="77"/>
        <v/>
      </c>
      <c r="V638" s="19" t="str">
        <f>IF($U638="", "", MAX($V$10:$V637)+1)</f>
        <v/>
      </c>
      <c r="X638" s="19" t="str">
        <f t="shared" si="78"/>
        <v/>
      </c>
      <c r="Z638" s="36" t="str">
        <f t="shared" si="79"/>
        <v/>
      </c>
    </row>
    <row r="639" spans="1:26" x14ac:dyDescent="0.55000000000000004">
      <c r="A639" s="5"/>
      <c r="B639" s="224"/>
      <c r="C639" s="225"/>
      <c r="D639" s="225"/>
      <c r="E639" s="225"/>
      <c r="F639" s="226"/>
      <c r="G639" s="226"/>
      <c r="H639" s="227"/>
      <c r="I639" s="228"/>
      <c r="J639" s="5"/>
      <c r="M639" s="16" t="str">
        <f t="shared" si="74"/>
        <v/>
      </c>
      <c r="N639" s="19" t="str">
        <f t="shared" si="75"/>
        <v/>
      </c>
      <c r="O639" s="19" t="str">
        <f t="shared" si="72"/>
        <v/>
      </c>
      <c r="P639" s="27" t="str">
        <f t="shared" si="76"/>
        <v/>
      </c>
      <c r="Q639" s="19" t="str">
        <f t="shared" ca="1" si="73"/>
        <v/>
      </c>
      <c r="U639" s="19" t="str">
        <f t="shared" si="77"/>
        <v/>
      </c>
      <c r="V639" s="19" t="str">
        <f>IF($U639="", "", MAX($V$10:$V638)+1)</f>
        <v/>
      </c>
      <c r="X639" s="19" t="str">
        <f t="shared" si="78"/>
        <v/>
      </c>
      <c r="Z639" s="36" t="str">
        <f t="shared" si="79"/>
        <v/>
      </c>
    </row>
    <row r="640" spans="1:26" x14ac:dyDescent="0.55000000000000004">
      <c r="A640" s="5"/>
      <c r="B640" s="224"/>
      <c r="C640" s="225"/>
      <c r="D640" s="225"/>
      <c r="E640" s="225"/>
      <c r="F640" s="226"/>
      <c r="G640" s="226"/>
      <c r="H640" s="227"/>
      <c r="I640" s="228"/>
      <c r="J640" s="5"/>
      <c r="M640" s="16" t="str">
        <f t="shared" si="74"/>
        <v/>
      </c>
      <c r="N640" s="19" t="str">
        <f t="shared" si="75"/>
        <v/>
      </c>
      <c r="O640" s="19" t="str">
        <f t="shared" si="72"/>
        <v/>
      </c>
      <c r="P640" s="27" t="str">
        <f t="shared" si="76"/>
        <v/>
      </c>
      <c r="Q640" s="19" t="str">
        <f t="shared" ca="1" si="73"/>
        <v/>
      </c>
      <c r="U640" s="19" t="str">
        <f t="shared" si="77"/>
        <v/>
      </c>
      <c r="V640" s="19" t="str">
        <f>IF($U640="", "", MAX($V$10:$V639)+1)</f>
        <v/>
      </c>
      <c r="X640" s="19" t="str">
        <f t="shared" si="78"/>
        <v/>
      </c>
      <c r="Z640" s="36" t="str">
        <f t="shared" si="79"/>
        <v/>
      </c>
    </row>
    <row r="641" spans="1:26" x14ac:dyDescent="0.55000000000000004">
      <c r="A641" s="5"/>
      <c r="B641" s="224"/>
      <c r="C641" s="225"/>
      <c r="D641" s="225"/>
      <c r="E641" s="225"/>
      <c r="F641" s="226"/>
      <c r="G641" s="226"/>
      <c r="H641" s="227"/>
      <c r="I641" s="228"/>
      <c r="J641" s="5"/>
      <c r="M641" s="16" t="str">
        <f t="shared" si="74"/>
        <v/>
      </c>
      <c r="N641" s="19" t="str">
        <f t="shared" si="75"/>
        <v/>
      </c>
      <c r="O641" s="19" t="str">
        <f t="shared" si="72"/>
        <v/>
      </c>
      <c r="P641" s="27" t="str">
        <f t="shared" si="76"/>
        <v/>
      </c>
      <c r="Q641" s="19" t="str">
        <f t="shared" ca="1" si="73"/>
        <v/>
      </c>
      <c r="U641" s="19" t="str">
        <f t="shared" si="77"/>
        <v/>
      </c>
      <c r="V641" s="19" t="str">
        <f>IF($U641="", "", MAX($V$10:$V640)+1)</f>
        <v/>
      </c>
      <c r="X641" s="19" t="str">
        <f t="shared" si="78"/>
        <v/>
      </c>
      <c r="Z641" s="36" t="str">
        <f t="shared" si="79"/>
        <v/>
      </c>
    </row>
    <row r="642" spans="1:26" x14ac:dyDescent="0.55000000000000004">
      <c r="A642" s="5"/>
      <c r="B642" s="224"/>
      <c r="C642" s="225"/>
      <c r="D642" s="225"/>
      <c r="E642" s="225"/>
      <c r="F642" s="226"/>
      <c r="G642" s="226"/>
      <c r="H642" s="227"/>
      <c r="I642" s="228"/>
      <c r="J642" s="5"/>
      <c r="M642" s="16" t="str">
        <f t="shared" si="74"/>
        <v/>
      </c>
      <c r="N642" s="19" t="str">
        <f t="shared" si="75"/>
        <v/>
      </c>
      <c r="O642" s="19" t="str">
        <f t="shared" si="72"/>
        <v/>
      </c>
      <c r="P642" s="27" t="str">
        <f t="shared" si="76"/>
        <v/>
      </c>
      <c r="Q642" s="19" t="str">
        <f t="shared" ca="1" si="73"/>
        <v/>
      </c>
      <c r="U642" s="19" t="str">
        <f t="shared" si="77"/>
        <v/>
      </c>
      <c r="V642" s="19" t="str">
        <f>IF($U642="", "", MAX($V$10:$V641)+1)</f>
        <v/>
      </c>
      <c r="X642" s="19" t="str">
        <f t="shared" si="78"/>
        <v/>
      </c>
      <c r="Z642" s="36" t="str">
        <f t="shared" si="79"/>
        <v/>
      </c>
    </row>
    <row r="643" spans="1:26" x14ac:dyDescent="0.55000000000000004">
      <c r="A643" s="5"/>
      <c r="B643" s="224"/>
      <c r="C643" s="225"/>
      <c r="D643" s="225"/>
      <c r="E643" s="225"/>
      <c r="F643" s="226"/>
      <c r="G643" s="226"/>
      <c r="H643" s="227"/>
      <c r="I643" s="228"/>
      <c r="J643" s="5"/>
      <c r="M643" s="16" t="str">
        <f t="shared" si="74"/>
        <v/>
      </c>
      <c r="N643" s="19" t="str">
        <f t="shared" si="75"/>
        <v/>
      </c>
      <c r="O643" s="19" t="str">
        <f t="shared" si="72"/>
        <v/>
      </c>
      <c r="P643" s="27" t="str">
        <f t="shared" si="76"/>
        <v/>
      </c>
      <c r="Q643" s="19" t="str">
        <f t="shared" ca="1" si="73"/>
        <v/>
      </c>
      <c r="U643" s="19" t="str">
        <f t="shared" si="77"/>
        <v/>
      </c>
      <c r="V643" s="19" t="str">
        <f>IF($U643="", "", MAX($V$10:$V642)+1)</f>
        <v/>
      </c>
      <c r="X643" s="19" t="str">
        <f t="shared" si="78"/>
        <v/>
      </c>
      <c r="Z643" s="36" t="str">
        <f t="shared" si="79"/>
        <v/>
      </c>
    </row>
    <row r="644" spans="1:26" x14ac:dyDescent="0.55000000000000004">
      <c r="A644" s="5"/>
      <c r="B644" s="224"/>
      <c r="C644" s="225"/>
      <c r="D644" s="225"/>
      <c r="E644" s="225"/>
      <c r="F644" s="226"/>
      <c r="G644" s="226"/>
      <c r="H644" s="227"/>
      <c r="I644" s="228"/>
      <c r="J644" s="5"/>
      <c r="M644" s="16" t="str">
        <f t="shared" si="74"/>
        <v/>
      </c>
      <c r="N644" s="19" t="str">
        <f t="shared" si="75"/>
        <v/>
      </c>
      <c r="O644" s="19" t="str">
        <f t="shared" si="72"/>
        <v/>
      </c>
      <c r="P644" s="27" t="str">
        <f t="shared" si="76"/>
        <v/>
      </c>
      <c r="Q644" s="19" t="str">
        <f t="shared" ca="1" si="73"/>
        <v/>
      </c>
      <c r="U644" s="19" t="str">
        <f t="shared" si="77"/>
        <v/>
      </c>
      <c r="V644" s="19" t="str">
        <f>IF($U644="", "", MAX($V$10:$V643)+1)</f>
        <v/>
      </c>
      <c r="X644" s="19" t="str">
        <f t="shared" si="78"/>
        <v/>
      </c>
      <c r="Z644" s="36" t="str">
        <f t="shared" si="79"/>
        <v/>
      </c>
    </row>
    <row r="645" spans="1:26" x14ac:dyDescent="0.55000000000000004">
      <c r="A645" s="5"/>
      <c r="B645" s="224"/>
      <c r="C645" s="225"/>
      <c r="D645" s="225"/>
      <c r="E645" s="225"/>
      <c r="F645" s="226"/>
      <c r="G645" s="226"/>
      <c r="H645" s="227"/>
      <c r="I645" s="228"/>
      <c r="J645" s="5"/>
      <c r="M645" s="16" t="str">
        <f t="shared" si="74"/>
        <v/>
      </c>
      <c r="N645" s="19" t="str">
        <f t="shared" si="75"/>
        <v/>
      </c>
      <c r="O645" s="19" t="str">
        <f t="shared" si="72"/>
        <v/>
      </c>
      <c r="P645" s="27" t="str">
        <f t="shared" si="76"/>
        <v/>
      </c>
      <c r="Q645" s="19" t="str">
        <f t="shared" ca="1" si="73"/>
        <v/>
      </c>
      <c r="U645" s="19" t="str">
        <f t="shared" si="77"/>
        <v/>
      </c>
      <c r="V645" s="19" t="str">
        <f>IF($U645="", "", MAX($V$10:$V644)+1)</f>
        <v/>
      </c>
      <c r="X645" s="19" t="str">
        <f t="shared" si="78"/>
        <v/>
      </c>
      <c r="Z645" s="36" t="str">
        <f t="shared" si="79"/>
        <v/>
      </c>
    </row>
    <row r="646" spans="1:26" x14ac:dyDescent="0.55000000000000004">
      <c r="A646" s="5"/>
      <c r="B646" s="224"/>
      <c r="C646" s="225"/>
      <c r="D646" s="225"/>
      <c r="E646" s="225"/>
      <c r="F646" s="226"/>
      <c r="G646" s="226"/>
      <c r="H646" s="227"/>
      <c r="I646" s="228"/>
      <c r="J646" s="5"/>
      <c r="M646" s="16" t="str">
        <f t="shared" si="74"/>
        <v/>
      </c>
      <c r="N646" s="19" t="str">
        <f t="shared" si="75"/>
        <v/>
      </c>
      <c r="O646" s="19" t="str">
        <f t="shared" si="72"/>
        <v/>
      </c>
      <c r="P646" s="27" t="str">
        <f t="shared" si="76"/>
        <v/>
      </c>
      <c r="Q646" s="19" t="str">
        <f t="shared" ca="1" si="73"/>
        <v/>
      </c>
      <c r="U646" s="19" t="str">
        <f t="shared" si="77"/>
        <v/>
      </c>
      <c r="V646" s="19" t="str">
        <f>IF($U646="", "", MAX($V$10:$V645)+1)</f>
        <v/>
      </c>
      <c r="X646" s="19" t="str">
        <f t="shared" si="78"/>
        <v/>
      </c>
      <c r="Z646" s="36" t="str">
        <f t="shared" si="79"/>
        <v/>
      </c>
    </row>
    <row r="647" spans="1:26" x14ac:dyDescent="0.55000000000000004">
      <c r="A647" s="5"/>
      <c r="B647" s="224"/>
      <c r="C647" s="225"/>
      <c r="D647" s="225"/>
      <c r="E647" s="225"/>
      <c r="F647" s="226"/>
      <c r="G647" s="226"/>
      <c r="H647" s="227"/>
      <c r="I647" s="228"/>
      <c r="J647" s="5"/>
      <c r="M647" s="16" t="str">
        <f t="shared" si="74"/>
        <v/>
      </c>
      <c r="N647" s="19" t="str">
        <f t="shared" si="75"/>
        <v/>
      </c>
      <c r="O647" s="19" t="str">
        <f t="shared" si="72"/>
        <v/>
      </c>
      <c r="P647" s="27" t="str">
        <f t="shared" si="76"/>
        <v/>
      </c>
      <c r="Q647" s="19" t="str">
        <f t="shared" ca="1" si="73"/>
        <v/>
      </c>
      <c r="U647" s="19" t="str">
        <f t="shared" si="77"/>
        <v/>
      </c>
      <c r="V647" s="19" t="str">
        <f>IF($U647="", "", MAX($V$10:$V646)+1)</f>
        <v/>
      </c>
      <c r="X647" s="19" t="str">
        <f t="shared" si="78"/>
        <v/>
      </c>
      <c r="Z647" s="36" t="str">
        <f t="shared" si="79"/>
        <v/>
      </c>
    </row>
    <row r="648" spans="1:26" x14ac:dyDescent="0.55000000000000004">
      <c r="A648" s="5"/>
      <c r="B648" s="224"/>
      <c r="C648" s="225"/>
      <c r="D648" s="225"/>
      <c r="E648" s="225"/>
      <c r="F648" s="226"/>
      <c r="G648" s="226"/>
      <c r="H648" s="227"/>
      <c r="I648" s="228"/>
      <c r="J648" s="5"/>
      <c r="M648" s="16" t="str">
        <f t="shared" si="74"/>
        <v/>
      </c>
      <c r="N648" s="19" t="str">
        <f t="shared" si="75"/>
        <v/>
      </c>
      <c r="O648" s="19" t="str">
        <f t="shared" si="72"/>
        <v/>
      </c>
      <c r="P648" s="27" t="str">
        <f t="shared" si="76"/>
        <v/>
      </c>
      <c r="Q648" s="19" t="str">
        <f t="shared" ca="1" si="73"/>
        <v/>
      </c>
      <c r="U648" s="19" t="str">
        <f t="shared" si="77"/>
        <v/>
      </c>
      <c r="V648" s="19" t="str">
        <f>IF($U648="", "", MAX($V$10:$V647)+1)</f>
        <v/>
      </c>
      <c r="X648" s="19" t="str">
        <f t="shared" si="78"/>
        <v/>
      </c>
      <c r="Z648" s="36" t="str">
        <f t="shared" si="79"/>
        <v/>
      </c>
    </row>
    <row r="649" spans="1:26" x14ac:dyDescent="0.55000000000000004">
      <c r="A649" s="5"/>
      <c r="B649" s="224"/>
      <c r="C649" s="225"/>
      <c r="D649" s="225"/>
      <c r="E649" s="225"/>
      <c r="F649" s="226"/>
      <c r="G649" s="226"/>
      <c r="H649" s="227"/>
      <c r="I649" s="228"/>
      <c r="J649" s="5"/>
      <c r="M649" s="16" t="str">
        <f t="shared" si="74"/>
        <v/>
      </c>
      <c r="N649" s="19" t="str">
        <f t="shared" si="75"/>
        <v/>
      </c>
      <c r="O649" s="19" t="str">
        <f t="shared" si="72"/>
        <v/>
      </c>
      <c r="P649" s="27" t="str">
        <f t="shared" si="76"/>
        <v/>
      </c>
      <c r="Q649" s="19" t="str">
        <f t="shared" ca="1" si="73"/>
        <v/>
      </c>
      <c r="U649" s="19" t="str">
        <f t="shared" si="77"/>
        <v/>
      </c>
      <c r="V649" s="19" t="str">
        <f>IF($U649="", "", MAX($V$10:$V648)+1)</f>
        <v/>
      </c>
      <c r="X649" s="19" t="str">
        <f t="shared" si="78"/>
        <v/>
      </c>
      <c r="Z649" s="36" t="str">
        <f t="shared" si="79"/>
        <v/>
      </c>
    </row>
    <row r="650" spans="1:26" x14ac:dyDescent="0.55000000000000004">
      <c r="A650" s="5"/>
      <c r="B650" s="224"/>
      <c r="C650" s="225"/>
      <c r="D650" s="225"/>
      <c r="E650" s="225"/>
      <c r="F650" s="226"/>
      <c r="G650" s="226"/>
      <c r="H650" s="227"/>
      <c r="I650" s="228"/>
      <c r="J650" s="5"/>
      <c r="M650" s="16" t="str">
        <f t="shared" si="74"/>
        <v/>
      </c>
      <c r="N650" s="19" t="str">
        <f t="shared" si="75"/>
        <v/>
      </c>
      <c r="O650" s="19" t="str">
        <f t="shared" si="72"/>
        <v/>
      </c>
      <c r="P650" s="27" t="str">
        <f t="shared" si="76"/>
        <v/>
      </c>
      <c r="Q650" s="19" t="str">
        <f t="shared" ca="1" si="73"/>
        <v/>
      </c>
      <c r="U650" s="19" t="str">
        <f t="shared" si="77"/>
        <v/>
      </c>
      <c r="V650" s="19" t="str">
        <f>IF($U650="", "", MAX($V$10:$V649)+1)</f>
        <v/>
      </c>
      <c r="X650" s="19" t="str">
        <f t="shared" si="78"/>
        <v/>
      </c>
      <c r="Z650" s="36" t="str">
        <f t="shared" si="79"/>
        <v/>
      </c>
    </row>
    <row r="651" spans="1:26" x14ac:dyDescent="0.55000000000000004">
      <c r="A651" s="5"/>
      <c r="B651" s="224"/>
      <c r="C651" s="225"/>
      <c r="D651" s="225"/>
      <c r="E651" s="225"/>
      <c r="F651" s="226"/>
      <c r="G651" s="226"/>
      <c r="H651" s="227"/>
      <c r="I651" s="228"/>
      <c r="J651" s="5"/>
      <c r="M651" s="16" t="str">
        <f t="shared" si="74"/>
        <v/>
      </c>
      <c r="N651" s="19" t="str">
        <f t="shared" si="75"/>
        <v/>
      </c>
      <c r="O651" s="19" t="str">
        <f t="shared" ref="O651:O714" si="80">IF($C651="", "", IF(COUNTIF($S$11:$S$60, $C651)=0, "X", ""))</f>
        <v/>
      </c>
      <c r="P651" s="27" t="str">
        <f t="shared" si="76"/>
        <v/>
      </c>
      <c r="Q651" s="19" t="str">
        <f t="shared" ref="Q651:Q714" ca="1" si="81">IF($P651&lt;$P$3, $P$7, IF($P651&lt;=$P$4, $P$6, ""))</f>
        <v/>
      </c>
      <c r="U651" s="19" t="str">
        <f t="shared" si="77"/>
        <v/>
      </c>
      <c r="V651" s="19" t="str">
        <f>IF($U651="", "", MAX($V$10:$V650)+1)</f>
        <v/>
      </c>
      <c r="X651" s="19" t="str">
        <f t="shared" si="78"/>
        <v/>
      </c>
      <c r="Z651" s="36" t="str">
        <f t="shared" si="79"/>
        <v/>
      </c>
    </row>
    <row r="652" spans="1:26" x14ac:dyDescent="0.55000000000000004">
      <c r="A652" s="5"/>
      <c r="B652" s="224"/>
      <c r="C652" s="225"/>
      <c r="D652" s="225"/>
      <c r="E652" s="225"/>
      <c r="F652" s="226"/>
      <c r="G652" s="226"/>
      <c r="H652" s="227"/>
      <c r="I652" s="228"/>
      <c r="J652" s="5"/>
      <c r="M652" s="16" t="str">
        <f t="shared" ref="M652:M715" si="82">IF(AND($B652="", $C652=""), "", CONCATENATE(B652, " - ", C652))</f>
        <v/>
      </c>
      <c r="N652" s="19" t="str">
        <f t="shared" ref="N652:N715" si="83">IF($M652="", "", IF(COUNTIF($M$11:$M$2510, $M652)&gt;1, "X", ""))</f>
        <v/>
      </c>
      <c r="O652" s="19" t="str">
        <f t="shared" si="80"/>
        <v/>
      </c>
      <c r="P652" s="27" t="str">
        <f t="shared" ref="P652:P715" si="84">IF(OR($H652="", $I652=""), "", IFERROR(DATE(YEAR($H652), MONTH(H652)+I652, DAY(H652)), ""))</f>
        <v/>
      </c>
      <c r="Q652" s="19" t="str">
        <f t="shared" ca="1" si="81"/>
        <v/>
      </c>
      <c r="U652" s="19" t="str">
        <f t="shared" ref="U652:U715" si="85">IF($S$6="", "", IF($S$6=$C652, "X", ""))</f>
        <v/>
      </c>
      <c r="V652" s="19" t="str">
        <f>IF($U652="", "", MAX($V$10:$V651)+1)</f>
        <v/>
      </c>
      <c r="X652" s="19" t="str">
        <f t="shared" ref="X652:X715" si="86">IF($U652="", "", $Q652)</f>
        <v/>
      </c>
      <c r="Z652" s="36" t="str">
        <f t="shared" ref="Z652:Z715" si="87">IF(OR($F652="", $G652=""), "", IFERROR($G652-$F652, ""))</f>
        <v/>
      </c>
    </row>
    <row r="653" spans="1:26" x14ac:dyDescent="0.55000000000000004">
      <c r="A653" s="5"/>
      <c r="B653" s="224"/>
      <c r="C653" s="225"/>
      <c r="D653" s="225"/>
      <c r="E653" s="225"/>
      <c r="F653" s="226"/>
      <c r="G653" s="226"/>
      <c r="H653" s="227"/>
      <c r="I653" s="228"/>
      <c r="J653" s="5"/>
      <c r="M653" s="16" t="str">
        <f t="shared" si="82"/>
        <v/>
      </c>
      <c r="N653" s="19" t="str">
        <f t="shared" si="83"/>
        <v/>
      </c>
      <c r="O653" s="19" t="str">
        <f t="shared" si="80"/>
        <v/>
      </c>
      <c r="P653" s="27" t="str">
        <f t="shared" si="84"/>
        <v/>
      </c>
      <c r="Q653" s="19" t="str">
        <f t="shared" ca="1" si="81"/>
        <v/>
      </c>
      <c r="U653" s="19" t="str">
        <f t="shared" si="85"/>
        <v/>
      </c>
      <c r="V653" s="19" t="str">
        <f>IF($U653="", "", MAX($V$10:$V652)+1)</f>
        <v/>
      </c>
      <c r="X653" s="19" t="str">
        <f t="shared" si="86"/>
        <v/>
      </c>
      <c r="Z653" s="36" t="str">
        <f t="shared" si="87"/>
        <v/>
      </c>
    </row>
    <row r="654" spans="1:26" x14ac:dyDescent="0.55000000000000004">
      <c r="A654" s="5"/>
      <c r="B654" s="224"/>
      <c r="C654" s="225"/>
      <c r="D654" s="225"/>
      <c r="E654" s="225"/>
      <c r="F654" s="226"/>
      <c r="G654" s="226"/>
      <c r="H654" s="227"/>
      <c r="I654" s="228"/>
      <c r="J654" s="5"/>
      <c r="M654" s="16" t="str">
        <f t="shared" si="82"/>
        <v/>
      </c>
      <c r="N654" s="19" t="str">
        <f t="shared" si="83"/>
        <v/>
      </c>
      <c r="O654" s="19" t="str">
        <f t="shared" si="80"/>
        <v/>
      </c>
      <c r="P654" s="27" t="str">
        <f t="shared" si="84"/>
        <v/>
      </c>
      <c r="Q654" s="19" t="str">
        <f t="shared" ca="1" si="81"/>
        <v/>
      </c>
      <c r="U654" s="19" t="str">
        <f t="shared" si="85"/>
        <v/>
      </c>
      <c r="V654" s="19" t="str">
        <f>IF($U654="", "", MAX($V$10:$V653)+1)</f>
        <v/>
      </c>
      <c r="X654" s="19" t="str">
        <f t="shared" si="86"/>
        <v/>
      </c>
      <c r="Z654" s="36" t="str">
        <f t="shared" si="87"/>
        <v/>
      </c>
    </row>
    <row r="655" spans="1:26" x14ac:dyDescent="0.55000000000000004">
      <c r="A655" s="5"/>
      <c r="B655" s="224"/>
      <c r="C655" s="225"/>
      <c r="D655" s="225"/>
      <c r="E655" s="225"/>
      <c r="F655" s="226"/>
      <c r="G655" s="226"/>
      <c r="H655" s="227"/>
      <c r="I655" s="228"/>
      <c r="J655" s="5"/>
      <c r="M655" s="16" t="str">
        <f t="shared" si="82"/>
        <v/>
      </c>
      <c r="N655" s="19" t="str">
        <f t="shared" si="83"/>
        <v/>
      </c>
      <c r="O655" s="19" t="str">
        <f t="shared" si="80"/>
        <v/>
      </c>
      <c r="P655" s="27" t="str">
        <f t="shared" si="84"/>
        <v/>
      </c>
      <c r="Q655" s="19" t="str">
        <f t="shared" ca="1" si="81"/>
        <v/>
      </c>
      <c r="U655" s="19" t="str">
        <f t="shared" si="85"/>
        <v/>
      </c>
      <c r="V655" s="19" t="str">
        <f>IF($U655="", "", MAX($V$10:$V654)+1)</f>
        <v/>
      </c>
      <c r="X655" s="19" t="str">
        <f t="shared" si="86"/>
        <v/>
      </c>
      <c r="Z655" s="36" t="str">
        <f t="shared" si="87"/>
        <v/>
      </c>
    </row>
    <row r="656" spans="1:26" x14ac:dyDescent="0.55000000000000004">
      <c r="A656" s="5"/>
      <c r="B656" s="224"/>
      <c r="C656" s="225"/>
      <c r="D656" s="225"/>
      <c r="E656" s="225"/>
      <c r="F656" s="226"/>
      <c r="G656" s="226"/>
      <c r="H656" s="227"/>
      <c r="I656" s="228"/>
      <c r="J656" s="5"/>
      <c r="M656" s="16" t="str">
        <f t="shared" si="82"/>
        <v/>
      </c>
      <c r="N656" s="19" t="str">
        <f t="shared" si="83"/>
        <v/>
      </c>
      <c r="O656" s="19" t="str">
        <f t="shared" si="80"/>
        <v/>
      </c>
      <c r="P656" s="27" t="str">
        <f t="shared" si="84"/>
        <v/>
      </c>
      <c r="Q656" s="19" t="str">
        <f t="shared" ca="1" si="81"/>
        <v/>
      </c>
      <c r="U656" s="19" t="str">
        <f t="shared" si="85"/>
        <v/>
      </c>
      <c r="V656" s="19" t="str">
        <f>IF($U656="", "", MAX($V$10:$V655)+1)</f>
        <v/>
      </c>
      <c r="X656" s="19" t="str">
        <f t="shared" si="86"/>
        <v/>
      </c>
      <c r="Z656" s="36" t="str">
        <f t="shared" si="87"/>
        <v/>
      </c>
    </row>
    <row r="657" spans="1:26" x14ac:dyDescent="0.55000000000000004">
      <c r="A657" s="5"/>
      <c r="B657" s="224"/>
      <c r="C657" s="225"/>
      <c r="D657" s="225"/>
      <c r="E657" s="225"/>
      <c r="F657" s="226"/>
      <c r="G657" s="226"/>
      <c r="H657" s="227"/>
      <c r="I657" s="228"/>
      <c r="J657" s="5"/>
      <c r="M657" s="16" t="str">
        <f t="shared" si="82"/>
        <v/>
      </c>
      <c r="N657" s="19" t="str">
        <f t="shared" si="83"/>
        <v/>
      </c>
      <c r="O657" s="19" t="str">
        <f t="shared" si="80"/>
        <v/>
      </c>
      <c r="P657" s="27" t="str">
        <f t="shared" si="84"/>
        <v/>
      </c>
      <c r="Q657" s="19" t="str">
        <f t="shared" ca="1" si="81"/>
        <v/>
      </c>
      <c r="U657" s="19" t="str">
        <f t="shared" si="85"/>
        <v/>
      </c>
      <c r="V657" s="19" t="str">
        <f>IF($U657="", "", MAX($V$10:$V656)+1)</f>
        <v/>
      </c>
      <c r="X657" s="19" t="str">
        <f t="shared" si="86"/>
        <v/>
      </c>
      <c r="Z657" s="36" t="str">
        <f t="shared" si="87"/>
        <v/>
      </c>
    </row>
    <row r="658" spans="1:26" x14ac:dyDescent="0.55000000000000004">
      <c r="A658" s="5"/>
      <c r="B658" s="224"/>
      <c r="C658" s="225"/>
      <c r="D658" s="225"/>
      <c r="E658" s="225"/>
      <c r="F658" s="226"/>
      <c r="G658" s="226"/>
      <c r="H658" s="227"/>
      <c r="I658" s="228"/>
      <c r="J658" s="5"/>
      <c r="M658" s="16" t="str">
        <f t="shared" si="82"/>
        <v/>
      </c>
      <c r="N658" s="19" t="str">
        <f t="shared" si="83"/>
        <v/>
      </c>
      <c r="O658" s="19" t="str">
        <f t="shared" si="80"/>
        <v/>
      </c>
      <c r="P658" s="27" t="str">
        <f t="shared" si="84"/>
        <v/>
      </c>
      <c r="Q658" s="19" t="str">
        <f t="shared" ca="1" si="81"/>
        <v/>
      </c>
      <c r="U658" s="19" t="str">
        <f t="shared" si="85"/>
        <v/>
      </c>
      <c r="V658" s="19" t="str">
        <f>IF($U658="", "", MAX($V$10:$V657)+1)</f>
        <v/>
      </c>
      <c r="X658" s="19" t="str">
        <f t="shared" si="86"/>
        <v/>
      </c>
      <c r="Z658" s="36" t="str">
        <f t="shared" si="87"/>
        <v/>
      </c>
    </row>
    <row r="659" spans="1:26" x14ac:dyDescent="0.55000000000000004">
      <c r="A659" s="5"/>
      <c r="B659" s="224"/>
      <c r="C659" s="225"/>
      <c r="D659" s="225"/>
      <c r="E659" s="225"/>
      <c r="F659" s="226"/>
      <c r="G659" s="226"/>
      <c r="H659" s="227"/>
      <c r="I659" s="228"/>
      <c r="J659" s="5"/>
      <c r="M659" s="16" t="str">
        <f t="shared" si="82"/>
        <v/>
      </c>
      <c r="N659" s="19" t="str">
        <f t="shared" si="83"/>
        <v/>
      </c>
      <c r="O659" s="19" t="str">
        <f t="shared" si="80"/>
        <v/>
      </c>
      <c r="P659" s="27" t="str">
        <f t="shared" si="84"/>
        <v/>
      </c>
      <c r="Q659" s="19" t="str">
        <f t="shared" ca="1" si="81"/>
        <v/>
      </c>
      <c r="U659" s="19" t="str">
        <f t="shared" si="85"/>
        <v/>
      </c>
      <c r="V659" s="19" t="str">
        <f>IF($U659="", "", MAX($V$10:$V658)+1)</f>
        <v/>
      </c>
      <c r="X659" s="19" t="str">
        <f t="shared" si="86"/>
        <v/>
      </c>
      <c r="Z659" s="36" t="str">
        <f t="shared" si="87"/>
        <v/>
      </c>
    </row>
    <row r="660" spans="1:26" x14ac:dyDescent="0.55000000000000004">
      <c r="A660" s="5"/>
      <c r="B660" s="224"/>
      <c r="C660" s="225"/>
      <c r="D660" s="225"/>
      <c r="E660" s="225"/>
      <c r="F660" s="226"/>
      <c r="G660" s="226"/>
      <c r="H660" s="227"/>
      <c r="I660" s="228"/>
      <c r="J660" s="5"/>
      <c r="M660" s="16" t="str">
        <f t="shared" si="82"/>
        <v/>
      </c>
      <c r="N660" s="19" t="str">
        <f t="shared" si="83"/>
        <v/>
      </c>
      <c r="O660" s="19" t="str">
        <f t="shared" si="80"/>
        <v/>
      </c>
      <c r="P660" s="27" t="str">
        <f t="shared" si="84"/>
        <v/>
      </c>
      <c r="Q660" s="19" t="str">
        <f t="shared" ca="1" si="81"/>
        <v/>
      </c>
      <c r="U660" s="19" t="str">
        <f t="shared" si="85"/>
        <v/>
      </c>
      <c r="V660" s="19" t="str">
        <f>IF($U660="", "", MAX($V$10:$V659)+1)</f>
        <v/>
      </c>
      <c r="X660" s="19" t="str">
        <f t="shared" si="86"/>
        <v/>
      </c>
      <c r="Z660" s="36" t="str">
        <f t="shared" si="87"/>
        <v/>
      </c>
    </row>
    <row r="661" spans="1:26" x14ac:dyDescent="0.55000000000000004">
      <c r="A661" s="5"/>
      <c r="B661" s="224"/>
      <c r="C661" s="225"/>
      <c r="D661" s="225"/>
      <c r="E661" s="225"/>
      <c r="F661" s="226"/>
      <c r="G661" s="226"/>
      <c r="H661" s="227"/>
      <c r="I661" s="228"/>
      <c r="J661" s="5"/>
      <c r="M661" s="16" t="str">
        <f t="shared" si="82"/>
        <v/>
      </c>
      <c r="N661" s="19" t="str">
        <f t="shared" si="83"/>
        <v/>
      </c>
      <c r="O661" s="19" t="str">
        <f t="shared" si="80"/>
        <v/>
      </c>
      <c r="P661" s="27" t="str">
        <f t="shared" si="84"/>
        <v/>
      </c>
      <c r="Q661" s="19" t="str">
        <f t="shared" ca="1" si="81"/>
        <v/>
      </c>
      <c r="U661" s="19" t="str">
        <f t="shared" si="85"/>
        <v/>
      </c>
      <c r="V661" s="19" t="str">
        <f>IF($U661="", "", MAX($V$10:$V660)+1)</f>
        <v/>
      </c>
      <c r="X661" s="19" t="str">
        <f t="shared" si="86"/>
        <v/>
      </c>
      <c r="Z661" s="36" t="str">
        <f t="shared" si="87"/>
        <v/>
      </c>
    </row>
    <row r="662" spans="1:26" x14ac:dyDescent="0.55000000000000004">
      <c r="A662" s="5"/>
      <c r="B662" s="224"/>
      <c r="C662" s="225"/>
      <c r="D662" s="225"/>
      <c r="E662" s="225"/>
      <c r="F662" s="226"/>
      <c r="G662" s="226"/>
      <c r="H662" s="227"/>
      <c r="I662" s="228"/>
      <c r="J662" s="5"/>
      <c r="M662" s="16" t="str">
        <f t="shared" si="82"/>
        <v/>
      </c>
      <c r="N662" s="19" t="str">
        <f t="shared" si="83"/>
        <v/>
      </c>
      <c r="O662" s="19" t="str">
        <f t="shared" si="80"/>
        <v/>
      </c>
      <c r="P662" s="27" t="str">
        <f t="shared" si="84"/>
        <v/>
      </c>
      <c r="Q662" s="19" t="str">
        <f t="shared" ca="1" si="81"/>
        <v/>
      </c>
      <c r="U662" s="19" t="str">
        <f t="shared" si="85"/>
        <v/>
      </c>
      <c r="V662" s="19" t="str">
        <f>IF($U662="", "", MAX($V$10:$V661)+1)</f>
        <v/>
      </c>
      <c r="X662" s="19" t="str">
        <f t="shared" si="86"/>
        <v/>
      </c>
      <c r="Z662" s="36" t="str">
        <f t="shared" si="87"/>
        <v/>
      </c>
    </row>
    <row r="663" spans="1:26" x14ac:dyDescent="0.55000000000000004">
      <c r="A663" s="5"/>
      <c r="B663" s="224"/>
      <c r="C663" s="225"/>
      <c r="D663" s="225"/>
      <c r="E663" s="225"/>
      <c r="F663" s="226"/>
      <c r="G663" s="226"/>
      <c r="H663" s="227"/>
      <c r="I663" s="228"/>
      <c r="J663" s="5"/>
      <c r="M663" s="16" t="str">
        <f t="shared" si="82"/>
        <v/>
      </c>
      <c r="N663" s="19" t="str">
        <f t="shared" si="83"/>
        <v/>
      </c>
      <c r="O663" s="19" t="str">
        <f t="shared" si="80"/>
        <v/>
      </c>
      <c r="P663" s="27" t="str">
        <f t="shared" si="84"/>
        <v/>
      </c>
      <c r="Q663" s="19" t="str">
        <f t="shared" ca="1" si="81"/>
        <v/>
      </c>
      <c r="U663" s="19" t="str">
        <f t="shared" si="85"/>
        <v/>
      </c>
      <c r="V663" s="19" t="str">
        <f>IF($U663="", "", MAX($V$10:$V662)+1)</f>
        <v/>
      </c>
      <c r="X663" s="19" t="str">
        <f t="shared" si="86"/>
        <v/>
      </c>
      <c r="Z663" s="36" t="str">
        <f t="shared" si="87"/>
        <v/>
      </c>
    </row>
    <row r="664" spans="1:26" x14ac:dyDescent="0.55000000000000004">
      <c r="A664" s="5"/>
      <c r="B664" s="224"/>
      <c r="C664" s="225"/>
      <c r="D664" s="225"/>
      <c r="E664" s="225"/>
      <c r="F664" s="226"/>
      <c r="G664" s="226"/>
      <c r="H664" s="227"/>
      <c r="I664" s="228"/>
      <c r="J664" s="5"/>
      <c r="M664" s="16" t="str">
        <f t="shared" si="82"/>
        <v/>
      </c>
      <c r="N664" s="19" t="str">
        <f t="shared" si="83"/>
        <v/>
      </c>
      <c r="O664" s="19" t="str">
        <f t="shared" si="80"/>
        <v/>
      </c>
      <c r="P664" s="27" t="str">
        <f t="shared" si="84"/>
        <v/>
      </c>
      <c r="Q664" s="19" t="str">
        <f t="shared" ca="1" si="81"/>
        <v/>
      </c>
      <c r="U664" s="19" t="str">
        <f t="shared" si="85"/>
        <v/>
      </c>
      <c r="V664" s="19" t="str">
        <f>IF($U664="", "", MAX($V$10:$V663)+1)</f>
        <v/>
      </c>
      <c r="X664" s="19" t="str">
        <f t="shared" si="86"/>
        <v/>
      </c>
      <c r="Z664" s="36" t="str">
        <f t="shared" si="87"/>
        <v/>
      </c>
    </row>
    <row r="665" spans="1:26" x14ac:dyDescent="0.55000000000000004">
      <c r="A665" s="5"/>
      <c r="B665" s="224"/>
      <c r="C665" s="225"/>
      <c r="D665" s="225"/>
      <c r="E665" s="225"/>
      <c r="F665" s="226"/>
      <c r="G665" s="226"/>
      <c r="H665" s="227"/>
      <c r="I665" s="228"/>
      <c r="J665" s="5"/>
      <c r="M665" s="16" t="str">
        <f t="shared" si="82"/>
        <v/>
      </c>
      <c r="N665" s="19" t="str">
        <f t="shared" si="83"/>
        <v/>
      </c>
      <c r="O665" s="19" t="str">
        <f t="shared" si="80"/>
        <v/>
      </c>
      <c r="P665" s="27" t="str">
        <f t="shared" si="84"/>
        <v/>
      </c>
      <c r="Q665" s="19" t="str">
        <f t="shared" ca="1" si="81"/>
        <v/>
      </c>
      <c r="U665" s="19" t="str">
        <f t="shared" si="85"/>
        <v/>
      </c>
      <c r="V665" s="19" t="str">
        <f>IF($U665="", "", MAX($V$10:$V664)+1)</f>
        <v/>
      </c>
      <c r="X665" s="19" t="str">
        <f t="shared" si="86"/>
        <v/>
      </c>
      <c r="Z665" s="36" t="str">
        <f t="shared" si="87"/>
        <v/>
      </c>
    </row>
    <row r="666" spans="1:26" x14ac:dyDescent="0.55000000000000004">
      <c r="A666" s="5"/>
      <c r="B666" s="224"/>
      <c r="C666" s="225"/>
      <c r="D666" s="225"/>
      <c r="E666" s="225"/>
      <c r="F666" s="226"/>
      <c r="G666" s="226"/>
      <c r="H666" s="227"/>
      <c r="I666" s="228"/>
      <c r="J666" s="5"/>
      <c r="M666" s="16" t="str">
        <f t="shared" si="82"/>
        <v/>
      </c>
      <c r="N666" s="19" t="str">
        <f t="shared" si="83"/>
        <v/>
      </c>
      <c r="O666" s="19" t="str">
        <f t="shared" si="80"/>
        <v/>
      </c>
      <c r="P666" s="27" t="str">
        <f t="shared" si="84"/>
        <v/>
      </c>
      <c r="Q666" s="19" t="str">
        <f t="shared" ca="1" si="81"/>
        <v/>
      </c>
      <c r="U666" s="19" t="str">
        <f t="shared" si="85"/>
        <v/>
      </c>
      <c r="V666" s="19" t="str">
        <f>IF($U666="", "", MAX($V$10:$V665)+1)</f>
        <v/>
      </c>
      <c r="X666" s="19" t="str">
        <f t="shared" si="86"/>
        <v/>
      </c>
      <c r="Z666" s="36" t="str">
        <f t="shared" si="87"/>
        <v/>
      </c>
    </row>
    <row r="667" spans="1:26" x14ac:dyDescent="0.55000000000000004">
      <c r="A667" s="5"/>
      <c r="B667" s="224"/>
      <c r="C667" s="225"/>
      <c r="D667" s="225"/>
      <c r="E667" s="225"/>
      <c r="F667" s="226"/>
      <c r="G667" s="226"/>
      <c r="H667" s="227"/>
      <c r="I667" s="228"/>
      <c r="J667" s="5"/>
      <c r="M667" s="16" t="str">
        <f t="shared" si="82"/>
        <v/>
      </c>
      <c r="N667" s="19" t="str">
        <f t="shared" si="83"/>
        <v/>
      </c>
      <c r="O667" s="19" t="str">
        <f t="shared" si="80"/>
        <v/>
      </c>
      <c r="P667" s="27" t="str">
        <f t="shared" si="84"/>
        <v/>
      </c>
      <c r="Q667" s="19" t="str">
        <f t="shared" ca="1" si="81"/>
        <v/>
      </c>
      <c r="U667" s="19" t="str">
        <f t="shared" si="85"/>
        <v/>
      </c>
      <c r="V667" s="19" t="str">
        <f>IF($U667="", "", MAX($V$10:$V666)+1)</f>
        <v/>
      </c>
      <c r="X667" s="19" t="str">
        <f t="shared" si="86"/>
        <v/>
      </c>
      <c r="Z667" s="36" t="str">
        <f t="shared" si="87"/>
        <v/>
      </c>
    </row>
    <row r="668" spans="1:26" x14ac:dyDescent="0.55000000000000004">
      <c r="A668" s="5"/>
      <c r="B668" s="224"/>
      <c r="C668" s="225"/>
      <c r="D668" s="225"/>
      <c r="E668" s="225"/>
      <c r="F668" s="226"/>
      <c r="G668" s="226"/>
      <c r="H668" s="227"/>
      <c r="I668" s="228"/>
      <c r="J668" s="5"/>
      <c r="M668" s="16" t="str">
        <f t="shared" si="82"/>
        <v/>
      </c>
      <c r="N668" s="19" t="str">
        <f t="shared" si="83"/>
        <v/>
      </c>
      <c r="O668" s="19" t="str">
        <f t="shared" si="80"/>
        <v/>
      </c>
      <c r="P668" s="27" t="str">
        <f t="shared" si="84"/>
        <v/>
      </c>
      <c r="Q668" s="19" t="str">
        <f t="shared" ca="1" si="81"/>
        <v/>
      </c>
      <c r="U668" s="19" t="str">
        <f t="shared" si="85"/>
        <v/>
      </c>
      <c r="V668" s="19" t="str">
        <f>IF($U668="", "", MAX($V$10:$V667)+1)</f>
        <v/>
      </c>
      <c r="X668" s="19" t="str">
        <f t="shared" si="86"/>
        <v/>
      </c>
      <c r="Z668" s="36" t="str">
        <f t="shared" si="87"/>
        <v/>
      </c>
    </row>
    <row r="669" spans="1:26" x14ac:dyDescent="0.55000000000000004">
      <c r="A669" s="5"/>
      <c r="B669" s="224"/>
      <c r="C669" s="225"/>
      <c r="D669" s="225"/>
      <c r="E669" s="225"/>
      <c r="F669" s="226"/>
      <c r="G669" s="226"/>
      <c r="H669" s="227"/>
      <c r="I669" s="228"/>
      <c r="J669" s="5"/>
      <c r="M669" s="16" t="str">
        <f t="shared" si="82"/>
        <v/>
      </c>
      <c r="N669" s="19" t="str">
        <f t="shared" si="83"/>
        <v/>
      </c>
      <c r="O669" s="19" t="str">
        <f t="shared" si="80"/>
        <v/>
      </c>
      <c r="P669" s="27" t="str">
        <f t="shared" si="84"/>
        <v/>
      </c>
      <c r="Q669" s="19" t="str">
        <f t="shared" ca="1" si="81"/>
        <v/>
      </c>
      <c r="U669" s="19" t="str">
        <f t="shared" si="85"/>
        <v/>
      </c>
      <c r="V669" s="19" t="str">
        <f>IF($U669="", "", MAX($V$10:$V668)+1)</f>
        <v/>
      </c>
      <c r="X669" s="19" t="str">
        <f t="shared" si="86"/>
        <v/>
      </c>
      <c r="Z669" s="36" t="str">
        <f t="shared" si="87"/>
        <v/>
      </c>
    </row>
    <row r="670" spans="1:26" x14ac:dyDescent="0.55000000000000004">
      <c r="A670" s="5"/>
      <c r="B670" s="224"/>
      <c r="C670" s="225"/>
      <c r="D670" s="225"/>
      <c r="E670" s="225"/>
      <c r="F670" s="226"/>
      <c r="G670" s="226"/>
      <c r="H670" s="227"/>
      <c r="I670" s="228"/>
      <c r="J670" s="5"/>
      <c r="M670" s="16" t="str">
        <f t="shared" si="82"/>
        <v/>
      </c>
      <c r="N670" s="19" t="str">
        <f t="shared" si="83"/>
        <v/>
      </c>
      <c r="O670" s="19" t="str">
        <f t="shared" si="80"/>
        <v/>
      </c>
      <c r="P670" s="27" t="str">
        <f t="shared" si="84"/>
        <v/>
      </c>
      <c r="Q670" s="19" t="str">
        <f t="shared" ca="1" si="81"/>
        <v/>
      </c>
      <c r="U670" s="19" t="str">
        <f t="shared" si="85"/>
        <v/>
      </c>
      <c r="V670" s="19" t="str">
        <f>IF($U670="", "", MAX($V$10:$V669)+1)</f>
        <v/>
      </c>
      <c r="X670" s="19" t="str">
        <f t="shared" si="86"/>
        <v/>
      </c>
      <c r="Z670" s="36" t="str">
        <f t="shared" si="87"/>
        <v/>
      </c>
    </row>
    <row r="671" spans="1:26" x14ac:dyDescent="0.55000000000000004">
      <c r="A671" s="5"/>
      <c r="B671" s="224"/>
      <c r="C671" s="225"/>
      <c r="D671" s="225"/>
      <c r="E671" s="225"/>
      <c r="F671" s="226"/>
      <c r="G671" s="226"/>
      <c r="H671" s="227"/>
      <c r="I671" s="228"/>
      <c r="J671" s="5"/>
      <c r="M671" s="16" t="str">
        <f t="shared" si="82"/>
        <v/>
      </c>
      <c r="N671" s="19" t="str">
        <f t="shared" si="83"/>
        <v/>
      </c>
      <c r="O671" s="19" t="str">
        <f t="shared" si="80"/>
        <v/>
      </c>
      <c r="P671" s="27" t="str">
        <f t="shared" si="84"/>
        <v/>
      </c>
      <c r="Q671" s="19" t="str">
        <f t="shared" ca="1" si="81"/>
        <v/>
      </c>
      <c r="U671" s="19" t="str">
        <f t="shared" si="85"/>
        <v/>
      </c>
      <c r="V671" s="19" t="str">
        <f>IF($U671="", "", MAX($V$10:$V670)+1)</f>
        <v/>
      </c>
      <c r="X671" s="19" t="str">
        <f t="shared" si="86"/>
        <v/>
      </c>
      <c r="Z671" s="36" t="str">
        <f t="shared" si="87"/>
        <v/>
      </c>
    </row>
    <row r="672" spans="1:26" x14ac:dyDescent="0.55000000000000004">
      <c r="A672" s="5"/>
      <c r="B672" s="224"/>
      <c r="C672" s="225"/>
      <c r="D672" s="225"/>
      <c r="E672" s="225"/>
      <c r="F672" s="226"/>
      <c r="G672" s="226"/>
      <c r="H672" s="227"/>
      <c r="I672" s="228"/>
      <c r="J672" s="5"/>
      <c r="M672" s="16" t="str">
        <f t="shared" si="82"/>
        <v/>
      </c>
      <c r="N672" s="19" t="str">
        <f t="shared" si="83"/>
        <v/>
      </c>
      <c r="O672" s="19" t="str">
        <f t="shared" si="80"/>
        <v/>
      </c>
      <c r="P672" s="27" t="str">
        <f t="shared" si="84"/>
        <v/>
      </c>
      <c r="Q672" s="19" t="str">
        <f t="shared" ca="1" si="81"/>
        <v/>
      </c>
      <c r="U672" s="19" t="str">
        <f t="shared" si="85"/>
        <v/>
      </c>
      <c r="V672" s="19" t="str">
        <f>IF($U672="", "", MAX($V$10:$V671)+1)</f>
        <v/>
      </c>
      <c r="X672" s="19" t="str">
        <f t="shared" si="86"/>
        <v/>
      </c>
      <c r="Z672" s="36" t="str">
        <f t="shared" si="87"/>
        <v/>
      </c>
    </row>
    <row r="673" spans="1:26" x14ac:dyDescent="0.55000000000000004">
      <c r="A673" s="5"/>
      <c r="B673" s="224"/>
      <c r="C673" s="225"/>
      <c r="D673" s="225"/>
      <c r="E673" s="225"/>
      <c r="F673" s="226"/>
      <c r="G673" s="226"/>
      <c r="H673" s="227"/>
      <c r="I673" s="228"/>
      <c r="J673" s="5"/>
      <c r="M673" s="16" t="str">
        <f t="shared" si="82"/>
        <v/>
      </c>
      <c r="N673" s="19" t="str">
        <f t="shared" si="83"/>
        <v/>
      </c>
      <c r="O673" s="19" t="str">
        <f t="shared" si="80"/>
        <v/>
      </c>
      <c r="P673" s="27" t="str">
        <f t="shared" si="84"/>
        <v/>
      </c>
      <c r="Q673" s="19" t="str">
        <f t="shared" ca="1" si="81"/>
        <v/>
      </c>
      <c r="U673" s="19" t="str">
        <f t="shared" si="85"/>
        <v/>
      </c>
      <c r="V673" s="19" t="str">
        <f>IF($U673="", "", MAX($V$10:$V672)+1)</f>
        <v/>
      </c>
      <c r="X673" s="19" t="str">
        <f t="shared" si="86"/>
        <v/>
      </c>
      <c r="Z673" s="36" t="str">
        <f t="shared" si="87"/>
        <v/>
      </c>
    </row>
    <row r="674" spans="1:26" x14ac:dyDescent="0.55000000000000004">
      <c r="A674" s="5"/>
      <c r="B674" s="224"/>
      <c r="C674" s="225"/>
      <c r="D674" s="225"/>
      <c r="E674" s="225"/>
      <c r="F674" s="226"/>
      <c r="G674" s="226"/>
      <c r="H674" s="227"/>
      <c r="I674" s="228"/>
      <c r="J674" s="5"/>
      <c r="M674" s="16" t="str">
        <f t="shared" si="82"/>
        <v/>
      </c>
      <c r="N674" s="19" t="str">
        <f t="shared" si="83"/>
        <v/>
      </c>
      <c r="O674" s="19" t="str">
        <f t="shared" si="80"/>
        <v/>
      </c>
      <c r="P674" s="27" t="str">
        <f t="shared" si="84"/>
        <v/>
      </c>
      <c r="Q674" s="19" t="str">
        <f t="shared" ca="1" si="81"/>
        <v/>
      </c>
      <c r="U674" s="19" t="str">
        <f t="shared" si="85"/>
        <v/>
      </c>
      <c r="V674" s="19" t="str">
        <f>IF($U674="", "", MAX($V$10:$V673)+1)</f>
        <v/>
      </c>
      <c r="X674" s="19" t="str">
        <f t="shared" si="86"/>
        <v/>
      </c>
      <c r="Z674" s="36" t="str">
        <f t="shared" si="87"/>
        <v/>
      </c>
    </row>
    <row r="675" spans="1:26" x14ac:dyDescent="0.55000000000000004">
      <c r="A675" s="5"/>
      <c r="B675" s="224"/>
      <c r="C675" s="225"/>
      <c r="D675" s="225"/>
      <c r="E675" s="225"/>
      <c r="F675" s="226"/>
      <c r="G675" s="226"/>
      <c r="H675" s="227"/>
      <c r="I675" s="228"/>
      <c r="J675" s="5"/>
      <c r="M675" s="16" t="str">
        <f t="shared" si="82"/>
        <v/>
      </c>
      <c r="N675" s="19" t="str">
        <f t="shared" si="83"/>
        <v/>
      </c>
      <c r="O675" s="19" t="str">
        <f t="shared" si="80"/>
        <v/>
      </c>
      <c r="P675" s="27" t="str">
        <f t="shared" si="84"/>
        <v/>
      </c>
      <c r="Q675" s="19" t="str">
        <f t="shared" ca="1" si="81"/>
        <v/>
      </c>
      <c r="U675" s="19" t="str">
        <f t="shared" si="85"/>
        <v/>
      </c>
      <c r="V675" s="19" t="str">
        <f>IF($U675="", "", MAX($V$10:$V674)+1)</f>
        <v/>
      </c>
      <c r="X675" s="19" t="str">
        <f t="shared" si="86"/>
        <v/>
      </c>
      <c r="Z675" s="36" t="str">
        <f t="shared" si="87"/>
        <v/>
      </c>
    </row>
    <row r="676" spans="1:26" x14ac:dyDescent="0.55000000000000004">
      <c r="A676" s="5"/>
      <c r="B676" s="224"/>
      <c r="C676" s="225"/>
      <c r="D676" s="225"/>
      <c r="E676" s="225"/>
      <c r="F676" s="226"/>
      <c r="G676" s="226"/>
      <c r="H676" s="227"/>
      <c r="I676" s="228"/>
      <c r="J676" s="5"/>
      <c r="M676" s="16" t="str">
        <f t="shared" si="82"/>
        <v/>
      </c>
      <c r="N676" s="19" t="str">
        <f t="shared" si="83"/>
        <v/>
      </c>
      <c r="O676" s="19" t="str">
        <f t="shared" si="80"/>
        <v/>
      </c>
      <c r="P676" s="27" t="str">
        <f t="shared" si="84"/>
        <v/>
      </c>
      <c r="Q676" s="19" t="str">
        <f t="shared" ca="1" si="81"/>
        <v/>
      </c>
      <c r="U676" s="19" t="str">
        <f t="shared" si="85"/>
        <v/>
      </c>
      <c r="V676" s="19" t="str">
        <f>IF($U676="", "", MAX($V$10:$V675)+1)</f>
        <v/>
      </c>
      <c r="X676" s="19" t="str">
        <f t="shared" si="86"/>
        <v/>
      </c>
      <c r="Z676" s="36" t="str">
        <f t="shared" si="87"/>
        <v/>
      </c>
    </row>
    <row r="677" spans="1:26" x14ac:dyDescent="0.55000000000000004">
      <c r="A677" s="5"/>
      <c r="B677" s="224"/>
      <c r="C677" s="225"/>
      <c r="D677" s="225"/>
      <c r="E677" s="225"/>
      <c r="F677" s="226"/>
      <c r="G677" s="226"/>
      <c r="H677" s="227"/>
      <c r="I677" s="228"/>
      <c r="J677" s="5"/>
      <c r="M677" s="16" t="str">
        <f t="shared" si="82"/>
        <v/>
      </c>
      <c r="N677" s="19" t="str">
        <f t="shared" si="83"/>
        <v/>
      </c>
      <c r="O677" s="19" t="str">
        <f t="shared" si="80"/>
        <v/>
      </c>
      <c r="P677" s="27" t="str">
        <f t="shared" si="84"/>
        <v/>
      </c>
      <c r="Q677" s="19" t="str">
        <f t="shared" ca="1" si="81"/>
        <v/>
      </c>
      <c r="U677" s="19" t="str">
        <f t="shared" si="85"/>
        <v/>
      </c>
      <c r="V677" s="19" t="str">
        <f>IF($U677="", "", MAX($V$10:$V676)+1)</f>
        <v/>
      </c>
      <c r="X677" s="19" t="str">
        <f t="shared" si="86"/>
        <v/>
      </c>
      <c r="Z677" s="36" t="str">
        <f t="shared" si="87"/>
        <v/>
      </c>
    </row>
    <row r="678" spans="1:26" x14ac:dyDescent="0.55000000000000004">
      <c r="A678" s="5"/>
      <c r="B678" s="224"/>
      <c r="C678" s="225"/>
      <c r="D678" s="225"/>
      <c r="E678" s="225"/>
      <c r="F678" s="226"/>
      <c r="G678" s="226"/>
      <c r="H678" s="227"/>
      <c r="I678" s="228"/>
      <c r="J678" s="5"/>
      <c r="M678" s="16" t="str">
        <f t="shared" si="82"/>
        <v/>
      </c>
      <c r="N678" s="19" t="str">
        <f t="shared" si="83"/>
        <v/>
      </c>
      <c r="O678" s="19" t="str">
        <f t="shared" si="80"/>
        <v/>
      </c>
      <c r="P678" s="27" t="str">
        <f t="shared" si="84"/>
        <v/>
      </c>
      <c r="Q678" s="19" t="str">
        <f t="shared" ca="1" si="81"/>
        <v/>
      </c>
      <c r="U678" s="19" t="str">
        <f t="shared" si="85"/>
        <v/>
      </c>
      <c r="V678" s="19" t="str">
        <f>IF($U678="", "", MAX($V$10:$V677)+1)</f>
        <v/>
      </c>
      <c r="X678" s="19" t="str">
        <f t="shared" si="86"/>
        <v/>
      </c>
      <c r="Z678" s="36" t="str">
        <f t="shared" si="87"/>
        <v/>
      </c>
    </row>
    <row r="679" spans="1:26" x14ac:dyDescent="0.55000000000000004">
      <c r="A679" s="5"/>
      <c r="B679" s="224"/>
      <c r="C679" s="225"/>
      <c r="D679" s="225"/>
      <c r="E679" s="225"/>
      <c r="F679" s="226"/>
      <c r="G679" s="226"/>
      <c r="H679" s="227"/>
      <c r="I679" s="228"/>
      <c r="J679" s="5"/>
      <c r="M679" s="16" t="str">
        <f t="shared" si="82"/>
        <v/>
      </c>
      <c r="N679" s="19" t="str">
        <f t="shared" si="83"/>
        <v/>
      </c>
      <c r="O679" s="19" t="str">
        <f t="shared" si="80"/>
        <v/>
      </c>
      <c r="P679" s="27" t="str">
        <f t="shared" si="84"/>
        <v/>
      </c>
      <c r="Q679" s="19" t="str">
        <f t="shared" ca="1" si="81"/>
        <v/>
      </c>
      <c r="U679" s="19" t="str">
        <f t="shared" si="85"/>
        <v/>
      </c>
      <c r="V679" s="19" t="str">
        <f>IF($U679="", "", MAX($V$10:$V678)+1)</f>
        <v/>
      </c>
      <c r="X679" s="19" t="str">
        <f t="shared" si="86"/>
        <v/>
      </c>
      <c r="Z679" s="36" t="str">
        <f t="shared" si="87"/>
        <v/>
      </c>
    </row>
    <row r="680" spans="1:26" x14ac:dyDescent="0.55000000000000004">
      <c r="A680" s="5"/>
      <c r="B680" s="224"/>
      <c r="C680" s="225"/>
      <c r="D680" s="225"/>
      <c r="E680" s="225"/>
      <c r="F680" s="226"/>
      <c r="G680" s="226"/>
      <c r="H680" s="227"/>
      <c r="I680" s="228"/>
      <c r="J680" s="5"/>
      <c r="M680" s="16" t="str">
        <f t="shared" si="82"/>
        <v/>
      </c>
      <c r="N680" s="19" t="str">
        <f t="shared" si="83"/>
        <v/>
      </c>
      <c r="O680" s="19" t="str">
        <f t="shared" si="80"/>
        <v/>
      </c>
      <c r="P680" s="27" t="str">
        <f t="shared" si="84"/>
        <v/>
      </c>
      <c r="Q680" s="19" t="str">
        <f t="shared" ca="1" si="81"/>
        <v/>
      </c>
      <c r="U680" s="19" t="str">
        <f t="shared" si="85"/>
        <v/>
      </c>
      <c r="V680" s="19" t="str">
        <f>IF($U680="", "", MAX($V$10:$V679)+1)</f>
        <v/>
      </c>
      <c r="X680" s="19" t="str">
        <f t="shared" si="86"/>
        <v/>
      </c>
      <c r="Z680" s="36" t="str">
        <f t="shared" si="87"/>
        <v/>
      </c>
    </row>
    <row r="681" spans="1:26" x14ac:dyDescent="0.55000000000000004">
      <c r="A681" s="5"/>
      <c r="B681" s="224"/>
      <c r="C681" s="225"/>
      <c r="D681" s="225"/>
      <c r="E681" s="225"/>
      <c r="F681" s="226"/>
      <c r="G681" s="226"/>
      <c r="H681" s="227"/>
      <c r="I681" s="228"/>
      <c r="J681" s="5"/>
      <c r="M681" s="16" t="str">
        <f t="shared" si="82"/>
        <v/>
      </c>
      <c r="N681" s="19" t="str">
        <f t="shared" si="83"/>
        <v/>
      </c>
      <c r="O681" s="19" t="str">
        <f t="shared" si="80"/>
        <v/>
      </c>
      <c r="P681" s="27" t="str">
        <f t="shared" si="84"/>
        <v/>
      </c>
      <c r="Q681" s="19" t="str">
        <f t="shared" ca="1" si="81"/>
        <v/>
      </c>
      <c r="U681" s="19" t="str">
        <f t="shared" si="85"/>
        <v/>
      </c>
      <c r="V681" s="19" t="str">
        <f>IF($U681="", "", MAX($V$10:$V680)+1)</f>
        <v/>
      </c>
      <c r="X681" s="19" t="str">
        <f t="shared" si="86"/>
        <v/>
      </c>
      <c r="Z681" s="36" t="str">
        <f t="shared" si="87"/>
        <v/>
      </c>
    </row>
    <row r="682" spans="1:26" x14ac:dyDescent="0.55000000000000004">
      <c r="A682" s="5"/>
      <c r="B682" s="224"/>
      <c r="C682" s="225"/>
      <c r="D682" s="225"/>
      <c r="E682" s="225"/>
      <c r="F682" s="226"/>
      <c r="G682" s="226"/>
      <c r="H682" s="227"/>
      <c r="I682" s="228"/>
      <c r="J682" s="5"/>
      <c r="M682" s="16" t="str">
        <f t="shared" si="82"/>
        <v/>
      </c>
      <c r="N682" s="19" t="str">
        <f t="shared" si="83"/>
        <v/>
      </c>
      <c r="O682" s="19" t="str">
        <f t="shared" si="80"/>
        <v/>
      </c>
      <c r="P682" s="27" t="str">
        <f t="shared" si="84"/>
        <v/>
      </c>
      <c r="Q682" s="19" t="str">
        <f t="shared" ca="1" si="81"/>
        <v/>
      </c>
      <c r="U682" s="19" t="str">
        <f t="shared" si="85"/>
        <v/>
      </c>
      <c r="V682" s="19" t="str">
        <f>IF($U682="", "", MAX($V$10:$V681)+1)</f>
        <v/>
      </c>
      <c r="X682" s="19" t="str">
        <f t="shared" si="86"/>
        <v/>
      </c>
      <c r="Z682" s="36" t="str">
        <f t="shared" si="87"/>
        <v/>
      </c>
    </row>
    <row r="683" spans="1:26" x14ac:dyDescent="0.55000000000000004">
      <c r="A683" s="5"/>
      <c r="B683" s="224"/>
      <c r="C683" s="225"/>
      <c r="D683" s="225"/>
      <c r="E683" s="225"/>
      <c r="F683" s="226"/>
      <c r="G683" s="226"/>
      <c r="H683" s="227"/>
      <c r="I683" s="228"/>
      <c r="J683" s="5"/>
      <c r="M683" s="16" t="str">
        <f t="shared" si="82"/>
        <v/>
      </c>
      <c r="N683" s="19" t="str">
        <f t="shared" si="83"/>
        <v/>
      </c>
      <c r="O683" s="19" t="str">
        <f t="shared" si="80"/>
        <v/>
      </c>
      <c r="P683" s="27" t="str">
        <f t="shared" si="84"/>
        <v/>
      </c>
      <c r="Q683" s="19" t="str">
        <f t="shared" ca="1" si="81"/>
        <v/>
      </c>
      <c r="U683" s="19" t="str">
        <f t="shared" si="85"/>
        <v/>
      </c>
      <c r="V683" s="19" t="str">
        <f>IF($U683="", "", MAX($V$10:$V682)+1)</f>
        <v/>
      </c>
      <c r="X683" s="19" t="str">
        <f t="shared" si="86"/>
        <v/>
      </c>
      <c r="Z683" s="36" t="str">
        <f t="shared" si="87"/>
        <v/>
      </c>
    </row>
    <row r="684" spans="1:26" x14ac:dyDescent="0.55000000000000004">
      <c r="A684" s="5"/>
      <c r="B684" s="224"/>
      <c r="C684" s="225"/>
      <c r="D684" s="225"/>
      <c r="E684" s="225"/>
      <c r="F684" s="226"/>
      <c r="G684" s="226"/>
      <c r="H684" s="227"/>
      <c r="I684" s="228"/>
      <c r="J684" s="5"/>
      <c r="M684" s="16" t="str">
        <f t="shared" si="82"/>
        <v/>
      </c>
      <c r="N684" s="19" t="str">
        <f t="shared" si="83"/>
        <v/>
      </c>
      <c r="O684" s="19" t="str">
        <f t="shared" si="80"/>
        <v/>
      </c>
      <c r="P684" s="27" t="str">
        <f t="shared" si="84"/>
        <v/>
      </c>
      <c r="Q684" s="19" t="str">
        <f t="shared" ca="1" si="81"/>
        <v/>
      </c>
      <c r="U684" s="19" t="str">
        <f t="shared" si="85"/>
        <v/>
      </c>
      <c r="V684" s="19" t="str">
        <f>IF($U684="", "", MAX($V$10:$V683)+1)</f>
        <v/>
      </c>
      <c r="X684" s="19" t="str">
        <f t="shared" si="86"/>
        <v/>
      </c>
      <c r="Z684" s="36" t="str">
        <f t="shared" si="87"/>
        <v/>
      </c>
    </row>
    <row r="685" spans="1:26" x14ac:dyDescent="0.55000000000000004">
      <c r="A685" s="5"/>
      <c r="B685" s="224"/>
      <c r="C685" s="225"/>
      <c r="D685" s="225"/>
      <c r="E685" s="225"/>
      <c r="F685" s="226"/>
      <c r="G685" s="226"/>
      <c r="H685" s="227"/>
      <c r="I685" s="228"/>
      <c r="J685" s="5"/>
      <c r="M685" s="16" t="str">
        <f t="shared" si="82"/>
        <v/>
      </c>
      <c r="N685" s="19" t="str">
        <f t="shared" si="83"/>
        <v/>
      </c>
      <c r="O685" s="19" t="str">
        <f t="shared" si="80"/>
        <v/>
      </c>
      <c r="P685" s="27" t="str">
        <f t="shared" si="84"/>
        <v/>
      </c>
      <c r="Q685" s="19" t="str">
        <f t="shared" ca="1" si="81"/>
        <v/>
      </c>
      <c r="U685" s="19" t="str">
        <f t="shared" si="85"/>
        <v/>
      </c>
      <c r="V685" s="19" t="str">
        <f>IF($U685="", "", MAX($V$10:$V684)+1)</f>
        <v/>
      </c>
      <c r="X685" s="19" t="str">
        <f t="shared" si="86"/>
        <v/>
      </c>
      <c r="Z685" s="36" t="str">
        <f t="shared" si="87"/>
        <v/>
      </c>
    </row>
    <row r="686" spans="1:26" x14ac:dyDescent="0.55000000000000004">
      <c r="A686" s="5"/>
      <c r="B686" s="224"/>
      <c r="C686" s="225"/>
      <c r="D686" s="225"/>
      <c r="E686" s="225"/>
      <c r="F686" s="226"/>
      <c r="G686" s="226"/>
      <c r="H686" s="227"/>
      <c r="I686" s="228"/>
      <c r="J686" s="5"/>
      <c r="M686" s="16" t="str">
        <f t="shared" si="82"/>
        <v/>
      </c>
      <c r="N686" s="19" t="str">
        <f t="shared" si="83"/>
        <v/>
      </c>
      <c r="O686" s="19" t="str">
        <f t="shared" si="80"/>
        <v/>
      </c>
      <c r="P686" s="27" t="str">
        <f t="shared" si="84"/>
        <v/>
      </c>
      <c r="Q686" s="19" t="str">
        <f t="shared" ca="1" si="81"/>
        <v/>
      </c>
      <c r="U686" s="19" t="str">
        <f t="shared" si="85"/>
        <v/>
      </c>
      <c r="V686" s="19" t="str">
        <f>IF($U686="", "", MAX($V$10:$V685)+1)</f>
        <v/>
      </c>
      <c r="X686" s="19" t="str">
        <f t="shared" si="86"/>
        <v/>
      </c>
      <c r="Z686" s="36" t="str">
        <f t="shared" si="87"/>
        <v/>
      </c>
    </row>
    <row r="687" spans="1:26" x14ac:dyDescent="0.55000000000000004">
      <c r="A687" s="5"/>
      <c r="B687" s="224"/>
      <c r="C687" s="225"/>
      <c r="D687" s="225"/>
      <c r="E687" s="225"/>
      <c r="F687" s="226"/>
      <c r="G687" s="226"/>
      <c r="H687" s="227"/>
      <c r="I687" s="228"/>
      <c r="J687" s="5"/>
      <c r="M687" s="16" t="str">
        <f t="shared" si="82"/>
        <v/>
      </c>
      <c r="N687" s="19" t="str">
        <f t="shared" si="83"/>
        <v/>
      </c>
      <c r="O687" s="19" t="str">
        <f t="shared" si="80"/>
        <v/>
      </c>
      <c r="P687" s="27" t="str">
        <f t="shared" si="84"/>
        <v/>
      </c>
      <c r="Q687" s="19" t="str">
        <f t="shared" ca="1" si="81"/>
        <v/>
      </c>
      <c r="U687" s="19" t="str">
        <f t="shared" si="85"/>
        <v/>
      </c>
      <c r="V687" s="19" t="str">
        <f>IF($U687="", "", MAX($V$10:$V686)+1)</f>
        <v/>
      </c>
      <c r="X687" s="19" t="str">
        <f t="shared" si="86"/>
        <v/>
      </c>
      <c r="Z687" s="36" t="str">
        <f t="shared" si="87"/>
        <v/>
      </c>
    </row>
    <row r="688" spans="1:26" x14ac:dyDescent="0.55000000000000004">
      <c r="A688" s="5"/>
      <c r="B688" s="224"/>
      <c r="C688" s="225"/>
      <c r="D688" s="225"/>
      <c r="E688" s="225"/>
      <c r="F688" s="226"/>
      <c r="G688" s="226"/>
      <c r="H688" s="227"/>
      <c r="I688" s="228"/>
      <c r="J688" s="5"/>
      <c r="M688" s="16" t="str">
        <f t="shared" si="82"/>
        <v/>
      </c>
      <c r="N688" s="19" t="str">
        <f t="shared" si="83"/>
        <v/>
      </c>
      <c r="O688" s="19" t="str">
        <f t="shared" si="80"/>
        <v/>
      </c>
      <c r="P688" s="27" t="str">
        <f t="shared" si="84"/>
        <v/>
      </c>
      <c r="Q688" s="19" t="str">
        <f t="shared" ca="1" si="81"/>
        <v/>
      </c>
      <c r="U688" s="19" t="str">
        <f t="shared" si="85"/>
        <v/>
      </c>
      <c r="V688" s="19" t="str">
        <f>IF($U688="", "", MAX($V$10:$V687)+1)</f>
        <v/>
      </c>
      <c r="X688" s="19" t="str">
        <f t="shared" si="86"/>
        <v/>
      </c>
      <c r="Z688" s="36" t="str">
        <f t="shared" si="87"/>
        <v/>
      </c>
    </row>
    <row r="689" spans="1:26" x14ac:dyDescent="0.55000000000000004">
      <c r="A689" s="5"/>
      <c r="B689" s="224"/>
      <c r="C689" s="225"/>
      <c r="D689" s="225"/>
      <c r="E689" s="225"/>
      <c r="F689" s="226"/>
      <c r="G689" s="226"/>
      <c r="H689" s="227"/>
      <c r="I689" s="228"/>
      <c r="J689" s="5"/>
      <c r="M689" s="16" t="str">
        <f t="shared" si="82"/>
        <v/>
      </c>
      <c r="N689" s="19" t="str">
        <f t="shared" si="83"/>
        <v/>
      </c>
      <c r="O689" s="19" t="str">
        <f t="shared" si="80"/>
        <v/>
      </c>
      <c r="P689" s="27" t="str">
        <f t="shared" si="84"/>
        <v/>
      </c>
      <c r="Q689" s="19" t="str">
        <f t="shared" ca="1" si="81"/>
        <v/>
      </c>
      <c r="U689" s="19" t="str">
        <f t="shared" si="85"/>
        <v/>
      </c>
      <c r="V689" s="19" t="str">
        <f>IF($U689="", "", MAX($V$10:$V688)+1)</f>
        <v/>
      </c>
      <c r="X689" s="19" t="str">
        <f t="shared" si="86"/>
        <v/>
      </c>
      <c r="Z689" s="36" t="str">
        <f t="shared" si="87"/>
        <v/>
      </c>
    </row>
    <row r="690" spans="1:26" x14ac:dyDescent="0.55000000000000004">
      <c r="A690" s="5"/>
      <c r="B690" s="224"/>
      <c r="C690" s="225"/>
      <c r="D690" s="225"/>
      <c r="E690" s="225"/>
      <c r="F690" s="226"/>
      <c r="G690" s="226"/>
      <c r="H690" s="227"/>
      <c r="I690" s="228"/>
      <c r="J690" s="5"/>
      <c r="M690" s="16" t="str">
        <f t="shared" si="82"/>
        <v/>
      </c>
      <c r="N690" s="19" t="str">
        <f t="shared" si="83"/>
        <v/>
      </c>
      <c r="O690" s="19" t="str">
        <f t="shared" si="80"/>
        <v/>
      </c>
      <c r="P690" s="27" t="str">
        <f t="shared" si="84"/>
        <v/>
      </c>
      <c r="Q690" s="19" t="str">
        <f t="shared" ca="1" si="81"/>
        <v/>
      </c>
      <c r="U690" s="19" t="str">
        <f t="shared" si="85"/>
        <v/>
      </c>
      <c r="V690" s="19" t="str">
        <f>IF($U690="", "", MAX($V$10:$V689)+1)</f>
        <v/>
      </c>
      <c r="X690" s="19" t="str">
        <f t="shared" si="86"/>
        <v/>
      </c>
      <c r="Z690" s="36" t="str">
        <f t="shared" si="87"/>
        <v/>
      </c>
    </row>
    <row r="691" spans="1:26" x14ac:dyDescent="0.55000000000000004">
      <c r="A691" s="5"/>
      <c r="B691" s="224"/>
      <c r="C691" s="225"/>
      <c r="D691" s="225"/>
      <c r="E691" s="225"/>
      <c r="F691" s="226"/>
      <c r="G691" s="226"/>
      <c r="H691" s="227"/>
      <c r="I691" s="228"/>
      <c r="J691" s="5"/>
      <c r="M691" s="16" t="str">
        <f t="shared" si="82"/>
        <v/>
      </c>
      <c r="N691" s="19" t="str">
        <f t="shared" si="83"/>
        <v/>
      </c>
      <c r="O691" s="19" t="str">
        <f t="shared" si="80"/>
        <v/>
      </c>
      <c r="P691" s="27" t="str">
        <f t="shared" si="84"/>
        <v/>
      </c>
      <c r="Q691" s="19" t="str">
        <f t="shared" ca="1" si="81"/>
        <v/>
      </c>
      <c r="U691" s="19" t="str">
        <f t="shared" si="85"/>
        <v/>
      </c>
      <c r="V691" s="19" t="str">
        <f>IF($U691="", "", MAX($V$10:$V690)+1)</f>
        <v/>
      </c>
      <c r="X691" s="19" t="str">
        <f t="shared" si="86"/>
        <v/>
      </c>
      <c r="Z691" s="36" t="str">
        <f t="shared" si="87"/>
        <v/>
      </c>
    </row>
    <row r="692" spans="1:26" x14ac:dyDescent="0.55000000000000004">
      <c r="A692" s="5"/>
      <c r="B692" s="224"/>
      <c r="C692" s="225"/>
      <c r="D692" s="225"/>
      <c r="E692" s="225"/>
      <c r="F692" s="226"/>
      <c r="G692" s="226"/>
      <c r="H692" s="227"/>
      <c r="I692" s="228"/>
      <c r="J692" s="5"/>
      <c r="M692" s="16" t="str">
        <f t="shared" si="82"/>
        <v/>
      </c>
      <c r="N692" s="19" t="str">
        <f t="shared" si="83"/>
        <v/>
      </c>
      <c r="O692" s="19" t="str">
        <f t="shared" si="80"/>
        <v/>
      </c>
      <c r="P692" s="27" t="str">
        <f t="shared" si="84"/>
        <v/>
      </c>
      <c r="Q692" s="19" t="str">
        <f t="shared" ca="1" si="81"/>
        <v/>
      </c>
      <c r="U692" s="19" t="str">
        <f t="shared" si="85"/>
        <v/>
      </c>
      <c r="V692" s="19" t="str">
        <f>IF($U692="", "", MAX($V$10:$V691)+1)</f>
        <v/>
      </c>
      <c r="X692" s="19" t="str">
        <f t="shared" si="86"/>
        <v/>
      </c>
      <c r="Z692" s="36" t="str">
        <f t="shared" si="87"/>
        <v/>
      </c>
    </row>
    <row r="693" spans="1:26" x14ac:dyDescent="0.55000000000000004">
      <c r="A693" s="5"/>
      <c r="B693" s="224"/>
      <c r="C693" s="225"/>
      <c r="D693" s="225"/>
      <c r="E693" s="225"/>
      <c r="F693" s="226"/>
      <c r="G693" s="226"/>
      <c r="H693" s="227"/>
      <c r="I693" s="228"/>
      <c r="J693" s="5"/>
      <c r="M693" s="16" t="str">
        <f t="shared" si="82"/>
        <v/>
      </c>
      <c r="N693" s="19" t="str">
        <f t="shared" si="83"/>
        <v/>
      </c>
      <c r="O693" s="19" t="str">
        <f t="shared" si="80"/>
        <v/>
      </c>
      <c r="P693" s="27" t="str">
        <f t="shared" si="84"/>
        <v/>
      </c>
      <c r="Q693" s="19" t="str">
        <f t="shared" ca="1" si="81"/>
        <v/>
      </c>
      <c r="U693" s="19" t="str">
        <f t="shared" si="85"/>
        <v/>
      </c>
      <c r="V693" s="19" t="str">
        <f>IF($U693="", "", MAX($V$10:$V692)+1)</f>
        <v/>
      </c>
      <c r="X693" s="19" t="str">
        <f t="shared" si="86"/>
        <v/>
      </c>
      <c r="Z693" s="36" t="str">
        <f t="shared" si="87"/>
        <v/>
      </c>
    </row>
    <row r="694" spans="1:26" x14ac:dyDescent="0.55000000000000004">
      <c r="A694" s="5"/>
      <c r="B694" s="224"/>
      <c r="C694" s="225"/>
      <c r="D694" s="225"/>
      <c r="E694" s="225"/>
      <c r="F694" s="226"/>
      <c r="G694" s="226"/>
      <c r="H694" s="227"/>
      <c r="I694" s="228"/>
      <c r="J694" s="5"/>
      <c r="M694" s="16" t="str">
        <f t="shared" si="82"/>
        <v/>
      </c>
      <c r="N694" s="19" t="str">
        <f t="shared" si="83"/>
        <v/>
      </c>
      <c r="O694" s="19" t="str">
        <f t="shared" si="80"/>
        <v/>
      </c>
      <c r="P694" s="27" t="str">
        <f t="shared" si="84"/>
        <v/>
      </c>
      <c r="Q694" s="19" t="str">
        <f t="shared" ca="1" si="81"/>
        <v/>
      </c>
      <c r="U694" s="19" t="str">
        <f t="shared" si="85"/>
        <v/>
      </c>
      <c r="V694" s="19" t="str">
        <f>IF($U694="", "", MAX($V$10:$V693)+1)</f>
        <v/>
      </c>
      <c r="X694" s="19" t="str">
        <f t="shared" si="86"/>
        <v/>
      </c>
      <c r="Z694" s="36" t="str">
        <f t="shared" si="87"/>
        <v/>
      </c>
    </row>
    <row r="695" spans="1:26" x14ac:dyDescent="0.55000000000000004">
      <c r="A695" s="5"/>
      <c r="B695" s="224"/>
      <c r="C695" s="225"/>
      <c r="D695" s="225"/>
      <c r="E695" s="225"/>
      <c r="F695" s="226"/>
      <c r="G695" s="226"/>
      <c r="H695" s="227"/>
      <c r="I695" s="228"/>
      <c r="J695" s="5"/>
      <c r="M695" s="16" t="str">
        <f t="shared" si="82"/>
        <v/>
      </c>
      <c r="N695" s="19" t="str">
        <f t="shared" si="83"/>
        <v/>
      </c>
      <c r="O695" s="19" t="str">
        <f t="shared" si="80"/>
        <v/>
      </c>
      <c r="P695" s="27" t="str">
        <f t="shared" si="84"/>
        <v/>
      </c>
      <c r="Q695" s="19" t="str">
        <f t="shared" ca="1" si="81"/>
        <v/>
      </c>
      <c r="U695" s="19" t="str">
        <f t="shared" si="85"/>
        <v/>
      </c>
      <c r="V695" s="19" t="str">
        <f>IF($U695="", "", MAX($V$10:$V694)+1)</f>
        <v/>
      </c>
      <c r="X695" s="19" t="str">
        <f t="shared" si="86"/>
        <v/>
      </c>
      <c r="Z695" s="36" t="str">
        <f t="shared" si="87"/>
        <v/>
      </c>
    </row>
    <row r="696" spans="1:26" x14ac:dyDescent="0.55000000000000004">
      <c r="A696" s="5"/>
      <c r="B696" s="224"/>
      <c r="C696" s="225"/>
      <c r="D696" s="225"/>
      <c r="E696" s="225"/>
      <c r="F696" s="226"/>
      <c r="G696" s="226"/>
      <c r="H696" s="227"/>
      <c r="I696" s="228"/>
      <c r="J696" s="5"/>
      <c r="M696" s="16" t="str">
        <f t="shared" si="82"/>
        <v/>
      </c>
      <c r="N696" s="19" t="str">
        <f t="shared" si="83"/>
        <v/>
      </c>
      <c r="O696" s="19" t="str">
        <f t="shared" si="80"/>
        <v/>
      </c>
      <c r="P696" s="27" t="str">
        <f t="shared" si="84"/>
        <v/>
      </c>
      <c r="Q696" s="19" t="str">
        <f t="shared" ca="1" si="81"/>
        <v/>
      </c>
      <c r="U696" s="19" t="str">
        <f t="shared" si="85"/>
        <v/>
      </c>
      <c r="V696" s="19" t="str">
        <f>IF($U696="", "", MAX($V$10:$V695)+1)</f>
        <v/>
      </c>
      <c r="X696" s="19" t="str">
        <f t="shared" si="86"/>
        <v/>
      </c>
      <c r="Z696" s="36" t="str">
        <f t="shared" si="87"/>
        <v/>
      </c>
    </row>
    <row r="697" spans="1:26" x14ac:dyDescent="0.55000000000000004">
      <c r="A697" s="5"/>
      <c r="B697" s="224"/>
      <c r="C697" s="225"/>
      <c r="D697" s="225"/>
      <c r="E697" s="225"/>
      <c r="F697" s="226"/>
      <c r="G697" s="226"/>
      <c r="H697" s="227"/>
      <c r="I697" s="228"/>
      <c r="J697" s="5"/>
      <c r="M697" s="16" t="str">
        <f t="shared" si="82"/>
        <v/>
      </c>
      <c r="N697" s="19" t="str">
        <f t="shared" si="83"/>
        <v/>
      </c>
      <c r="O697" s="19" t="str">
        <f t="shared" si="80"/>
        <v/>
      </c>
      <c r="P697" s="27" t="str">
        <f t="shared" si="84"/>
        <v/>
      </c>
      <c r="Q697" s="19" t="str">
        <f t="shared" ca="1" si="81"/>
        <v/>
      </c>
      <c r="U697" s="19" t="str">
        <f t="shared" si="85"/>
        <v/>
      </c>
      <c r="V697" s="19" t="str">
        <f>IF($U697="", "", MAX($V$10:$V696)+1)</f>
        <v/>
      </c>
      <c r="X697" s="19" t="str">
        <f t="shared" si="86"/>
        <v/>
      </c>
      <c r="Z697" s="36" t="str">
        <f t="shared" si="87"/>
        <v/>
      </c>
    </row>
    <row r="698" spans="1:26" x14ac:dyDescent="0.55000000000000004">
      <c r="A698" s="5"/>
      <c r="B698" s="224"/>
      <c r="C698" s="225"/>
      <c r="D698" s="225"/>
      <c r="E698" s="225"/>
      <c r="F698" s="226"/>
      <c r="G698" s="226"/>
      <c r="H698" s="227"/>
      <c r="I698" s="228"/>
      <c r="J698" s="5"/>
      <c r="M698" s="16" t="str">
        <f t="shared" si="82"/>
        <v/>
      </c>
      <c r="N698" s="19" t="str">
        <f t="shared" si="83"/>
        <v/>
      </c>
      <c r="O698" s="19" t="str">
        <f t="shared" si="80"/>
        <v/>
      </c>
      <c r="P698" s="27" t="str">
        <f t="shared" si="84"/>
        <v/>
      </c>
      <c r="Q698" s="19" t="str">
        <f t="shared" ca="1" si="81"/>
        <v/>
      </c>
      <c r="U698" s="19" t="str">
        <f t="shared" si="85"/>
        <v/>
      </c>
      <c r="V698" s="19" t="str">
        <f>IF($U698="", "", MAX($V$10:$V697)+1)</f>
        <v/>
      </c>
      <c r="X698" s="19" t="str">
        <f t="shared" si="86"/>
        <v/>
      </c>
      <c r="Z698" s="36" t="str">
        <f t="shared" si="87"/>
        <v/>
      </c>
    </row>
    <row r="699" spans="1:26" x14ac:dyDescent="0.55000000000000004">
      <c r="A699" s="5"/>
      <c r="B699" s="224"/>
      <c r="C699" s="225"/>
      <c r="D699" s="225"/>
      <c r="E699" s="225"/>
      <c r="F699" s="226"/>
      <c r="G699" s="226"/>
      <c r="H699" s="227"/>
      <c r="I699" s="228"/>
      <c r="J699" s="5"/>
      <c r="M699" s="16" t="str">
        <f t="shared" si="82"/>
        <v/>
      </c>
      <c r="N699" s="19" t="str">
        <f t="shared" si="83"/>
        <v/>
      </c>
      <c r="O699" s="19" t="str">
        <f t="shared" si="80"/>
        <v/>
      </c>
      <c r="P699" s="27" t="str">
        <f t="shared" si="84"/>
        <v/>
      </c>
      <c r="Q699" s="19" t="str">
        <f t="shared" ca="1" si="81"/>
        <v/>
      </c>
      <c r="U699" s="19" t="str">
        <f t="shared" si="85"/>
        <v/>
      </c>
      <c r="V699" s="19" t="str">
        <f>IF($U699="", "", MAX($V$10:$V698)+1)</f>
        <v/>
      </c>
      <c r="X699" s="19" t="str">
        <f t="shared" si="86"/>
        <v/>
      </c>
      <c r="Z699" s="36" t="str">
        <f t="shared" si="87"/>
        <v/>
      </c>
    </row>
    <row r="700" spans="1:26" x14ac:dyDescent="0.55000000000000004">
      <c r="A700" s="5"/>
      <c r="B700" s="224"/>
      <c r="C700" s="225"/>
      <c r="D700" s="225"/>
      <c r="E700" s="225"/>
      <c r="F700" s="226"/>
      <c r="G700" s="226"/>
      <c r="H700" s="227"/>
      <c r="I700" s="228"/>
      <c r="J700" s="5"/>
      <c r="M700" s="16" t="str">
        <f t="shared" si="82"/>
        <v/>
      </c>
      <c r="N700" s="19" t="str">
        <f t="shared" si="83"/>
        <v/>
      </c>
      <c r="O700" s="19" t="str">
        <f t="shared" si="80"/>
        <v/>
      </c>
      <c r="P700" s="27" t="str">
        <f t="shared" si="84"/>
        <v/>
      </c>
      <c r="Q700" s="19" t="str">
        <f t="shared" ca="1" si="81"/>
        <v/>
      </c>
      <c r="U700" s="19" t="str">
        <f t="shared" si="85"/>
        <v/>
      </c>
      <c r="V700" s="19" t="str">
        <f>IF($U700="", "", MAX($V$10:$V699)+1)</f>
        <v/>
      </c>
      <c r="X700" s="19" t="str">
        <f t="shared" si="86"/>
        <v/>
      </c>
      <c r="Z700" s="36" t="str">
        <f t="shared" si="87"/>
        <v/>
      </c>
    </row>
    <row r="701" spans="1:26" x14ac:dyDescent="0.55000000000000004">
      <c r="A701" s="5"/>
      <c r="B701" s="224"/>
      <c r="C701" s="225"/>
      <c r="D701" s="225"/>
      <c r="E701" s="225"/>
      <c r="F701" s="226"/>
      <c r="G701" s="226"/>
      <c r="H701" s="227"/>
      <c r="I701" s="228"/>
      <c r="J701" s="5"/>
      <c r="M701" s="16" t="str">
        <f t="shared" si="82"/>
        <v/>
      </c>
      <c r="N701" s="19" t="str">
        <f t="shared" si="83"/>
        <v/>
      </c>
      <c r="O701" s="19" t="str">
        <f t="shared" si="80"/>
        <v/>
      </c>
      <c r="P701" s="27" t="str">
        <f t="shared" si="84"/>
        <v/>
      </c>
      <c r="Q701" s="19" t="str">
        <f t="shared" ca="1" si="81"/>
        <v/>
      </c>
      <c r="U701" s="19" t="str">
        <f t="shared" si="85"/>
        <v/>
      </c>
      <c r="V701" s="19" t="str">
        <f>IF($U701="", "", MAX($V$10:$V700)+1)</f>
        <v/>
      </c>
      <c r="X701" s="19" t="str">
        <f t="shared" si="86"/>
        <v/>
      </c>
      <c r="Z701" s="36" t="str">
        <f t="shared" si="87"/>
        <v/>
      </c>
    </row>
    <row r="702" spans="1:26" x14ac:dyDescent="0.55000000000000004">
      <c r="A702" s="5"/>
      <c r="B702" s="224"/>
      <c r="C702" s="225"/>
      <c r="D702" s="225"/>
      <c r="E702" s="225"/>
      <c r="F702" s="226"/>
      <c r="G702" s="226"/>
      <c r="H702" s="227"/>
      <c r="I702" s="228"/>
      <c r="J702" s="5"/>
      <c r="M702" s="16" t="str">
        <f t="shared" si="82"/>
        <v/>
      </c>
      <c r="N702" s="19" t="str">
        <f t="shared" si="83"/>
        <v/>
      </c>
      <c r="O702" s="19" t="str">
        <f t="shared" si="80"/>
        <v/>
      </c>
      <c r="P702" s="27" t="str">
        <f t="shared" si="84"/>
        <v/>
      </c>
      <c r="Q702" s="19" t="str">
        <f t="shared" ca="1" si="81"/>
        <v/>
      </c>
      <c r="U702" s="19" t="str">
        <f t="shared" si="85"/>
        <v/>
      </c>
      <c r="V702" s="19" t="str">
        <f>IF($U702="", "", MAX($V$10:$V701)+1)</f>
        <v/>
      </c>
      <c r="X702" s="19" t="str">
        <f t="shared" si="86"/>
        <v/>
      </c>
      <c r="Z702" s="36" t="str">
        <f t="shared" si="87"/>
        <v/>
      </c>
    </row>
    <row r="703" spans="1:26" x14ac:dyDescent="0.55000000000000004">
      <c r="A703" s="5"/>
      <c r="B703" s="224"/>
      <c r="C703" s="225"/>
      <c r="D703" s="225"/>
      <c r="E703" s="225"/>
      <c r="F703" s="226"/>
      <c r="G703" s="226"/>
      <c r="H703" s="227"/>
      <c r="I703" s="228"/>
      <c r="J703" s="5"/>
      <c r="M703" s="16" t="str">
        <f t="shared" si="82"/>
        <v/>
      </c>
      <c r="N703" s="19" t="str">
        <f t="shared" si="83"/>
        <v/>
      </c>
      <c r="O703" s="19" t="str">
        <f t="shared" si="80"/>
        <v/>
      </c>
      <c r="P703" s="27" t="str">
        <f t="shared" si="84"/>
        <v/>
      </c>
      <c r="Q703" s="19" t="str">
        <f t="shared" ca="1" si="81"/>
        <v/>
      </c>
      <c r="U703" s="19" t="str">
        <f t="shared" si="85"/>
        <v/>
      </c>
      <c r="V703" s="19" t="str">
        <f>IF($U703="", "", MAX($V$10:$V702)+1)</f>
        <v/>
      </c>
      <c r="X703" s="19" t="str">
        <f t="shared" si="86"/>
        <v/>
      </c>
      <c r="Z703" s="36" t="str">
        <f t="shared" si="87"/>
        <v/>
      </c>
    </row>
    <row r="704" spans="1:26" x14ac:dyDescent="0.55000000000000004">
      <c r="A704" s="5"/>
      <c r="B704" s="224"/>
      <c r="C704" s="225"/>
      <c r="D704" s="225"/>
      <c r="E704" s="225"/>
      <c r="F704" s="226"/>
      <c r="G704" s="226"/>
      <c r="H704" s="227"/>
      <c r="I704" s="228"/>
      <c r="J704" s="5"/>
      <c r="M704" s="16" t="str">
        <f t="shared" si="82"/>
        <v/>
      </c>
      <c r="N704" s="19" t="str">
        <f t="shared" si="83"/>
        <v/>
      </c>
      <c r="O704" s="19" t="str">
        <f t="shared" si="80"/>
        <v/>
      </c>
      <c r="P704" s="27" t="str">
        <f t="shared" si="84"/>
        <v/>
      </c>
      <c r="Q704" s="19" t="str">
        <f t="shared" ca="1" si="81"/>
        <v/>
      </c>
      <c r="U704" s="19" t="str">
        <f t="shared" si="85"/>
        <v/>
      </c>
      <c r="V704" s="19" t="str">
        <f>IF($U704="", "", MAX($V$10:$V703)+1)</f>
        <v/>
      </c>
      <c r="X704" s="19" t="str">
        <f t="shared" si="86"/>
        <v/>
      </c>
      <c r="Z704" s="36" t="str">
        <f t="shared" si="87"/>
        <v/>
      </c>
    </row>
    <row r="705" spans="1:26" x14ac:dyDescent="0.55000000000000004">
      <c r="A705" s="5"/>
      <c r="B705" s="224"/>
      <c r="C705" s="225"/>
      <c r="D705" s="225"/>
      <c r="E705" s="225"/>
      <c r="F705" s="226"/>
      <c r="G705" s="226"/>
      <c r="H705" s="227"/>
      <c r="I705" s="228"/>
      <c r="J705" s="5"/>
      <c r="M705" s="16" t="str">
        <f t="shared" si="82"/>
        <v/>
      </c>
      <c r="N705" s="19" t="str">
        <f t="shared" si="83"/>
        <v/>
      </c>
      <c r="O705" s="19" t="str">
        <f t="shared" si="80"/>
        <v/>
      </c>
      <c r="P705" s="27" t="str">
        <f t="shared" si="84"/>
        <v/>
      </c>
      <c r="Q705" s="19" t="str">
        <f t="shared" ca="1" si="81"/>
        <v/>
      </c>
      <c r="U705" s="19" t="str">
        <f t="shared" si="85"/>
        <v/>
      </c>
      <c r="V705" s="19" t="str">
        <f>IF($U705="", "", MAX($V$10:$V704)+1)</f>
        <v/>
      </c>
      <c r="X705" s="19" t="str">
        <f t="shared" si="86"/>
        <v/>
      </c>
      <c r="Z705" s="36" t="str">
        <f t="shared" si="87"/>
        <v/>
      </c>
    </row>
    <row r="706" spans="1:26" x14ac:dyDescent="0.55000000000000004">
      <c r="A706" s="5"/>
      <c r="B706" s="224"/>
      <c r="C706" s="225"/>
      <c r="D706" s="225"/>
      <c r="E706" s="225"/>
      <c r="F706" s="226"/>
      <c r="G706" s="226"/>
      <c r="H706" s="227"/>
      <c r="I706" s="228"/>
      <c r="J706" s="5"/>
      <c r="M706" s="16" t="str">
        <f t="shared" si="82"/>
        <v/>
      </c>
      <c r="N706" s="19" t="str">
        <f t="shared" si="83"/>
        <v/>
      </c>
      <c r="O706" s="19" t="str">
        <f t="shared" si="80"/>
        <v/>
      </c>
      <c r="P706" s="27" t="str">
        <f t="shared" si="84"/>
        <v/>
      </c>
      <c r="Q706" s="19" t="str">
        <f t="shared" ca="1" si="81"/>
        <v/>
      </c>
      <c r="U706" s="19" t="str">
        <f t="shared" si="85"/>
        <v/>
      </c>
      <c r="V706" s="19" t="str">
        <f>IF($U706="", "", MAX($V$10:$V705)+1)</f>
        <v/>
      </c>
      <c r="X706" s="19" t="str">
        <f t="shared" si="86"/>
        <v/>
      </c>
      <c r="Z706" s="36" t="str">
        <f t="shared" si="87"/>
        <v/>
      </c>
    </row>
    <row r="707" spans="1:26" x14ac:dyDescent="0.55000000000000004">
      <c r="A707" s="5"/>
      <c r="B707" s="224"/>
      <c r="C707" s="225"/>
      <c r="D707" s="225"/>
      <c r="E707" s="225"/>
      <c r="F707" s="226"/>
      <c r="G707" s="226"/>
      <c r="H707" s="227"/>
      <c r="I707" s="228"/>
      <c r="J707" s="5"/>
      <c r="M707" s="16" t="str">
        <f t="shared" si="82"/>
        <v/>
      </c>
      <c r="N707" s="19" t="str">
        <f t="shared" si="83"/>
        <v/>
      </c>
      <c r="O707" s="19" t="str">
        <f t="shared" si="80"/>
        <v/>
      </c>
      <c r="P707" s="27" t="str">
        <f t="shared" si="84"/>
        <v/>
      </c>
      <c r="Q707" s="19" t="str">
        <f t="shared" ca="1" si="81"/>
        <v/>
      </c>
      <c r="U707" s="19" t="str">
        <f t="shared" si="85"/>
        <v/>
      </c>
      <c r="V707" s="19" t="str">
        <f>IF($U707="", "", MAX($V$10:$V706)+1)</f>
        <v/>
      </c>
      <c r="X707" s="19" t="str">
        <f t="shared" si="86"/>
        <v/>
      </c>
      <c r="Z707" s="36" t="str">
        <f t="shared" si="87"/>
        <v/>
      </c>
    </row>
    <row r="708" spans="1:26" x14ac:dyDescent="0.55000000000000004">
      <c r="A708" s="5"/>
      <c r="B708" s="224"/>
      <c r="C708" s="225"/>
      <c r="D708" s="225"/>
      <c r="E708" s="225"/>
      <c r="F708" s="226"/>
      <c r="G708" s="226"/>
      <c r="H708" s="227"/>
      <c r="I708" s="228"/>
      <c r="J708" s="5"/>
      <c r="M708" s="16" t="str">
        <f t="shared" si="82"/>
        <v/>
      </c>
      <c r="N708" s="19" t="str">
        <f t="shared" si="83"/>
        <v/>
      </c>
      <c r="O708" s="19" t="str">
        <f t="shared" si="80"/>
        <v/>
      </c>
      <c r="P708" s="27" t="str">
        <f t="shared" si="84"/>
        <v/>
      </c>
      <c r="Q708" s="19" t="str">
        <f t="shared" ca="1" si="81"/>
        <v/>
      </c>
      <c r="U708" s="19" t="str">
        <f t="shared" si="85"/>
        <v/>
      </c>
      <c r="V708" s="19" t="str">
        <f>IF($U708="", "", MAX($V$10:$V707)+1)</f>
        <v/>
      </c>
      <c r="X708" s="19" t="str">
        <f t="shared" si="86"/>
        <v/>
      </c>
      <c r="Z708" s="36" t="str">
        <f t="shared" si="87"/>
        <v/>
      </c>
    </row>
    <row r="709" spans="1:26" x14ac:dyDescent="0.55000000000000004">
      <c r="A709" s="5"/>
      <c r="B709" s="224"/>
      <c r="C709" s="225"/>
      <c r="D709" s="225"/>
      <c r="E709" s="225"/>
      <c r="F709" s="226"/>
      <c r="G709" s="226"/>
      <c r="H709" s="227"/>
      <c r="I709" s="228"/>
      <c r="J709" s="5"/>
      <c r="M709" s="16" t="str">
        <f t="shared" si="82"/>
        <v/>
      </c>
      <c r="N709" s="19" t="str">
        <f t="shared" si="83"/>
        <v/>
      </c>
      <c r="O709" s="19" t="str">
        <f t="shared" si="80"/>
        <v/>
      </c>
      <c r="P709" s="27" t="str">
        <f t="shared" si="84"/>
        <v/>
      </c>
      <c r="Q709" s="19" t="str">
        <f t="shared" ca="1" si="81"/>
        <v/>
      </c>
      <c r="U709" s="19" t="str">
        <f t="shared" si="85"/>
        <v/>
      </c>
      <c r="V709" s="19" t="str">
        <f>IF($U709="", "", MAX($V$10:$V708)+1)</f>
        <v/>
      </c>
      <c r="X709" s="19" t="str">
        <f t="shared" si="86"/>
        <v/>
      </c>
      <c r="Z709" s="36" t="str">
        <f t="shared" si="87"/>
        <v/>
      </c>
    </row>
    <row r="710" spans="1:26" x14ac:dyDescent="0.55000000000000004">
      <c r="A710" s="5"/>
      <c r="B710" s="224"/>
      <c r="C710" s="225"/>
      <c r="D710" s="225"/>
      <c r="E710" s="225"/>
      <c r="F710" s="226"/>
      <c r="G710" s="226"/>
      <c r="H710" s="227"/>
      <c r="I710" s="228"/>
      <c r="J710" s="5"/>
      <c r="M710" s="16" t="str">
        <f t="shared" si="82"/>
        <v/>
      </c>
      <c r="N710" s="19" t="str">
        <f t="shared" si="83"/>
        <v/>
      </c>
      <c r="O710" s="19" t="str">
        <f t="shared" si="80"/>
        <v/>
      </c>
      <c r="P710" s="27" t="str">
        <f t="shared" si="84"/>
        <v/>
      </c>
      <c r="Q710" s="19" t="str">
        <f t="shared" ca="1" si="81"/>
        <v/>
      </c>
      <c r="U710" s="19" t="str">
        <f t="shared" si="85"/>
        <v/>
      </c>
      <c r="V710" s="19" t="str">
        <f>IF($U710="", "", MAX($V$10:$V709)+1)</f>
        <v/>
      </c>
      <c r="X710" s="19" t="str">
        <f t="shared" si="86"/>
        <v/>
      </c>
      <c r="Z710" s="36" t="str">
        <f t="shared" si="87"/>
        <v/>
      </c>
    </row>
    <row r="711" spans="1:26" x14ac:dyDescent="0.55000000000000004">
      <c r="A711" s="5"/>
      <c r="B711" s="224"/>
      <c r="C711" s="225"/>
      <c r="D711" s="225"/>
      <c r="E711" s="225"/>
      <c r="F711" s="226"/>
      <c r="G711" s="226"/>
      <c r="H711" s="227"/>
      <c r="I711" s="228"/>
      <c r="J711" s="5"/>
      <c r="M711" s="16" t="str">
        <f t="shared" si="82"/>
        <v/>
      </c>
      <c r="N711" s="19" t="str">
        <f t="shared" si="83"/>
        <v/>
      </c>
      <c r="O711" s="19" t="str">
        <f t="shared" si="80"/>
        <v/>
      </c>
      <c r="P711" s="27" t="str">
        <f t="shared" si="84"/>
        <v/>
      </c>
      <c r="Q711" s="19" t="str">
        <f t="shared" ca="1" si="81"/>
        <v/>
      </c>
      <c r="U711" s="19" t="str">
        <f t="shared" si="85"/>
        <v/>
      </c>
      <c r="V711" s="19" t="str">
        <f>IF($U711="", "", MAX($V$10:$V710)+1)</f>
        <v/>
      </c>
      <c r="X711" s="19" t="str">
        <f t="shared" si="86"/>
        <v/>
      </c>
      <c r="Z711" s="36" t="str">
        <f t="shared" si="87"/>
        <v/>
      </c>
    </row>
    <row r="712" spans="1:26" x14ac:dyDescent="0.55000000000000004">
      <c r="A712" s="5"/>
      <c r="B712" s="224"/>
      <c r="C712" s="225"/>
      <c r="D712" s="225"/>
      <c r="E712" s="225"/>
      <c r="F712" s="226"/>
      <c r="G712" s="226"/>
      <c r="H712" s="227"/>
      <c r="I712" s="228"/>
      <c r="J712" s="5"/>
      <c r="M712" s="16" t="str">
        <f t="shared" si="82"/>
        <v/>
      </c>
      <c r="N712" s="19" t="str">
        <f t="shared" si="83"/>
        <v/>
      </c>
      <c r="O712" s="19" t="str">
        <f t="shared" si="80"/>
        <v/>
      </c>
      <c r="P712" s="27" t="str">
        <f t="shared" si="84"/>
        <v/>
      </c>
      <c r="Q712" s="19" t="str">
        <f t="shared" ca="1" si="81"/>
        <v/>
      </c>
      <c r="U712" s="19" t="str">
        <f t="shared" si="85"/>
        <v/>
      </c>
      <c r="V712" s="19" t="str">
        <f>IF($U712="", "", MAX($V$10:$V711)+1)</f>
        <v/>
      </c>
      <c r="X712" s="19" t="str">
        <f t="shared" si="86"/>
        <v/>
      </c>
      <c r="Z712" s="36" t="str">
        <f t="shared" si="87"/>
        <v/>
      </c>
    </row>
    <row r="713" spans="1:26" x14ac:dyDescent="0.55000000000000004">
      <c r="A713" s="5"/>
      <c r="B713" s="224"/>
      <c r="C713" s="225"/>
      <c r="D713" s="225"/>
      <c r="E713" s="225"/>
      <c r="F713" s="226"/>
      <c r="G713" s="226"/>
      <c r="H713" s="227"/>
      <c r="I713" s="228"/>
      <c r="J713" s="5"/>
      <c r="M713" s="16" t="str">
        <f t="shared" si="82"/>
        <v/>
      </c>
      <c r="N713" s="19" t="str">
        <f t="shared" si="83"/>
        <v/>
      </c>
      <c r="O713" s="19" t="str">
        <f t="shared" si="80"/>
        <v/>
      </c>
      <c r="P713" s="27" t="str">
        <f t="shared" si="84"/>
        <v/>
      </c>
      <c r="Q713" s="19" t="str">
        <f t="shared" ca="1" si="81"/>
        <v/>
      </c>
      <c r="U713" s="19" t="str">
        <f t="shared" si="85"/>
        <v/>
      </c>
      <c r="V713" s="19" t="str">
        <f>IF($U713="", "", MAX($V$10:$V712)+1)</f>
        <v/>
      </c>
      <c r="X713" s="19" t="str">
        <f t="shared" si="86"/>
        <v/>
      </c>
      <c r="Z713" s="36" t="str">
        <f t="shared" si="87"/>
        <v/>
      </c>
    </row>
    <row r="714" spans="1:26" x14ac:dyDescent="0.55000000000000004">
      <c r="A714" s="5"/>
      <c r="B714" s="224"/>
      <c r="C714" s="225"/>
      <c r="D714" s="225"/>
      <c r="E714" s="225"/>
      <c r="F714" s="226"/>
      <c r="G714" s="226"/>
      <c r="H714" s="227"/>
      <c r="I714" s="228"/>
      <c r="J714" s="5"/>
      <c r="M714" s="16" t="str">
        <f t="shared" si="82"/>
        <v/>
      </c>
      <c r="N714" s="19" t="str">
        <f t="shared" si="83"/>
        <v/>
      </c>
      <c r="O714" s="19" t="str">
        <f t="shared" si="80"/>
        <v/>
      </c>
      <c r="P714" s="27" t="str">
        <f t="shared" si="84"/>
        <v/>
      </c>
      <c r="Q714" s="19" t="str">
        <f t="shared" ca="1" si="81"/>
        <v/>
      </c>
      <c r="U714" s="19" t="str">
        <f t="shared" si="85"/>
        <v/>
      </c>
      <c r="V714" s="19" t="str">
        <f>IF($U714="", "", MAX($V$10:$V713)+1)</f>
        <v/>
      </c>
      <c r="X714" s="19" t="str">
        <f t="shared" si="86"/>
        <v/>
      </c>
      <c r="Z714" s="36" t="str">
        <f t="shared" si="87"/>
        <v/>
      </c>
    </row>
    <row r="715" spans="1:26" x14ac:dyDescent="0.55000000000000004">
      <c r="A715" s="5"/>
      <c r="B715" s="224"/>
      <c r="C715" s="225"/>
      <c r="D715" s="225"/>
      <c r="E715" s="225"/>
      <c r="F715" s="226"/>
      <c r="G715" s="226"/>
      <c r="H715" s="227"/>
      <c r="I715" s="228"/>
      <c r="J715" s="5"/>
      <c r="M715" s="16" t="str">
        <f t="shared" si="82"/>
        <v/>
      </c>
      <c r="N715" s="19" t="str">
        <f t="shared" si="83"/>
        <v/>
      </c>
      <c r="O715" s="19" t="str">
        <f t="shared" ref="O715:O778" si="88">IF($C715="", "", IF(COUNTIF($S$11:$S$60, $C715)=0, "X", ""))</f>
        <v/>
      </c>
      <c r="P715" s="27" t="str">
        <f t="shared" si="84"/>
        <v/>
      </c>
      <c r="Q715" s="19" t="str">
        <f t="shared" ref="Q715:Q778" ca="1" si="89">IF($P715&lt;$P$3, $P$7, IF($P715&lt;=$P$4, $P$6, ""))</f>
        <v/>
      </c>
      <c r="U715" s="19" t="str">
        <f t="shared" si="85"/>
        <v/>
      </c>
      <c r="V715" s="19" t="str">
        <f>IF($U715="", "", MAX($V$10:$V714)+1)</f>
        <v/>
      </c>
      <c r="X715" s="19" t="str">
        <f t="shared" si="86"/>
        <v/>
      </c>
      <c r="Z715" s="36" t="str">
        <f t="shared" si="87"/>
        <v/>
      </c>
    </row>
    <row r="716" spans="1:26" x14ac:dyDescent="0.55000000000000004">
      <c r="A716" s="5"/>
      <c r="B716" s="224"/>
      <c r="C716" s="225"/>
      <c r="D716" s="225"/>
      <c r="E716" s="225"/>
      <c r="F716" s="226"/>
      <c r="G716" s="226"/>
      <c r="H716" s="227"/>
      <c r="I716" s="228"/>
      <c r="J716" s="5"/>
      <c r="M716" s="16" t="str">
        <f t="shared" ref="M716:M779" si="90">IF(AND($B716="", $C716=""), "", CONCATENATE(B716, " - ", C716))</f>
        <v/>
      </c>
      <c r="N716" s="19" t="str">
        <f t="shared" ref="N716:N779" si="91">IF($M716="", "", IF(COUNTIF($M$11:$M$2510, $M716)&gt;1, "X", ""))</f>
        <v/>
      </c>
      <c r="O716" s="19" t="str">
        <f t="shared" si="88"/>
        <v/>
      </c>
      <c r="P716" s="27" t="str">
        <f t="shared" ref="P716:P779" si="92">IF(OR($H716="", $I716=""), "", IFERROR(DATE(YEAR($H716), MONTH(H716)+I716, DAY(H716)), ""))</f>
        <v/>
      </c>
      <c r="Q716" s="19" t="str">
        <f t="shared" ca="1" si="89"/>
        <v/>
      </c>
      <c r="U716" s="19" t="str">
        <f t="shared" ref="U716:U779" si="93">IF($S$6="", "", IF($S$6=$C716, "X", ""))</f>
        <v/>
      </c>
      <c r="V716" s="19" t="str">
        <f>IF($U716="", "", MAX($V$10:$V715)+1)</f>
        <v/>
      </c>
      <c r="X716" s="19" t="str">
        <f t="shared" ref="X716:X779" si="94">IF($U716="", "", $Q716)</f>
        <v/>
      </c>
      <c r="Z716" s="36" t="str">
        <f t="shared" ref="Z716:Z779" si="95">IF(OR($F716="", $G716=""), "", IFERROR($G716-$F716, ""))</f>
        <v/>
      </c>
    </row>
    <row r="717" spans="1:26" x14ac:dyDescent="0.55000000000000004">
      <c r="A717" s="5"/>
      <c r="B717" s="224"/>
      <c r="C717" s="225"/>
      <c r="D717" s="225"/>
      <c r="E717" s="225"/>
      <c r="F717" s="226"/>
      <c r="G717" s="226"/>
      <c r="H717" s="227"/>
      <c r="I717" s="228"/>
      <c r="J717" s="5"/>
      <c r="M717" s="16" t="str">
        <f t="shared" si="90"/>
        <v/>
      </c>
      <c r="N717" s="19" t="str">
        <f t="shared" si="91"/>
        <v/>
      </c>
      <c r="O717" s="19" t="str">
        <f t="shared" si="88"/>
        <v/>
      </c>
      <c r="P717" s="27" t="str">
        <f t="shared" si="92"/>
        <v/>
      </c>
      <c r="Q717" s="19" t="str">
        <f t="shared" ca="1" si="89"/>
        <v/>
      </c>
      <c r="U717" s="19" t="str">
        <f t="shared" si="93"/>
        <v/>
      </c>
      <c r="V717" s="19" t="str">
        <f>IF($U717="", "", MAX($V$10:$V716)+1)</f>
        <v/>
      </c>
      <c r="X717" s="19" t="str">
        <f t="shared" si="94"/>
        <v/>
      </c>
      <c r="Z717" s="36" t="str">
        <f t="shared" si="95"/>
        <v/>
      </c>
    </row>
    <row r="718" spans="1:26" x14ac:dyDescent="0.55000000000000004">
      <c r="A718" s="5"/>
      <c r="B718" s="224"/>
      <c r="C718" s="225"/>
      <c r="D718" s="225"/>
      <c r="E718" s="225"/>
      <c r="F718" s="226"/>
      <c r="G718" s="226"/>
      <c r="H718" s="227"/>
      <c r="I718" s="228"/>
      <c r="J718" s="5"/>
      <c r="M718" s="16" t="str">
        <f t="shared" si="90"/>
        <v/>
      </c>
      <c r="N718" s="19" t="str">
        <f t="shared" si="91"/>
        <v/>
      </c>
      <c r="O718" s="19" t="str">
        <f t="shared" si="88"/>
        <v/>
      </c>
      <c r="P718" s="27" t="str">
        <f t="shared" si="92"/>
        <v/>
      </c>
      <c r="Q718" s="19" t="str">
        <f t="shared" ca="1" si="89"/>
        <v/>
      </c>
      <c r="U718" s="19" t="str">
        <f t="shared" si="93"/>
        <v/>
      </c>
      <c r="V718" s="19" t="str">
        <f>IF($U718="", "", MAX($V$10:$V717)+1)</f>
        <v/>
      </c>
      <c r="X718" s="19" t="str">
        <f t="shared" si="94"/>
        <v/>
      </c>
      <c r="Z718" s="36" t="str">
        <f t="shared" si="95"/>
        <v/>
      </c>
    </row>
    <row r="719" spans="1:26" x14ac:dyDescent="0.55000000000000004">
      <c r="A719" s="5"/>
      <c r="B719" s="224"/>
      <c r="C719" s="225"/>
      <c r="D719" s="225"/>
      <c r="E719" s="225"/>
      <c r="F719" s="226"/>
      <c r="G719" s="226"/>
      <c r="H719" s="227"/>
      <c r="I719" s="228"/>
      <c r="J719" s="5"/>
      <c r="M719" s="16" t="str">
        <f t="shared" si="90"/>
        <v/>
      </c>
      <c r="N719" s="19" t="str">
        <f t="shared" si="91"/>
        <v/>
      </c>
      <c r="O719" s="19" t="str">
        <f t="shared" si="88"/>
        <v/>
      </c>
      <c r="P719" s="27" t="str">
        <f t="shared" si="92"/>
        <v/>
      </c>
      <c r="Q719" s="19" t="str">
        <f t="shared" ca="1" si="89"/>
        <v/>
      </c>
      <c r="U719" s="19" t="str">
        <f t="shared" si="93"/>
        <v/>
      </c>
      <c r="V719" s="19" t="str">
        <f>IF($U719="", "", MAX($V$10:$V718)+1)</f>
        <v/>
      </c>
      <c r="X719" s="19" t="str">
        <f t="shared" si="94"/>
        <v/>
      </c>
      <c r="Z719" s="36" t="str">
        <f t="shared" si="95"/>
        <v/>
      </c>
    </row>
    <row r="720" spans="1:26" x14ac:dyDescent="0.55000000000000004">
      <c r="A720" s="5"/>
      <c r="B720" s="224"/>
      <c r="C720" s="225"/>
      <c r="D720" s="225"/>
      <c r="E720" s="225"/>
      <c r="F720" s="226"/>
      <c r="G720" s="226"/>
      <c r="H720" s="227"/>
      <c r="I720" s="228"/>
      <c r="J720" s="5"/>
      <c r="M720" s="16" t="str">
        <f t="shared" si="90"/>
        <v/>
      </c>
      <c r="N720" s="19" t="str">
        <f t="shared" si="91"/>
        <v/>
      </c>
      <c r="O720" s="19" t="str">
        <f t="shared" si="88"/>
        <v/>
      </c>
      <c r="P720" s="27" t="str">
        <f t="shared" si="92"/>
        <v/>
      </c>
      <c r="Q720" s="19" t="str">
        <f t="shared" ca="1" si="89"/>
        <v/>
      </c>
      <c r="U720" s="19" t="str">
        <f t="shared" si="93"/>
        <v/>
      </c>
      <c r="V720" s="19" t="str">
        <f>IF($U720="", "", MAX($V$10:$V719)+1)</f>
        <v/>
      </c>
      <c r="X720" s="19" t="str">
        <f t="shared" si="94"/>
        <v/>
      </c>
      <c r="Z720" s="36" t="str">
        <f t="shared" si="95"/>
        <v/>
      </c>
    </row>
    <row r="721" spans="1:26" x14ac:dyDescent="0.55000000000000004">
      <c r="A721" s="5"/>
      <c r="B721" s="224"/>
      <c r="C721" s="225"/>
      <c r="D721" s="225"/>
      <c r="E721" s="225"/>
      <c r="F721" s="226"/>
      <c r="G721" s="226"/>
      <c r="H721" s="227"/>
      <c r="I721" s="228"/>
      <c r="J721" s="5"/>
      <c r="M721" s="16" t="str">
        <f t="shared" si="90"/>
        <v/>
      </c>
      <c r="N721" s="19" t="str">
        <f t="shared" si="91"/>
        <v/>
      </c>
      <c r="O721" s="19" t="str">
        <f t="shared" si="88"/>
        <v/>
      </c>
      <c r="P721" s="27" t="str">
        <f t="shared" si="92"/>
        <v/>
      </c>
      <c r="Q721" s="19" t="str">
        <f t="shared" ca="1" si="89"/>
        <v/>
      </c>
      <c r="U721" s="19" t="str">
        <f t="shared" si="93"/>
        <v/>
      </c>
      <c r="V721" s="19" t="str">
        <f>IF($U721="", "", MAX($V$10:$V720)+1)</f>
        <v/>
      </c>
      <c r="X721" s="19" t="str">
        <f t="shared" si="94"/>
        <v/>
      </c>
      <c r="Z721" s="36" t="str">
        <f t="shared" si="95"/>
        <v/>
      </c>
    </row>
    <row r="722" spans="1:26" x14ac:dyDescent="0.55000000000000004">
      <c r="A722" s="5"/>
      <c r="B722" s="224"/>
      <c r="C722" s="225"/>
      <c r="D722" s="225"/>
      <c r="E722" s="225"/>
      <c r="F722" s="226"/>
      <c r="G722" s="226"/>
      <c r="H722" s="227"/>
      <c r="I722" s="228"/>
      <c r="J722" s="5"/>
      <c r="M722" s="16" t="str">
        <f t="shared" si="90"/>
        <v/>
      </c>
      <c r="N722" s="19" t="str">
        <f t="shared" si="91"/>
        <v/>
      </c>
      <c r="O722" s="19" t="str">
        <f t="shared" si="88"/>
        <v/>
      </c>
      <c r="P722" s="27" t="str">
        <f t="shared" si="92"/>
        <v/>
      </c>
      <c r="Q722" s="19" t="str">
        <f t="shared" ca="1" si="89"/>
        <v/>
      </c>
      <c r="U722" s="19" t="str">
        <f t="shared" si="93"/>
        <v/>
      </c>
      <c r="V722" s="19" t="str">
        <f>IF($U722="", "", MAX($V$10:$V721)+1)</f>
        <v/>
      </c>
      <c r="X722" s="19" t="str">
        <f t="shared" si="94"/>
        <v/>
      </c>
      <c r="Z722" s="36" t="str">
        <f t="shared" si="95"/>
        <v/>
      </c>
    </row>
    <row r="723" spans="1:26" x14ac:dyDescent="0.55000000000000004">
      <c r="A723" s="5"/>
      <c r="B723" s="224"/>
      <c r="C723" s="225"/>
      <c r="D723" s="225"/>
      <c r="E723" s="225"/>
      <c r="F723" s="226"/>
      <c r="G723" s="226"/>
      <c r="H723" s="227"/>
      <c r="I723" s="228"/>
      <c r="J723" s="5"/>
      <c r="M723" s="16" t="str">
        <f t="shared" si="90"/>
        <v/>
      </c>
      <c r="N723" s="19" t="str">
        <f t="shared" si="91"/>
        <v/>
      </c>
      <c r="O723" s="19" t="str">
        <f t="shared" si="88"/>
        <v/>
      </c>
      <c r="P723" s="27" t="str">
        <f t="shared" si="92"/>
        <v/>
      </c>
      <c r="Q723" s="19" t="str">
        <f t="shared" ca="1" si="89"/>
        <v/>
      </c>
      <c r="U723" s="19" t="str">
        <f t="shared" si="93"/>
        <v/>
      </c>
      <c r="V723" s="19" t="str">
        <f>IF($U723="", "", MAX($V$10:$V722)+1)</f>
        <v/>
      </c>
      <c r="X723" s="19" t="str">
        <f t="shared" si="94"/>
        <v/>
      </c>
      <c r="Z723" s="36" t="str">
        <f t="shared" si="95"/>
        <v/>
      </c>
    </row>
    <row r="724" spans="1:26" x14ac:dyDescent="0.55000000000000004">
      <c r="A724" s="5"/>
      <c r="B724" s="224"/>
      <c r="C724" s="225"/>
      <c r="D724" s="225"/>
      <c r="E724" s="225"/>
      <c r="F724" s="226"/>
      <c r="G724" s="226"/>
      <c r="H724" s="227"/>
      <c r="I724" s="228"/>
      <c r="J724" s="5"/>
      <c r="M724" s="16" t="str">
        <f t="shared" si="90"/>
        <v/>
      </c>
      <c r="N724" s="19" t="str">
        <f t="shared" si="91"/>
        <v/>
      </c>
      <c r="O724" s="19" t="str">
        <f t="shared" si="88"/>
        <v/>
      </c>
      <c r="P724" s="27" t="str">
        <f t="shared" si="92"/>
        <v/>
      </c>
      <c r="Q724" s="19" t="str">
        <f t="shared" ca="1" si="89"/>
        <v/>
      </c>
      <c r="U724" s="19" t="str">
        <f t="shared" si="93"/>
        <v/>
      </c>
      <c r="V724" s="19" t="str">
        <f>IF($U724="", "", MAX($V$10:$V723)+1)</f>
        <v/>
      </c>
      <c r="X724" s="19" t="str">
        <f t="shared" si="94"/>
        <v/>
      </c>
      <c r="Z724" s="36" t="str">
        <f t="shared" si="95"/>
        <v/>
      </c>
    </row>
    <row r="725" spans="1:26" x14ac:dyDescent="0.55000000000000004">
      <c r="A725" s="5"/>
      <c r="B725" s="224"/>
      <c r="C725" s="225"/>
      <c r="D725" s="225"/>
      <c r="E725" s="225"/>
      <c r="F725" s="226"/>
      <c r="G725" s="226"/>
      <c r="H725" s="227"/>
      <c r="I725" s="228"/>
      <c r="J725" s="5"/>
      <c r="M725" s="16" t="str">
        <f t="shared" si="90"/>
        <v/>
      </c>
      <c r="N725" s="19" t="str">
        <f t="shared" si="91"/>
        <v/>
      </c>
      <c r="O725" s="19" t="str">
        <f t="shared" si="88"/>
        <v/>
      </c>
      <c r="P725" s="27" t="str">
        <f t="shared" si="92"/>
        <v/>
      </c>
      <c r="Q725" s="19" t="str">
        <f t="shared" ca="1" si="89"/>
        <v/>
      </c>
      <c r="U725" s="19" t="str">
        <f t="shared" si="93"/>
        <v/>
      </c>
      <c r="V725" s="19" t="str">
        <f>IF($U725="", "", MAX($V$10:$V724)+1)</f>
        <v/>
      </c>
      <c r="X725" s="19" t="str">
        <f t="shared" si="94"/>
        <v/>
      </c>
      <c r="Z725" s="36" t="str">
        <f t="shared" si="95"/>
        <v/>
      </c>
    </row>
    <row r="726" spans="1:26" x14ac:dyDescent="0.55000000000000004">
      <c r="A726" s="5"/>
      <c r="B726" s="224"/>
      <c r="C726" s="225"/>
      <c r="D726" s="225"/>
      <c r="E726" s="225"/>
      <c r="F726" s="226"/>
      <c r="G726" s="226"/>
      <c r="H726" s="227"/>
      <c r="I726" s="228"/>
      <c r="J726" s="5"/>
      <c r="M726" s="16" t="str">
        <f t="shared" si="90"/>
        <v/>
      </c>
      <c r="N726" s="19" t="str">
        <f t="shared" si="91"/>
        <v/>
      </c>
      <c r="O726" s="19" t="str">
        <f t="shared" si="88"/>
        <v/>
      </c>
      <c r="P726" s="27" t="str">
        <f t="shared" si="92"/>
        <v/>
      </c>
      <c r="Q726" s="19" t="str">
        <f t="shared" ca="1" si="89"/>
        <v/>
      </c>
      <c r="U726" s="19" t="str">
        <f t="shared" si="93"/>
        <v/>
      </c>
      <c r="V726" s="19" t="str">
        <f>IF($U726="", "", MAX($V$10:$V725)+1)</f>
        <v/>
      </c>
      <c r="X726" s="19" t="str">
        <f t="shared" si="94"/>
        <v/>
      </c>
      <c r="Z726" s="36" t="str">
        <f t="shared" si="95"/>
        <v/>
      </c>
    </row>
    <row r="727" spans="1:26" x14ac:dyDescent="0.55000000000000004">
      <c r="A727" s="5"/>
      <c r="B727" s="224"/>
      <c r="C727" s="225"/>
      <c r="D727" s="225"/>
      <c r="E727" s="225"/>
      <c r="F727" s="226"/>
      <c r="G727" s="226"/>
      <c r="H727" s="227"/>
      <c r="I727" s="228"/>
      <c r="J727" s="5"/>
      <c r="M727" s="16" t="str">
        <f t="shared" si="90"/>
        <v/>
      </c>
      <c r="N727" s="19" t="str">
        <f t="shared" si="91"/>
        <v/>
      </c>
      <c r="O727" s="19" t="str">
        <f t="shared" si="88"/>
        <v/>
      </c>
      <c r="P727" s="27" t="str">
        <f t="shared" si="92"/>
        <v/>
      </c>
      <c r="Q727" s="19" t="str">
        <f t="shared" ca="1" si="89"/>
        <v/>
      </c>
      <c r="U727" s="19" t="str">
        <f t="shared" si="93"/>
        <v/>
      </c>
      <c r="V727" s="19" t="str">
        <f>IF($U727="", "", MAX($V$10:$V726)+1)</f>
        <v/>
      </c>
      <c r="X727" s="19" t="str">
        <f t="shared" si="94"/>
        <v/>
      </c>
      <c r="Z727" s="36" t="str">
        <f t="shared" si="95"/>
        <v/>
      </c>
    </row>
    <row r="728" spans="1:26" x14ac:dyDescent="0.55000000000000004">
      <c r="A728" s="5"/>
      <c r="B728" s="224"/>
      <c r="C728" s="225"/>
      <c r="D728" s="225"/>
      <c r="E728" s="225"/>
      <c r="F728" s="226"/>
      <c r="G728" s="226"/>
      <c r="H728" s="227"/>
      <c r="I728" s="228"/>
      <c r="J728" s="5"/>
      <c r="M728" s="16" t="str">
        <f t="shared" si="90"/>
        <v/>
      </c>
      <c r="N728" s="19" t="str">
        <f t="shared" si="91"/>
        <v/>
      </c>
      <c r="O728" s="19" t="str">
        <f t="shared" si="88"/>
        <v/>
      </c>
      <c r="P728" s="27" t="str">
        <f t="shared" si="92"/>
        <v/>
      </c>
      <c r="Q728" s="19" t="str">
        <f t="shared" ca="1" si="89"/>
        <v/>
      </c>
      <c r="U728" s="19" t="str">
        <f t="shared" si="93"/>
        <v/>
      </c>
      <c r="V728" s="19" t="str">
        <f>IF($U728="", "", MAX($V$10:$V727)+1)</f>
        <v/>
      </c>
      <c r="X728" s="19" t="str">
        <f t="shared" si="94"/>
        <v/>
      </c>
      <c r="Z728" s="36" t="str">
        <f t="shared" si="95"/>
        <v/>
      </c>
    </row>
    <row r="729" spans="1:26" x14ac:dyDescent="0.55000000000000004">
      <c r="A729" s="5"/>
      <c r="B729" s="224"/>
      <c r="C729" s="225"/>
      <c r="D729" s="225"/>
      <c r="E729" s="225"/>
      <c r="F729" s="226"/>
      <c r="G729" s="226"/>
      <c r="H729" s="227"/>
      <c r="I729" s="228"/>
      <c r="J729" s="5"/>
      <c r="M729" s="16" t="str">
        <f t="shared" si="90"/>
        <v/>
      </c>
      <c r="N729" s="19" t="str">
        <f t="shared" si="91"/>
        <v/>
      </c>
      <c r="O729" s="19" t="str">
        <f t="shared" si="88"/>
        <v/>
      </c>
      <c r="P729" s="27" t="str">
        <f t="shared" si="92"/>
        <v/>
      </c>
      <c r="Q729" s="19" t="str">
        <f t="shared" ca="1" si="89"/>
        <v/>
      </c>
      <c r="U729" s="19" t="str">
        <f t="shared" si="93"/>
        <v/>
      </c>
      <c r="V729" s="19" t="str">
        <f>IF($U729="", "", MAX($V$10:$V728)+1)</f>
        <v/>
      </c>
      <c r="X729" s="19" t="str">
        <f t="shared" si="94"/>
        <v/>
      </c>
      <c r="Z729" s="36" t="str">
        <f t="shared" si="95"/>
        <v/>
      </c>
    </row>
    <row r="730" spans="1:26" x14ac:dyDescent="0.55000000000000004">
      <c r="A730" s="5"/>
      <c r="B730" s="224"/>
      <c r="C730" s="225"/>
      <c r="D730" s="225"/>
      <c r="E730" s="225"/>
      <c r="F730" s="226"/>
      <c r="G730" s="226"/>
      <c r="H730" s="227"/>
      <c r="I730" s="228"/>
      <c r="J730" s="5"/>
      <c r="M730" s="16" t="str">
        <f t="shared" si="90"/>
        <v/>
      </c>
      <c r="N730" s="19" t="str">
        <f t="shared" si="91"/>
        <v/>
      </c>
      <c r="O730" s="19" t="str">
        <f t="shared" si="88"/>
        <v/>
      </c>
      <c r="P730" s="27" t="str">
        <f t="shared" si="92"/>
        <v/>
      </c>
      <c r="Q730" s="19" t="str">
        <f t="shared" ca="1" si="89"/>
        <v/>
      </c>
      <c r="U730" s="19" t="str">
        <f t="shared" si="93"/>
        <v/>
      </c>
      <c r="V730" s="19" t="str">
        <f>IF($U730="", "", MAX($V$10:$V729)+1)</f>
        <v/>
      </c>
      <c r="X730" s="19" t="str">
        <f t="shared" si="94"/>
        <v/>
      </c>
      <c r="Z730" s="36" t="str">
        <f t="shared" si="95"/>
        <v/>
      </c>
    </row>
    <row r="731" spans="1:26" x14ac:dyDescent="0.55000000000000004">
      <c r="A731" s="5"/>
      <c r="B731" s="224"/>
      <c r="C731" s="225"/>
      <c r="D731" s="225"/>
      <c r="E731" s="225"/>
      <c r="F731" s="226"/>
      <c r="G731" s="226"/>
      <c r="H731" s="227"/>
      <c r="I731" s="228"/>
      <c r="J731" s="5"/>
      <c r="M731" s="16" t="str">
        <f t="shared" si="90"/>
        <v/>
      </c>
      <c r="N731" s="19" t="str">
        <f t="shared" si="91"/>
        <v/>
      </c>
      <c r="O731" s="19" t="str">
        <f t="shared" si="88"/>
        <v/>
      </c>
      <c r="P731" s="27" t="str">
        <f t="shared" si="92"/>
        <v/>
      </c>
      <c r="Q731" s="19" t="str">
        <f t="shared" ca="1" si="89"/>
        <v/>
      </c>
      <c r="U731" s="19" t="str">
        <f t="shared" si="93"/>
        <v/>
      </c>
      <c r="V731" s="19" t="str">
        <f>IF($U731="", "", MAX($V$10:$V730)+1)</f>
        <v/>
      </c>
      <c r="X731" s="19" t="str">
        <f t="shared" si="94"/>
        <v/>
      </c>
      <c r="Z731" s="36" t="str">
        <f t="shared" si="95"/>
        <v/>
      </c>
    </row>
    <row r="732" spans="1:26" x14ac:dyDescent="0.55000000000000004">
      <c r="A732" s="5"/>
      <c r="B732" s="224"/>
      <c r="C732" s="225"/>
      <c r="D732" s="225"/>
      <c r="E732" s="225"/>
      <c r="F732" s="226"/>
      <c r="G732" s="226"/>
      <c r="H732" s="227"/>
      <c r="I732" s="228"/>
      <c r="J732" s="5"/>
      <c r="M732" s="16" t="str">
        <f t="shared" si="90"/>
        <v/>
      </c>
      <c r="N732" s="19" t="str">
        <f t="shared" si="91"/>
        <v/>
      </c>
      <c r="O732" s="19" t="str">
        <f t="shared" si="88"/>
        <v/>
      </c>
      <c r="P732" s="27" t="str">
        <f t="shared" si="92"/>
        <v/>
      </c>
      <c r="Q732" s="19" t="str">
        <f t="shared" ca="1" si="89"/>
        <v/>
      </c>
      <c r="U732" s="19" t="str">
        <f t="shared" si="93"/>
        <v/>
      </c>
      <c r="V732" s="19" t="str">
        <f>IF($U732="", "", MAX($V$10:$V731)+1)</f>
        <v/>
      </c>
      <c r="X732" s="19" t="str">
        <f t="shared" si="94"/>
        <v/>
      </c>
      <c r="Z732" s="36" t="str">
        <f t="shared" si="95"/>
        <v/>
      </c>
    </row>
    <row r="733" spans="1:26" x14ac:dyDescent="0.55000000000000004">
      <c r="A733" s="5"/>
      <c r="B733" s="224"/>
      <c r="C733" s="225"/>
      <c r="D733" s="225"/>
      <c r="E733" s="225"/>
      <c r="F733" s="226"/>
      <c r="G733" s="226"/>
      <c r="H733" s="227"/>
      <c r="I733" s="228"/>
      <c r="J733" s="5"/>
      <c r="M733" s="16" t="str">
        <f t="shared" si="90"/>
        <v/>
      </c>
      <c r="N733" s="19" t="str">
        <f t="shared" si="91"/>
        <v/>
      </c>
      <c r="O733" s="19" t="str">
        <f t="shared" si="88"/>
        <v/>
      </c>
      <c r="P733" s="27" t="str">
        <f t="shared" si="92"/>
        <v/>
      </c>
      <c r="Q733" s="19" t="str">
        <f t="shared" ca="1" si="89"/>
        <v/>
      </c>
      <c r="U733" s="19" t="str">
        <f t="shared" si="93"/>
        <v/>
      </c>
      <c r="V733" s="19" t="str">
        <f>IF($U733="", "", MAX($V$10:$V732)+1)</f>
        <v/>
      </c>
      <c r="X733" s="19" t="str">
        <f t="shared" si="94"/>
        <v/>
      </c>
      <c r="Z733" s="36" t="str">
        <f t="shared" si="95"/>
        <v/>
      </c>
    </row>
    <row r="734" spans="1:26" x14ac:dyDescent="0.55000000000000004">
      <c r="A734" s="5"/>
      <c r="B734" s="224"/>
      <c r="C734" s="225"/>
      <c r="D734" s="225"/>
      <c r="E734" s="225"/>
      <c r="F734" s="226"/>
      <c r="G734" s="226"/>
      <c r="H734" s="227"/>
      <c r="I734" s="228"/>
      <c r="J734" s="5"/>
      <c r="M734" s="16" t="str">
        <f t="shared" si="90"/>
        <v/>
      </c>
      <c r="N734" s="19" t="str">
        <f t="shared" si="91"/>
        <v/>
      </c>
      <c r="O734" s="19" t="str">
        <f t="shared" si="88"/>
        <v/>
      </c>
      <c r="P734" s="27" t="str">
        <f t="shared" si="92"/>
        <v/>
      </c>
      <c r="Q734" s="19" t="str">
        <f t="shared" ca="1" si="89"/>
        <v/>
      </c>
      <c r="U734" s="19" t="str">
        <f t="shared" si="93"/>
        <v/>
      </c>
      <c r="V734" s="19" t="str">
        <f>IF($U734="", "", MAX($V$10:$V733)+1)</f>
        <v/>
      </c>
      <c r="X734" s="19" t="str">
        <f t="shared" si="94"/>
        <v/>
      </c>
      <c r="Z734" s="36" t="str">
        <f t="shared" si="95"/>
        <v/>
      </c>
    </row>
    <row r="735" spans="1:26" x14ac:dyDescent="0.55000000000000004">
      <c r="A735" s="5"/>
      <c r="B735" s="224"/>
      <c r="C735" s="225"/>
      <c r="D735" s="225"/>
      <c r="E735" s="225"/>
      <c r="F735" s="226"/>
      <c r="G735" s="226"/>
      <c r="H735" s="227"/>
      <c r="I735" s="228"/>
      <c r="J735" s="5"/>
      <c r="M735" s="16" t="str">
        <f t="shared" si="90"/>
        <v/>
      </c>
      <c r="N735" s="19" t="str">
        <f t="shared" si="91"/>
        <v/>
      </c>
      <c r="O735" s="19" t="str">
        <f t="shared" si="88"/>
        <v/>
      </c>
      <c r="P735" s="27" t="str">
        <f t="shared" si="92"/>
        <v/>
      </c>
      <c r="Q735" s="19" t="str">
        <f t="shared" ca="1" si="89"/>
        <v/>
      </c>
      <c r="U735" s="19" t="str">
        <f t="shared" si="93"/>
        <v/>
      </c>
      <c r="V735" s="19" t="str">
        <f>IF($U735="", "", MAX($V$10:$V734)+1)</f>
        <v/>
      </c>
      <c r="X735" s="19" t="str">
        <f t="shared" si="94"/>
        <v/>
      </c>
      <c r="Z735" s="36" t="str">
        <f t="shared" si="95"/>
        <v/>
      </c>
    </row>
    <row r="736" spans="1:26" x14ac:dyDescent="0.55000000000000004">
      <c r="A736" s="5"/>
      <c r="B736" s="224"/>
      <c r="C736" s="225"/>
      <c r="D736" s="225"/>
      <c r="E736" s="225"/>
      <c r="F736" s="226"/>
      <c r="G736" s="226"/>
      <c r="H736" s="227"/>
      <c r="I736" s="228"/>
      <c r="J736" s="5"/>
      <c r="M736" s="16" t="str">
        <f t="shared" si="90"/>
        <v/>
      </c>
      <c r="N736" s="19" t="str">
        <f t="shared" si="91"/>
        <v/>
      </c>
      <c r="O736" s="19" t="str">
        <f t="shared" si="88"/>
        <v/>
      </c>
      <c r="P736" s="27" t="str">
        <f t="shared" si="92"/>
        <v/>
      </c>
      <c r="Q736" s="19" t="str">
        <f t="shared" ca="1" si="89"/>
        <v/>
      </c>
      <c r="U736" s="19" t="str">
        <f t="shared" si="93"/>
        <v/>
      </c>
      <c r="V736" s="19" t="str">
        <f>IF($U736="", "", MAX($V$10:$V735)+1)</f>
        <v/>
      </c>
      <c r="X736" s="19" t="str">
        <f t="shared" si="94"/>
        <v/>
      </c>
      <c r="Z736" s="36" t="str">
        <f t="shared" si="95"/>
        <v/>
      </c>
    </row>
    <row r="737" spans="1:26" x14ac:dyDescent="0.55000000000000004">
      <c r="A737" s="5"/>
      <c r="B737" s="224"/>
      <c r="C737" s="225"/>
      <c r="D737" s="225"/>
      <c r="E737" s="225"/>
      <c r="F737" s="226"/>
      <c r="G737" s="226"/>
      <c r="H737" s="227"/>
      <c r="I737" s="228"/>
      <c r="J737" s="5"/>
      <c r="M737" s="16" t="str">
        <f t="shared" si="90"/>
        <v/>
      </c>
      <c r="N737" s="19" t="str">
        <f t="shared" si="91"/>
        <v/>
      </c>
      <c r="O737" s="19" t="str">
        <f t="shared" si="88"/>
        <v/>
      </c>
      <c r="P737" s="27" t="str">
        <f t="shared" si="92"/>
        <v/>
      </c>
      <c r="Q737" s="19" t="str">
        <f t="shared" ca="1" si="89"/>
        <v/>
      </c>
      <c r="U737" s="19" t="str">
        <f t="shared" si="93"/>
        <v/>
      </c>
      <c r="V737" s="19" t="str">
        <f>IF($U737="", "", MAX($V$10:$V736)+1)</f>
        <v/>
      </c>
      <c r="X737" s="19" t="str">
        <f t="shared" si="94"/>
        <v/>
      </c>
      <c r="Z737" s="36" t="str">
        <f t="shared" si="95"/>
        <v/>
      </c>
    </row>
    <row r="738" spans="1:26" x14ac:dyDescent="0.55000000000000004">
      <c r="A738" s="5"/>
      <c r="B738" s="224"/>
      <c r="C738" s="225"/>
      <c r="D738" s="225"/>
      <c r="E738" s="225"/>
      <c r="F738" s="226"/>
      <c r="G738" s="226"/>
      <c r="H738" s="227"/>
      <c r="I738" s="228"/>
      <c r="J738" s="5"/>
      <c r="M738" s="16" t="str">
        <f t="shared" si="90"/>
        <v/>
      </c>
      <c r="N738" s="19" t="str">
        <f t="shared" si="91"/>
        <v/>
      </c>
      <c r="O738" s="19" t="str">
        <f t="shared" si="88"/>
        <v/>
      </c>
      <c r="P738" s="27" t="str">
        <f t="shared" si="92"/>
        <v/>
      </c>
      <c r="Q738" s="19" t="str">
        <f t="shared" ca="1" si="89"/>
        <v/>
      </c>
      <c r="U738" s="19" t="str">
        <f t="shared" si="93"/>
        <v/>
      </c>
      <c r="V738" s="19" t="str">
        <f>IF($U738="", "", MAX($V$10:$V737)+1)</f>
        <v/>
      </c>
      <c r="X738" s="19" t="str">
        <f t="shared" si="94"/>
        <v/>
      </c>
      <c r="Z738" s="36" t="str">
        <f t="shared" si="95"/>
        <v/>
      </c>
    </row>
    <row r="739" spans="1:26" x14ac:dyDescent="0.55000000000000004">
      <c r="A739" s="5"/>
      <c r="B739" s="224"/>
      <c r="C739" s="225"/>
      <c r="D739" s="225"/>
      <c r="E739" s="225"/>
      <c r="F739" s="226"/>
      <c r="G739" s="226"/>
      <c r="H739" s="227"/>
      <c r="I739" s="228"/>
      <c r="J739" s="5"/>
      <c r="M739" s="16" t="str">
        <f t="shared" si="90"/>
        <v/>
      </c>
      <c r="N739" s="19" t="str">
        <f t="shared" si="91"/>
        <v/>
      </c>
      <c r="O739" s="19" t="str">
        <f t="shared" si="88"/>
        <v/>
      </c>
      <c r="P739" s="27" t="str">
        <f t="shared" si="92"/>
        <v/>
      </c>
      <c r="Q739" s="19" t="str">
        <f t="shared" ca="1" si="89"/>
        <v/>
      </c>
      <c r="U739" s="19" t="str">
        <f t="shared" si="93"/>
        <v/>
      </c>
      <c r="V739" s="19" t="str">
        <f>IF($U739="", "", MAX($V$10:$V738)+1)</f>
        <v/>
      </c>
      <c r="X739" s="19" t="str">
        <f t="shared" si="94"/>
        <v/>
      </c>
      <c r="Z739" s="36" t="str">
        <f t="shared" si="95"/>
        <v/>
      </c>
    </row>
    <row r="740" spans="1:26" x14ac:dyDescent="0.55000000000000004">
      <c r="A740" s="5"/>
      <c r="B740" s="224"/>
      <c r="C740" s="225"/>
      <c r="D740" s="225"/>
      <c r="E740" s="225"/>
      <c r="F740" s="226"/>
      <c r="G740" s="226"/>
      <c r="H740" s="227"/>
      <c r="I740" s="228"/>
      <c r="J740" s="5"/>
      <c r="M740" s="16" t="str">
        <f t="shared" si="90"/>
        <v/>
      </c>
      <c r="N740" s="19" t="str">
        <f t="shared" si="91"/>
        <v/>
      </c>
      <c r="O740" s="19" t="str">
        <f t="shared" si="88"/>
        <v/>
      </c>
      <c r="P740" s="27" t="str">
        <f t="shared" si="92"/>
        <v/>
      </c>
      <c r="Q740" s="19" t="str">
        <f t="shared" ca="1" si="89"/>
        <v/>
      </c>
      <c r="U740" s="19" t="str">
        <f t="shared" si="93"/>
        <v/>
      </c>
      <c r="V740" s="19" t="str">
        <f>IF($U740="", "", MAX($V$10:$V739)+1)</f>
        <v/>
      </c>
      <c r="X740" s="19" t="str">
        <f t="shared" si="94"/>
        <v/>
      </c>
      <c r="Z740" s="36" t="str">
        <f t="shared" si="95"/>
        <v/>
      </c>
    </row>
    <row r="741" spans="1:26" x14ac:dyDescent="0.55000000000000004">
      <c r="A741" s="5"/>
      <c r="B741" s="224"/>
      <c r="C741" s="225"/>
      <c r="D741" s="225"/>
      <c r="E741" s="225"/>
      <c r="F741" s="226"/>
      <c r="G741" s="226"/>
      <c r="H741" s="227"/>
      <c r="I741" s="228"/>
      <c r="J741" s="5"/>
      <c r="M741" s="16" t="str">
        <f t="shared" si="90"/>
        <v/>
      </c>
      <c r="N741" s="19" t="str">
        <f t="shared" si="91"/>
        <v/>
      </c>
      <c r="O741" s="19" t="str">
        <f t="shared" si="88"/>
        <v/>
      </c>
      <c r="P741" s="27" t="str">
        <f t="shared" si="92"/>
        <v/>
      </c>
      <c r="Q741" s="19" t="str">
        <f t="shared" ca="1" si="89"/>
        <v/>
      </c>
      <c r="U741" s="19" t="str">
        <f t="shared" si="93"/>
        <v/>
      </c>
      <c r="V741" s="19" t="str">
        <f>IF($U741="", "", MAX($V$10:$V740)+1)</f>
        <v/>
      </c>
      <c r="X741" s="19" t="str">
        <f t="shared" si="94"/>
        <v/>
      </c>
      <c r="Z741" s="36" t="str">
        <f t="shared" si="95"/>
        <v/>
      </c>
    </row>
    <row r="742" spans="1:26" x14ac:dyDescent="0.55000000000000004">
      <c r="A742" s="5"/>
      <c r="B742" s="224"/>
      <c r="C742" s="225"/>
      <c r="D742" s="225"/>
      <c r="E742" s="225"/>
      <c r="F742" s="226"/>
      <c r="G742" s="226"/>
      <c r="H742" s="227"/>
      <c r="I742" s="228"/>
      <c r="J742" s="5"/>
      <c r="M742" s="16" t="str">
        <f t="shared" si="90"/>
        <v/>
      </c>
      <c r="N742" s="19" t="str">
        <f t="shared" si="91"/>
        <v/>
      </c>
      <c r="O742" s="19" t="str">
        <f t="shared" si="88"/>
        <v/>
      </c>
      <c r="P742" s="27" t="str">
        <f t="shared" si="92"/>
        <v/>
      </c>
      <c r="Q742" s="19" t="str">
        <f t="shared" ca="1" si="89"/>
        <v/>
      </c>
      <c r="U742" s="19" t="str">
        <f t="shared" si="93"/>
        <v/>
      </c>
      <c r="V742" s="19" t="str">
        <f>IF($U742="", "", MAX($V$10:$V741)+1)</f>
        <v/>
      </c>
      <c r="X742" s="19" t="str">
        <f t="shared" si="94"/>
        <v/>
      </c>
      <c r="Z742" s="36" t="str">
        <f t="shared" si="95"/>
        <v/>
      </c>
    </row>
    <row r="743" spans="1:26" x14ac:dyDescent="0.55000000000000004">
      <c r="A743" s="5"/>
      <c r="B743" s="224"/>
      <c r="C743" s="225"/>
      <c r="D743" s="225"/>
      <c r="E743" s="225"/>
      <c r="F743" s="226"/>
      <c r="G743" s="226"/>
      <c r="H743" s="227"/>
      <c r="I743" s="228"/>
      <c r="J743" s="5"/>
      <c r="M743" s="16" t="str">
        <f t="shared" si="90"/>
        <v/>
      </c>
      <c r="N743" s="19" t="str">
        <f t="shared" si="91"/>
        <v/>
      </c>
      <c r="O743" s="19" t="str">
        <f t="shared" si="88"/>
        <v/>
      </c>
      <c r="P743" s="27" t="str">
        <f t="shared" si="92"/>
        <v/>
      </c>
      <c r="Q743" s="19" t="str">
        <f t="shared" ca="1" si="89"/>
        <v/>
      </c>
      <c r="U743" s="19" t="str">
        <f t="shared" si="93"/>
        <v/>
      </c>
      <c r="V743" s="19" t="str">
        <f>IF($U743="", "", MAX($V$10:$V742)+1)</f>
        <v/>
      </c>
      <c r="X743" s="19" t="str">
        <f t="shared" si="94"/>
        <v/>
      </c>
      <c r="Z743" s="36" t="str">
        <f t="shared" si="95"/>
        <v/>
      </c>
    </row>
    <row r="744" spans="1:26" x14ac:dyDescent="0.55000000000000004">
      <c r="A744" s="5"/>
      <c r="B744" s="224"/>
      <c r="C744" s="225"/>
      <c r="D744" s="225"/>
      <c r="E744" s="225"/>
      <c r="F744" s="226"/>
      <c r="G744" s="226"/>
      <c r="H744" s="227"/>
      <c r="I744" s="228"/>
      <c r="J744" s="5"/>
      <c r="M744" s="16" t="str">
        <f t="shared" si="90"/>
        <v/>
      </c>
      <c r="N744" s="19" t="str">
        <f t="shared" si="91"/>
        <v/>
      </c>
      <c r="O744" s="19" t="str">
        <f t="shared" si="88"/>
        <v/>
      </c>
      <c r="P744" s="27" t="str">
        <f t="shared" si="92"/>
        <v/>
      </c>
      <c r="Q744" s="19" t="str">
        <f t="shared" ca="1" si="89"/>
        <v/>
      </c>
      <c r="U744" s="19" t="str">
        <f t="shared" si="93"/>
        <v/>
      </c>
      <c r="V744" s="19" t="str">
        <f>IF($U744="", "", MAX($V$10:$V743)+1)</f>
        <v/>
      </c>
      <c r="X744" s="19" t="str">
        <f t="shared" si="94"/>
        <v/>
      </c>
      <c r="Z744" s="36" t="str">
        <f t="shared" si="95"/>
        <v/>
      </c>
    </row>
    <row r="745" spans="1:26" x14ac:dyDescent="0.55000000000000004">
      <c r="A745" s="5"/>
      <c r="B745" s="224"/>
      <c r="C745" s="225"/>
      <c r="D745" s="225"/>
      <c r="E745" s="225"/>
      <c r="F745" s="226"/>
      <c r="G745" s="226"/>
      <c r="H745" s="227"/>
      <c r="I745" s="228"/>
      <c r="J745" s="5"/>
      <c r="M745" s="16" t="str">
        <f t="shared" si="90"/>
        <v/>
      </c>
      <c r="N745" s="19" t="str">
        <f t="shared" si="91"/>
        <v/>
      </c>
      <c r="O745" s="19" t="str">
        <f t="shared" si="88"/>
        <v/>
      </c>
      <c r="P745" s="27" t="str">
        <f t="shared" si="92"/>
        <v/>
      </c>
      <c r="Q745" s="19" t="str">
        <f t="shared" ca="1" si="89"/>
        <v/>
      </c>
      <c r="U745" s="19" t="str">
        <f t="shared" si="93"/>
        <v/>
      </c>
      <c r="V745" s="19" t="str">
        <f>IF($U745="", "", MAX($V$10:$V744)+1)</f>
        <v/>
      </c>
      <c r="X745" s="19" t="str">
        <f t="shared" si="94"/>
        <v/>
      </c>
      <c r="Z745" s="36" t="str">
        <f t="shared" si="95"/>
        <v/>
      </c>
    </row>
    <row r="746" spans="1:26" x14ac:dyDescent="0.55000000000000004">
      <c r="A746" s="5"/>
      <c r="B746" s="224"/>
      <c r="C746" s="225"/>
      <c r="D746" s="225"/>
      <c r="E746" s="225"/>
      <c r="F746" s="226"/>
      <c r="G746" s="226"/>
      <c r="H746" s="227"/>
      <c r="I746" s="228"/>
      <c r="J746" s="5"/>
      <c r="M746" s="16" t="str">
        <f t="shared" si="90"/>
        <v/>
      </c>
      <c r="N746" s="19" t="str">
        <f t="shared" si="91"/>
        <v/>
      </c>
      <c r="O746" s="19" t="str">
        <f t="shared" si="88"/>
        <v/>
      </c>
      <c r="P746" s="27" t="str">
        <f t="shared" si="92"/>
        <v/>
      </c>
      <c r="Q746" s="19" t="str">
        <f t="shared" ca="1" si="89"/>
        <v/>
      </c>
      <c r="U746" s="19" t="str">
        <f t="shared" si="93"/>
        <v/>
      </c>
      <c r="V746" s="19" t="str">
        <f>IF($U746="", "", MAX($V$10:$V745)+1)</f>
        <v/>
      </c>
      <c r="X746" s="19" t="str">
        <f t="shared" si="94"/>
        <v/>
      </c>
      <c r="Z746" s="36" t="str">
        <f t="shared" si="95"/>
        <v/>
      </c>
    </row>
    <row r="747" spans="1:26" x14ac:dyDescent="0.55000000000000004">
      <c r="A747" s="5"/>
      <c r="B747" s="224"/>
      <c r="C747" s="225"/>
      <c r="D747" s="225"/>
      <c r="E747" s="225"/>
      <c r="F747" s="226"/>
      <c r="G747" s="226"/>
      <c r="H747" s="227"/>
      <c r="I747" s="228"/>
      <c r="J747" s="5"/>
      <c r="M747" s="16" t="str">
        <f t="shared" si="90"/>
        <v/>
      </c>
      <c r="N747" s="19" t="str">
        <f t="shared" si="91"/>
        <v/>
      </c>
      <c r="O747" s="19" t="str">
        <f t="shared" si="88"/>
        <v/>
      </c>
      <c r="P747" s="27" t="str">
        <f t="shared" si="92"/>
        <v/>
      </c>
      <c r="Q747" s="19" t="str">
        <f t="shared" ca="1" si="89"/>
        <v/>
      </c>
      <c r="U747" s="19" t="str">
        <f t="shared" si="93"/>
        <v/>
      </c>
      <c r="V747" s="19" t="str">
        <f>IF($U747="", "", MAX($V$10:$V746)+1)</f>
        <v/>
      </c>
      <c r="X747" s="19" t="str">
        <f t="shared" si="94"/>
        <v/>
      </c>
      <c r="Z747" s="36" t="str">
        <f t="shared" si="95"/>
        <v/>
      </c>
    </row>
    <row r="748" spans="1:26" x14ac:dyDescent="0.55000000000000004">
      <c r="A748" s="5"/>
      <c r="B748" s="224"/>
      <c r="C748" s="225"/>
      <c r="D748" s="225"/>
      <c r="E748" s="225"/>
      <c r="F748" s="226"/>
      <c r="G748" s="226"/>
      <c r="H748" s="227"/>
      <c r="I748" s="228"/>
      <c r="J748" s="5"/>
      <c r="M748" s="16" t="str">
        <f t="shared" si="90"/>
        <v/>
      </c>
      <c r="N748" s="19" t="str">
        <f t="shared" si="91"/>
        <v/>
      </c>
      <c r="O748" s="19" t="str">
        <f t="shared" si="88"/>
        <v/>
      </c>
      <c r="P748" s="27" t="str">
        <f t="shared" si="92"/>
        <v/>
      </c>
      <c r="Q748" s="19" t="str">
        <f t="shared" ca="1" si="89"/>
        <v/>
      </c>
      <c r="U748" s="19" t="str">
        <f t="shared" si="93"/>
        <v/>
      </c>
      <c r="V748" s="19" t="str">
        <f>IF($U748="", "", MAX($V$10:$V747)+1)</f>
        <v/>
      </c>
      <c r="X748" s="19" t="str">
        <f t="shared" si="94"/>
        <v/>
      </c>
      <c r="Z748" s="36" t="str">
        <f t="shared" si="95"/>
        <v/>
      </c>
    </row>
    <row r="749" spans="1:26" x14ac:dyDescent="0.55000000000000004">
      <c r="A749" s="5"/>
      <c r="B749" s="224"/>
      <c r="C749" s="225"/>
      <c r="D749" s="225"/>
      <c r="E749" s="225"/>
      <c r="F749" s="226"/>
      <c r="G749" s="226"/>
      <c r="H749" s="227"/>
      <c r="I749" s="228"/>
      <c r="J749" s="5"/>
      <c r="M749" s="16" t="str">
        <f t="shared" si="90"/>
        <v/>
      </c>
      <c r="N749" s="19" t="str">
        <f t="shared" si="91"/>
        <v/>
      </c>
      <c r="O749" s="19" t="str">
        <f t="shared" si="88"/>
        <v/>
      </c>
      <c r="P749" s="27" t="str">
        <f t="shared" si="92"/>
        <v/>
      </c>
      <c r="Q749" s="19" t="str">
        <f t="shared" ca="1" si="89"/>
        <v/>
      </c>
      <c r="U749" s="19" t="str">
        <f t="shared" si="93"/>
        <v/>
      </c>
      <c r="V749" s="19" t="str">
        <f>IF($U749="", "", MAX($V$10:$V748)+1)</f>
        <v/>
      </c>
      <c r="X749" s="19" t="str">
        <f t="shared" si="94"/>
        <v/>
      </c>
      <c r="Z749" s="36" t="str">
        <f t="shared" si="95"/>
        <v/>
      </c>
    </row>
    <row r="750" spans="1:26" x14ac:dyDescent="0.55000000000000004">
      <c r="A750" s="5"/>
      <c r="B750" s="224"/>
      <c r="C750" s="225"/>
      <c r="D750" s="225"/>
      <c r="E750" s="225"/>
      <c r="F750" s="226"/>
      <c r="G750" s="226"/>
      <c r="H750" s="227"/>
      <c r="I750" s="228"/>
      <c r="J750" s="5"/>
      <c r="M750" s="16" t="str">
        <f t="shared" si="90"/>
        <v/>
      </c>
      <c r="N750" s="19" t="str">
        <f t="shared" si="91"/>
        <v/>
      </c>
      <c r="O750" s="19" t="str">
        <f t="shared" si="88"/>
        <v/>
      </c>
      <c r="P750" s="27" t="str">
        <f t="shared" si="92"/>
        <v/>
      </c>
      <c r="Q750" s="19" t="str">
        <f t="shared" ca="1" si="89"/>
        <v/>
      </c>
      <c r="U750" s="19" t="str">
        <f t="shared" si="93"/>
        <v/>
      </c>
      <c r="V750" s="19" t="str">
        <f>IF($U750="", "", MAX($V$10:$V749)+1)</f>
        <v/>
      </c>
      <c r="X750" s="19" t="str">
        <f t="shared" si="94"/>
        <v/>
      </c>
      <c r="Z750" s="36" t="str">
        <f t="shared" si="95"/>
        <v/>
      </c>
    </row>
    <row r="751" spans="1:26" x14ac:dyDescent="0.55000000000000004">
      <c r="A751" s="5"/>
      <c r="B751" s="224"/>
      <c r="C751" s="225"/>
      <c r="D751" s="225"/>
      <c r="E751" s="225"/>
      <c r="F751" s="226"/>
      <c r="G751" s="226"/>
      <c r="H751" s="227"/>
      <c r="I751" s="228"/>
      <c r="J751" s="5"/>
      <c r="M751" s="16" t="str">
        <f t="shared" si="90"/>
        <v/>
      </c>
      <c r="N751" s="19" t="str">
        <f t="shared" si="91"/>
        <v/>
      </c>
      <c r="O751" s="19" t="str">
        <f t="shared" si="88"/>
        <v/>
      </c>
      <c r="P751" s="27" t="str">
        <f t="shared" si="92"/>
        <v/>
      </c>
      <c r="Q751" s="19" t="str">
        <f t="shared" ca="1" si="89"/>
        <v/>
      </c>
      <c r="U751" s="19" t="str">
        <f t="shared" si="93"/>
        <v/>
      </c>
      <c r="V751" s="19" t="str">
        <f>IF($U751="", "", MAX($V$10:$V750)+1)</f>
        <v/>
      </c>
      <c r="X751" s="19" t="str">
        <f t="shared" si="94"/>
        <v/>
      </c>
      <c r="Z751" s="36" t="str">
        <f t="shared" si="95"/>
        <v/>
      </c>
    </row>
    <row r="752" spans="1:26" x14ac:dyDescent="0.55000000000000004">
      <c r="A752" s="5"/>
      <c r="B752" s="224"/>
      <c r="C752" s="225"/>
      <c r="D752" s="225"/>
      <c r="E752" s="225"/>
      <c r="F752" s="226"/>
      <c r="G752" s="226"/>
      <c r="H752" s="227"/>
      <c r="I752" s="228"/>
      <c r="J752" s="5"/>
      <c r="M752" s="16" t="str">
        <f t="shared" si="90"/>
        <v/>
      </c>
      <c r="N752" s="19" t="str">
        <f t="shared" si="91"/>
        <v/>
      </c>
      <c r="O752" s="19" t="str">
        <f t="shared" si="88"/>
        <v/>
      </c>
      <c r="P752" s="27" t="str">
        <f t="shared" si="92"/>
        <v/>
      </c>
      <c r="Q752" s="19" t="str">
        <f t="shared" ca="1" si="89"/>
        <v/>
      </c>
      <c r="U752" s="19" t="str">
        <f t="shared" si="93"/>
        <v/>
      </c>
      <c r="V752" s="19" t="str">
        <f>IF($U752="", "", MAX($V$10:$V751)+1)</f>
        <v/>
      </c>
      <c r="X752" s="19" t="str">
        <f t="shared" si="94"/>
        <v/>
      </c>
      <c r="Z752" s="36" t="str">
        <f t="shared" si="95"/>
        <v/>
      </c>
    </row>
    <row r="753" spans="1:26" x14ac:dyDescent="0.55000000000000004">
      <c r="A753" s="5"/>
      <c r="B753" s="224"/>
      <c r="C753" s="225"/>
      <c r="D753" s="225"/>
      <c r="E753" s="225"/>
      <c r="F753" s="226"/>
      <c r="G753" s="226"/>
      <c r="H753" s="227"/>
      <c r="I753" s="228"/>
      <c r="J753" s="5"/>
      <c r="M753" s="16" t="str">
        <f t="shared" si="90"/>
        <v/>
      </c>
      <c r="N753" s="19" t="str">
        <f t="shared" si="91"/>
        <v/>
      </c>
      <c r="O753" s="19" t="str">
        <f t="shared" si="88"/>
        <v/>
      </c>
      <c r="P753" s="27" t="str">
        <f t="shared" si="92"/>
        <v/>
      </c>
      <c r="Q753" s="19" t="str">
        <f t="shared" ca="1" si="89"/>
        <v/>
      </c>
      <c r="U753" s="19" t="str">
        <f t="shared" si="93"/>
        <v/>
      </c>
      <c r="V753" s="19" t="str">
        <f>IF($U753="", "", MAX($V$10:$V752)+1)</f>
        <v/>
      </c>
      <c r="X753" s="19" t="str">
        <f t="shared" si="94"/>
        <v/>
      </c>
      <c r="Z753" s="36" t="str">
        <f t="shared" si="95"/>
        <v/>
      </c>
    </row>
    <row r="754" spans="1:26" x14ac:dyDescent="0.55000000000000004">
      <c r="A754" s="5"/>
      <c r="B754" s="224"/>
      <c r="C754" s="225"/>
      <c r="D754" s="225"/>
      <c r="E754" s="225"/>
      <c r="F754" s="226"/>
      <c r="G754" s="226"/>
      <c r="H754" s="227"/>
      <c r="I754" s="228"/>
      <c r="J754" s="5"/>
      <c r="M754" s="16" t="str">
        <f t="shared" si="90"/>
        <v/>
      </c>
      <c r="N754" s="19" t="str">
        <f t="shared" si="91"/>
        <v/>
      </c>
      <c r="O754" s="19" t="str">
        <f t="shared" si="88"/>
        <v/>
      </c>
      <c r="P754" s="27" t="str">
        <f t="shared" si="92"/>
        <v/>
      </c>
      <c r="Q754" s="19" t="str">
        <f t="shared" ca="1" si="89"/>
        <v/>
      </c>
      <c r="U754" s="19" t="str">
        <f t="shared" si="93"/>
        <v/>
      </c>
      <c r="V754" s="19" t="str">
        <f>IF($U754="", "", MAX($V$10:$V753)+1)</f>
        <v/>
      </c>
      <c r="X754" s="19" t="str">
        <f t="shared" si="94"/>
        <v/>
      </c>
      <c r="Z754" s="36" t="str">
        <f t="shared" si="95"/>
        <v/>
      </c>
    </row>
    <row r="755" spans="1:26" x14ac:dyDescent="0.55000000000000004">
      <c r="A755" s="5"/>
      <c r="B755" s="224"/>
      <c r="C755" s="225"/>
      <c r="D755" s="225"/>
      <c r="E755" s="225"/>
      <c r="F755" s="226"/>
      <c r="G755" s="226"/>
      <c r="H755" s="227"/>
      <c r="I755" s="228"/>
      <c r="J755" s="5"/>
      <c r="M755" s="16" t="str">
        <f t="shared" si="90"/>
        <v/>
      </c>
      <c r="N755" s="19" t="str">
        <f t="shared" si="91"/>
        <v/>
      </c>
      <c r="O755" s="19" t="str">
        <f t="shared" si="88"/>
        <v/>
      </c>
      <c r="P755" s="27" t="str">
        <f t="shared" si="92"/>
        <v/>
      </c>
      <c r="Q755" s="19" t="str">
        <f t="shared" ca="1" si="89"/>
        <v/>
      </c>
      <c r="U755" s="19" t="str">
        <f t="shared" si="93"/>
        <v/>
      </c>
      <c r="V755" s="19" t="str">
        <f>IF($U755="", "", MAX($V$10:$V754)+1)</f>
        <v/>
      </c>
      <c r="X755" s="19" t="str">
        <f t="shared" si="94"/>
        <v/>
      </c>
      <c r="Z755" s="36" t="str">
        <f t="shared" si="95"/>
        <v/>
      </c>
    </row>
    <row r="756" spans="1:26" x14ac:dyDescent="0.55000000000000004">
      <c r="A756" s="5"/>
      <c r="B756" s="224"/>
      <c r="C756" s="225"/>
      <c r="D756" s="225"/>
      <c r="E756" s="225"/>
      <c r="F756" s="226"/>
      <c r="G756" s="226"/>
      <c r="H756" s="227"/>
      <c r="I756" s="228"/>
      <c r="J756" s="5"/>
      <c r="M756" s="16" t="str">
        <f t="shared" si="90"/>
        <v/>
      </c>
      <c r="N756" s="19" t="str">
        <f t="shared" si="91"/>
        <v/>
      </c>
      <c r="O756" s="19" t="str">
        <f t="shared" si="88"/>
        <v/>
      </c>
      <c r="P756" s="27" t="str">
        <f t="shared" si="92"/>
        <v/>
      </c>
      <c r="Q756" s="19" t="str">
        <f t="shared" ca="1" si="89"/>
        <v/>
      </c>
      <c r="U756" s="19" t="str">
        <f t="shared" si="93"/>
        <v/>
      </c>
      <c r="V756" s="19" t="str">
        <f>IF($U756="", "", MAX($V$10:$V755)+1)</f>
        <v/>
      </c>
      <c r="X756" s="19" t="str">
        <f t="shared" si="94"/>
        <v/>
      </c>
      <c r="Z756" s="36" t="str">
        <f t="shared" si="95"/>
        <v/>
      </c>
    </row>
    <row r="757" spans="1:26" x14ac:dyDescent="0.55000000000000004">
      <c r="A757" s="5"/>
      <c r="B757" s="224"/>
      <c r="C757" s="225"/>
      <c r="D757" s="225"/>
      <c r="E757" s="225"/>
      <c r="F757" s="226"/>
      <c r="G757" s="226"/>
      <c r="H757" s="227"/>
      <c r="I757" s="228"/>
      <c r="J757" s="5"/>
      <c r="M757" s="16" t="str">
        <f t="shared" si="90"/>
        <v/>
      </c>
      <c r="N757" s="19" t="str">
        <f t="shared" si="91"/>
        <v/>
      </c>
      <c r="O757" s="19" t="str">
        <f t="shared" si="88"/>
        <v/>
      </c>
      <c r="P757" s="27" t="str">
        <f t="shared" si="92"/>
        <v/>
      </c>
      <c r="Q757" s="19" t="str">
        <f t="shared" ca="1" si="89"/>
        <v/>
      </c>
      <c r="U757" s="19" t="str">
        <f t="shared" si="93"/>
        <v/>
      </c>
      <c r="V757" s="19" t="str">
        <f>IF($U757="", "", MAX($V$10:$V756)+1)</f>
        <v/>
      </c>
      <c r="X757" s="19" t="str">
        <f t="shared" si="94"/>
        <v/>
      </c>
      <c r="Z757" s="36" t="str">
        <f t="shared" si="95"/>
        <v/>
      </c>
    </row>
    <row r="758" spans="1:26" x14ac:dyDescent="0.55000000000000004">
      <c r="A758" s="5"/>
      <c r="B758" s="224"/>
      <c r="C758" s="225"/>
      <c r="D758" s="225"/>
      <c r="E758" s="225"/>
      <c r="F758" s="226"/>
      <c r="G758" s="226"/>
      <c r="H758" s="227"/>
      <c r="I758" s="228"/>
      <c r="J758" s="5"/>
      <c r="M758" s="16" t="str">
        <f t="shared" si="90"/>
        <v/>
      </c>
      <c r="N758" s="19" t="str">
        <f t="shared" si="91"/>
        <v/>
      </c>
      <c r="O758" s="19" t="str">
        <f t="shared" si="88"/>
        <v/>
      </c>
      <c r="P758" s="27" t="str">
        <f t="shared" si="92"/>
        <v/>
      </c>
      <c r="Q758" s="19" t="str">
        <f t="shared" ca="1" si="89"/>
        <v/>
      </c>
      <c r="U758" s="19" t="str">
        <f t="shared" si="93"/>
        <v/>
      </c>
      <c r="V758" s="19" t="str">
        <f>IF($U758="", "", MAX($V$10:$V757)+1)</f>
        <v/>
      </c>
      <c r="X758" s="19" t="str">
        <f t="shared" si="94"/>
        <v/>
      </c>
      <c r="Z758" s="36" t="str">
        <f t="shared" si="95"/>
        <v/>
      </c>
    </row>
    <row r="759" spans="1:26" x14ac:dyDescent="0.55000000000000004">
      <c r="A759" s="5"/>
      <c r="B759" s="224"/>
      <c r="C759" s="225"/>
      <c r="D759" s="225"/>
      <c r="E759" s="225"/>
      <c r="F759" s="226"/>
      <c r="G759" s="226"/>
      <c r="H759" s="227"/>
      <c r="I759" s="228"/>
      <c r="J759" s="5"/>
      <c r="M759" s="16" t="str">
        <f t="shared" si="90"/>
        <v/>
      </c>
      <c r="N759" s="19" t="str">
        <f t="shared" si="91"/>
        <v/>
      </c>
      <c r="O759" s="19" t="str">
        <f t="shared" si="88"/>
        <v/>
      </c>
      <c r="P759" s="27" t="str">
        <f t="shared" si="92"/>
        <v/>
      </c>
      <c r="Q759" s="19" t="str">
        <f t="shared" ca="1" si="89"/>
        <v/>
      </c>
      <c r="U759" s="19" t="str">
        <f t="shared" si="93"/>
        <v/>
      </c>
      <c r="V759" s="19" t="str">
        <f>IF($U759="", "", MAX($V$10:$V758)+1)</f>
        <v/>
      </c>
      <c r="X759" s="19" t="str">
        <f t="shared" si="94"/>
        <v/>
      </c>
      <c r="Z759" s="36" t="str">
        <f t="shared" si="95"/>
        <v/>
      </c>
    </row>
    <row r="760" spans="1:26" x14ac:dyDescent="0.55000000000000004">
      <c r="A760" s="5"/>
      <c r="B760" s="224"/>
      <c r="C760" s="225"/>
      <c r="D760" s="225"/>
      <c r="E760" s="225"/>
      <c r="F760" s="226"/>
      <c r="G760" s="226"/>
      <c r="H760" s="227"/>
      <c r="I760" s="228"/>
      <c r="J760" s="5"/>
      <c r="M760" s="16" t="str">
        <f t="shared" si="90"/>
        <v/>
      </c>
      <c r="N760" s="19" t="str">
        <f t="shared" si="91"/>
        <v/>
      </c>
      <c r="O760" s="19" t="str">
        <f t="shared" si="88"/>
        <v/>
      </c>
      <c r="P760" s="27" t="str">
        <f t="shared" si="92"/>
        <v/>
      </c>
      <c r="Q760" s="19" t="str">
        <f t="shared" ca="1" si="89"/>
        <v/>
      </c>
      <c r="U760" s="19" t="str">
        <f t="shared" si="93"/>
        <v/>
      </c>
      <c r="V760" s="19" t="str">
        <f>IF($U760="", "", MAX($V$10:$V759)+1)</f>
        <v/>
      </c>
      <c r="X760" s="19" t="str">
        <f t="shared" si="94"/>
        <v/>
      </c>
      <c r="Z760" s="36" t="str">
        <f t="shared" si="95"/>
        <v/>
      </c>
    </row>
    <row r="761" spans="1:26" x14ac:dyDescent="0.55000000000000004">
      <c r="A761" s="5"/>
      <c r="B761" s="224"/>
      <c r="C761" s="225"/>
      <c r="D761" s="225"/>
      <c r="E761" s="225"/>
      <c r="F761" s="226"/>
      <c r="G761" s="226"/>
      <c r="H761" s="227"/>
      <c r="I761" s="228"/>
      <c r="J761" s="5"/>
      <c r="M761" s="16" t="str">
        <f t="shared" si="90"/>
        <v/>
      </c>
      <c r="N761" s="19" t="str">
        <f t="shared" si="91"/>
        <v/>
      </c>
      <c r="O761" s="19" t="str">
        <f t="shared" si="88"/>
        <v/>
      </c>
      <c r="P761" s="27" t="str">
        <f t="shared" si="92"/>
        <v/>
      </c>
      <c r="Q761" s="19" t="str">
        <f t="shared" ca="1" si="89"/>
        <v/>
      </c>
      <c r="U761" s="19" t="str">
        <f t="shared" si="93"/>
        <v/>
      </c>
      <c r="V761" s="19" t="str">
        <f>IF($U761="", "", MAX($V$10:$V760)+1)</f>
        <v/>
      </c>
      <c r="X761" s="19" t="str">
        <f t="shared" si="94"/>
        <v/>
      </c>
      <c r="Z761" s="36" t="str">
        <f t="shared" si="95"/>
        <v/>
      </c>
    </row>
    <row r="762" spans="1:26" x14ac:dyDescent="0.55000000000000004">
      <c r="A762" s="5"/>
      <c r="B762" s="224"/>
      <c r="C762" s="225"/>
      <c r="D762" s="225"/>
      <c r="E762" s="225"/>
      <c r="F762" s="226"/>
      <c r="G762" s="226"/>
      <c r="H762" s="227"/>
      <c r="I762" s="228"/>
      <c r="J762" s="5"/>
      <c r="M762" s="16" t="str">
        <f t="shared" si="90"/>
        <v/>
      </c>
      <c r="N762" s="19" t="str">
        <f t="shared" si="91"/>
        <v/>
      </c>
      <c r="O762" s="19" t="str">
        <f t="shared" si="88"/>
        <v/>
      </c>
      <c r="P762" s="27" t="str">
        <f t="shared" si="92"/>
        <v/>
      </c>
      <c r="Q762" s="19" t="str">
        <f t="shared" ca="1" si="89"/>
        <v/>
      </c>
      <c r="U762" s="19" t="str">
        <f t="shared" si="93"/>
        <v/>
      </c>
      <c r="V762" s="19" t="str">
        <f>IF($U762="", "", MAX($V$10:$V761)+1)</f>
        <v/>
      </c>
      <c r="X762" s="19" t="str">
        <f t="shared" si="94"/>
        <v/>
      </c>
      <c r="Z762" s="36" t="str">
        <f t="shared" si="95"/>
        <v/>
      </c>
    </row>
    <row r="763" spans="1:26" x14ac:dyDescent="0.55000000000000004">
      <c r="A763" s="5"/>
      <c r="B763" s="224"/>
      <c r="C763" s="225"/>
      <c r="D763" s="225"/>
      <c r="E763" s="225"/>
      <c r="F763" s="226"/>
      <c r="G763" s="226"/>
      <c r="H763" s="227"/>
      <c r="I763" s="228"/>
      <c r="J763" s="5"/>
      <c r="M763" s="16" t="str">
        <f t="shared" si="90"/>
        <v/>
      </c>
      <c r="N763" s="19" t="str">
        <f t="shared" si="91"/>
        <v/>
      </c>
      <c r="O763" s="19" t="str">
        <f t="shared" si="88"/>
        <v/>
      </c>
      <c r="P763" s="27" t="str">
        <f t="shared" si="92"/>
        <v/>
      </c>
      <c r="Q763" s="19" t="str">
        <f t="shared" ca="1" si="89"/>
        <v/>
      </c>
      <c r="U763" s="19" t="str">
        <f t="shared" si="93"/>
        <v/>
      </c>
      <c r="V763" s="19" t="str">
        <f>IF($U763="", "", MAX($V$10:$V762)+1)</f>
        <v/>
      </c>
      <c r="X763" s="19" t="str">
        <f t="shared" si="94"/>
        <v/>
      </c>
      <c r="Z763" s="36" t="str">
        <f t="shared" si="95"/>
        <v/>
      </c>
    </row>
    <row r="764" spans="1:26" x14ac:dyDescent="0.55000000000000004">
      <c r="A764" s="5"/>
      <c r="B764" s="224"/>
      <c r="C764" s="225"/>
      <c r="D764" s="225"/>
      <c r="E764" s="225"/>
      <c r="F764" s="226"/>
      <c r="G764" s="226"/>
      <c r="H764" s="227"/>
      <c r="I764" s="228"/>
      <c r="J764" s="5"/>
      <c r="M764" s="16" t="str">
        <f t="shared" si="90"/>
        <v/>
      </c>
      <c r="N764" s="19" t="str">
        <f t="shared" si="91"/>
        <v/>
      </c>
      <c r="O764" s="19" t="str">
        <f t="shared" si="88"/>
        <v/>
      </c>
      <c r="P764" s="27" t="str">
        <f t="shared" si="92"/>
        <v/>
      </c>
      <c r="Q764" s="19" t="str">
        <f t="shared" ca="1" si="89"/>
        <v/>
      </c>
      <c r="U764" s="19" t="str">
        <f t="shared" si="93"/>
        <v/>
      </c>
      <c r="V764" s="19" t="str">
        <f>IF($U764="", "", MAX($V$10:$V763)+1)</f>
        <v/>
      </c>
      <c r="X764" s="19" t="str">
        <f t="shared" si="94"/>
        <v/>
      </c>
      <c r="Z764" s="36" t="str">
        <f t="shared" si="95"/>
        <v/>
      </c>
    </row>
    <row r="765" spans="1:26" x14ac:dyDescent="0.55000000000000004">
      <c r="A765" s="5"/>
      <c r="B765" s="224"/>
      <c r="C765" s="225"/>
      <c r="D765" s="225"/>
      <c r="E765" s="225"/>
      <c r="F765" s="226"/>
      <c r="G765" s="226"/>
      <c r="H765" s="227"/>
      <c r="I765" s="228"/>
      <c r="J765" s="5"/>
      <c r="M765" s="16" t="str">
        <f t="shared" si="90"/>
        <v/>
      </c>
      <c r="N765" s="19" t="str">
        <f t="shared" si="91"/>
        <v/>
      </c>
      <c r="O765" s="19" t="str">
        <f t="shared" si="88"/>
        <v/>
      </c>
      <c r="P765" s="27" t="str">
        <f t="shared" si="92"/>
        <v/>
      </c>
      <c r="Q765" s="19" t="str">
        <f t="shared" ca="1" si="89"/>
        <v/>
      </c>
      <c r="U765" s="19" t="str">
        <f t="shared" si="93"/>
        <v/>
      </c>
      <c r="V765" s="19" t="str">
        <f>IF($U765="", "", MAX($V$10:$V764)+1)</f>
        <v/>
      </c>
      <c r="X765" s="19" t="str">
        <f t="shared" si="94"/>
        <v/>
      </c>
      <c r="Z765" s="36" t="str">
        <f t="shared" si="95"/>
        <v/>
      </c>
    </row>
    <row r="766" spans="1:26" x14ac:dyDescent="0.55000000000000004">
      <c r="A766" s="5"/>
      <c r="B766" s="224"/>
      <c r="C766" s="225"/>
      <c r="D766" s="225"/>
      <c r="E766" s="225"/>
      <c r="F766" s="226"/>
      <c r="G766" s="226"/>
      <c r="H766" s="227"/>
      <c r="I766" s="228"/>
      <c r="J766" s="5"/>
      <c r="M766" s="16" t="str">
        <f t="shared" si="90"/>
        <v/>
      </c>
      <c r="N766" s="19" t="str">
        <f t="shared" si="91"/>
        <v/>
      </c>
      <c r="O766" s="19" t="str">
        <f t="shared" si="88"/>
        <v/>
      </c>
      <c r="P766" s="27" t="str">
        <f t="shared" si="92"/>
        <v/>
      </c>
      <c r="Q766" s="19" t="str">
        <f t="shared" ca="1" si="89"/>
        <v/>
      </c>
      <c r="U766" s="19" t="str">
        <f t="shared" si="93"/>
        <v/>
      </c>
      <c r="V766" s="19" t="str">
        <f>IF($U766="", "", MAX($V$10:$V765)+1)</f>
        <v/>
      </c>
      <c r="X766" s="19" t="str">
        <f t="shared" si="94"/>
        <v/>
      </c>
      <c r="Z766" s="36" t="str">
        <f t="shared" si="95"/>
        <v/>
      </c>
    </row>
    <row r="767" spans="1:26" x14ac:dyDescent="0.55000000000000004">
      <c r="A767" s="5"/>
      <c r="B767" s="224"/>
      <c r="C767" s="225"/>
      <c r="D767" s="225"/>
      <c r="E767" s="225"/>
      <c r="F767" s="226"/>
      <c r="G767" s="226"/>
      <c r="H767" s="227"/>
      <c r="I767" s="228"/>
      <c r="J767" s="5"/>
      <c r="M767" s="16" t="str">
        <f t="shared" si="90"/>
        <v/>
      </c>
      <c r="N767" s="19" t="str">
        <f t="shared" si="91"/>
        <v/>
      </c>
      <c r="O767" s="19" t="str">
        <f t="shared" si="88"/>
        <v/>
      </c>
      <c r="P767" s="27" t="str">
        <f t="shared" si="92"/>
        <v/>
      </c>
      <c r="Q767" s="19" t="str">
        <f t="shared" ca="1" si="89"/>
        <v/>
      </c>
      <c r="U767" s="19" t="str">
        <f t="shared" si="93"/>
        <v/>
      </c>
      <c r="V767" s="19" t="str">
        <f>IF($U767="", "", MAX($V$10:$V766)+1)</f>
        <v/>
      </c>
      <c r="X767" s="19" t="str">
        <f t="shared" si="94"/>
        <v/>
      </c>
      <c r="Z767" s="36" t="str">
        <f t="shared" si="95"/>
        <v/>
      </c>
    </row>
    <row r="768" spans="1:26" x14ac:dyDescent="0.55000000000000004">
      <c r="A768" s="5"/>
      <c r="B768" s="224"/>
      <c r="C768" s="225"/>
      <c r="D768" s="225"/>
      <c r="E768" s="225"/>
      <c r="F768" s="226"/>
      <c r="G768" s="226"/>
      <c r="H768" s="227"/>
      <c r="I768" s="228"/>
      <c r="J768" s="5"/>
      <c r="M768" s="16" t="str">
        <f t="shared" si="90"/>
        <v/>
      </c>
      <c r="N768" s="19" t="str">
        <f t="shared" si="91"/>
        <v/>
      </c>
      <c r="O768" s="19" t="str">
        <f t="shared" si="88"/>
        <v/>
      </c>
      <c r="P768" s="27" t="str">
        <f t="shared" si="92"/>
        <v/>
      </c>
      <c r="Q768" s="19" t="str">
        <f t="shared" ca="1" si="89"/>
        <v/>
      </c>
      <c r="U768" s="19" t="str">
        <f t="shared" si="93"/>
        <v/>
      </c>
      <c r="V768" s="19" t="str">
        <f>IF($U768="", "", MAX($V$10:$V767)+1)</f>
        <v/>
      </c>
      <c r="X768" s="19" t="str">
        <f t="shared" si="94"/>
        <v/>
      </c>
      <c r="Z768" s="36" t="str">
        <f t="shared" si="95"/>
        <v/>
      </c>
    </row>
    <row r="769" spans="1:26" x14ac:dyDescent="0.55000000000000004">
      <c r="A769" s="5"/>
      <c r="B769" s="224"/>
      <c r="C769" s="225"/>
      <c r="D769" s="225"/>
      <c r="E769" s="225"/>
      <c r="F769" s="226"/>
      <c r="G769" s="226"/>
      <c r="H769" s="227"/>
      <c r="I769" s="228"/>
      <c r="J769" s="5"/>
      <c r="M769" s="16" t="str">
        <f t="shared" si="90"/>
        <v/>
      </c>
      <c r="N769" s="19" t="str">
        <f t="shared" si="91"/>
        <v/>
      </c>
      <c r="O769" s="19" t="str">
        <f t="shared" si="88"/>
        <v/>
      </c>
      <c r="P769" s="27" t="str">
        <f t="shared" si="92"/>
        <v/>
      </c>
      <c r="Q769" s="19" t="str">
        <f t="shared" ca="1" si="89"/>
        <v/>
      </c>
      <c r="U769" s="19" t="str">
        <f t="shared" si="93"/>
        <v/>
      </c>
      <c r="V769" s="19" t="str">
        <f>IF($U769="", "", MAX($V$10:$V768)+1)</f>
        <v/>
      </c>
      <c r="X769" s="19" t="str">
        <f t="shared" si="94"/>
        <v/>
      </c>
      <c r="Z769" s="36" t="str">
        <f t="shared" si="95"/>
        <v/>
      </c>
    </row>
    <row r="770" spans="1:26" x14ac:dyDescent="0.55000000000000004">
      <c r="A770" s="5"/>
      <c r="B770" s="224"/>
      <c r="C770" s="225"/>
      <c r="D770" s="225"/>
      <c r="E770" s="225"/>
      <c r="F770" s="226"/>
      <c r="G770" s="226"/>
      <c r="H770" s="227"/>
      <c r="I770" s="228"/>
      <c r="J770" s="5"/>
      <c r="M770" s="16" t="str">
        <f t="shared" si="90"/>
        <v/>
      </c>
      <c r="N770" s="19" t="str">
        <f t="shared" si="91"/>
        <v/>
      </c>
      <c r="O770" s="19" t="str">
        <f t="shared" si="88"/>
        <v/>
      </c>
      <c r="P770" s="27" t="str">
        <f t="shared" si="92"/>
        <v/>
      </c>
      <c r="Q770" s="19" t="str">
        <f t="shared" ca="1" si="89"/>
        <v/>
      </c>
      <c r="U770" s="19" t="str">
        <f t="shared" si="93"/>
        <v/>
      </c>
      <c r="V770" s="19" t="str">
        <f>IF($U770="", "", MAX($V$10:$V769)+1)</f>
        <v/>
      </c>
      <c r="X770" s="19" t="str">
        <f t="shared" si="94"/>
        <v/>
      </c>
      <c r="Z770" s="36" t="str">
        <f t="shared" si="95"/>
        <v/>
      </c>
    </row>
    <row r="771" spans="1:26" x14ac:dyDescent="0.55000000000000004">
      <c r="A771" s="5"/>
      <c r="B771" s="224"/>
      <c r="C771" s="225"/>
      <c r="D771" s="225"/>
      <c r="E771" s="225"/>
      <c r="F771" s="226"/>
      <c r="G771" s="226"/>
      <c r="H771" s="227"/>
      <c r="I771" s="228"/>
      <c r="J771" s="5"/>
      <c r="M771" s="16" t="str">
        <f t="shared" si="90"/>
        <v/>
      </c>
      <c r="N771" s="19" t="str">
        <f t="shared" si="91"/>
        <v/>
      </c>
      <c r="O771" s="19" t="str">
        <f t="shared" si="88"/>
        <v/>
      </c>
      <c r="P771" s="27" t="str">
        <f t="shared" si="92"/>
        <v/>
      </c>
      <c r="Q771" s="19" t="str">
        <f t="shared" ca="1" si="89"/>
        <v/>
      </c>
      <c r="U771" s="19" t="str">
        <f t="shared" si="93"/>
        <v/>
      </c>
      <c r="V771" s="19" t="str">
        <f>IF($U771="", "", MAX($V$10:$V770)+1)</f>
        <v/>
      </c>
      <c r="X771" s="19" t="str">
        <f t="shared" si="94"/>
        <v/>
      </c>
      <c r="Z771" s="36" t="str">
        <f t="shared" si="95"/>
        <v/>
      </c>
    </row>
    <row r="772" spans="1:26" x14ac:dyDescent="0.55000000000000004">
      <c r="A772" s="5"/>
      <c r="B772" s="224"/>
      <c r="C772" s="225"/>
      <c r="D772" s="225"/>
      <c r="E772" s="225"/>
      <c r="F772" s="226"/>
      <c r="G772" s="226"/>
      <c r="H772" s="227"/>
      <c r="I772" s="228"/>
      <c r="J772" s="5"/>
      <c r="M772" s="16" t="str">
        <f t="shared" si="90"/>
        <v/>
      </c>
      <c r="N772" s="19" t="str">
        <f t="shared" si="91"/>
        <v/>
      </c>
      <c r="O772" s="19" t="str">
        <f t="shared" si="88"/>
        <v/>
      </c>
      <c r="P772" s="27" t="str">
        <f t="shared" si="92"/>
        <v/>
      </c>
      <c r="Q772" s="19" t="str">
        <f t="shared" ca="1" si="89"/>
        <v/>
      </c>
      <c r="U772" s="19" t="str">
        <f t="shared" si="93"/>
        <v/>
      </c>
      <c r="V772" s="19" t="str">
        <f>IF($U772="", "", MAX($V$10:$V771)+1)</f>
        <v/>
      </c>
      <c r="X772" s="19" t="str">
        <f t="shared" si="94"/>
        <v/>
      </c>
      <c r="Z772" s="36" t="str">
        <f t="shared" si="95"/>
        <v/>
      </c>
    </row>
    <row r="773" spans="1:26" x14ac:dyDescent="0.55000000000000004">
      <c r="A773" s="5"/>
      <c r="B773" s="224"/>
      <c r="C773" s="225"/>
      <c r="D773" s="225"/>
      <c r="E773" s="225"/>
      <c r="F773" s="226"/>
      <c r="G773" s="226"/>
      <c r="H773" s="227"/>
      <c r="I773" s="228"/>
      <c r="J773" s="5"/>
      <c r="M773" s="16" t="str">
        <f t="shared" si="90"/>
        <v/>
      </c>
      <c r="N773" s="19" t="str">
        <f t="shared" si="91"/>
        <v/>
      </c>
      <c r="O773" s="19" t="str">
        <f t="shared" si="88"/>
        <v/>
      </c>
      <c r="P773" s="27" t="str">
        <f t="shared" si="92"/>
        <v/>
      </c>
      <c r="Q773" s="19" t="str">
        <f t="shared" ca="1" si="89"/>
        <v/>
      </c>
      <c r="U773" s="19" t="str">
        <f t="shared" si="93"/>
        <v/>
      </c>
      <c r="V773" s="19" t="str">
        <f>IF($U773="", "", MAX($V$10:$V772)+1)</f>
        <v/>
      </c>
      <c r="X773" s="19" t="str">
        <f t="shared" si="94"/>
        <v/>
      </c>
      <c r="Z773" s="36" t="str">
        <f t="shared" si="95"/>
        <v/>
      </c>
    </row>
    <row r="774" spans="1:26" x14ac:dyDescent="0.55000000000000004">
      <c r="A774" s="5"/>
      <c r="B774" s="224"/>
      <c r="C774" s="225"/>
      <c r="D774" s="225"/>
      <c r="E774" s="225"/>
      <c r="F774" s="226"/>
      <c r="G774" s="226"/>
      <c r="H774" s="227"/>
      <c r="I774" s="228"/>
      <c r="J774" s="5"/>
      <c r="M774" s="16" t="str">
        <f t="shared" si="90"/>
        <v/>
      </c>
      <c r="N774" s="19" t="str">
        <f t="shared" si="91"/>
        <v/>
      </c>
      <c r="O774" s="19" t="str">
        <f t="shared" si="88"/>
        <v/>
      </c>
      <c r="P774" s="27" t="str">
        <f t="shared" si="92"/>
        <v/>
      </c>
      <c r="Q774" s="19" t="str">
        <f t="shared" ca="1" si="89"/>
        <v/>
      </c>
      <c r="U774" s="19" t="str">
        <f t="shared" si="93"/>
        <v/>
      </c>
      <c r="V774" s="19" t="str">
        <f>IF($U774="", "", MAX($V$10:$V773)+1)</f>
        <v/>
      </c>
      <c r="X774" s="19" t="str">
        <f t="shared" si="94"/>
        <v/>
      </c>
      <c r="Z774" s="36" t="str">
        <f t="shared" si="95"/>
        <v/>
      </c>
    </row>
    <row r="775" spans="1:26" x14ac:dyDescent="0.55000000000000004">
      <c r="A775" s="5"/>
      <c r="B775" s="224"/>
      <c r="C775" s="225"/>
      <c r="D775" s="225"/>
      <c r="E775" s="225"/>
      <c r="F775" s="226"/>
      <c r="G775" s="226"/>
      <c r="H775" s="227"/>
      <c r="I775" s="228"/>
      <c r="J775" s="5"/>
      <c r="M775" s="16" t="str">
        <f t="shared" si="90"/>
        <v/>
      </c>
      <c r="N775" s="19" t="str">
        <f t="shared" si="91"/>
        <v/>
      </c>
      <c r="O775" s="19" t="str">
        <f t="shared" si="88"/>
        <v/>
      </c>
      <c r="P775" s="27" t="str">
        <f t="shared" si="92"/>
        <v/>
      </c>
      <c r="Q775" s="19" t="str">
        <f t="shared" ca="1" si="89"/>
        <v/>
      </c>
      <c r="U775" s="19" t="str">
        <f t="shared" si="93"/>
        <v/>
      </c>
      <c r="V775" s="19" t="str">
        <f>IF($U775="", "", MAX($V$10:$V774)+1)</f>
        <v/>
      </c>
      <c r="X775" s="19" t="str">
        <f t="shared" si="94"/>
        <v/>
      </c>
      <c r="Z775" s="36" t="str">
        <f t="shared" si="95"/>
        <v/>
      </c>
    </row>
    <row r="776" spans="1:26" x14ac:dyDescent="0.55000000000000004">
      <c r="A776" s="5"/>
      <c r="B776" s="224"/>
      <c r="C776" s="225"/>
      <c r="D776" s="225"/>
      <c r="E776" s="225"/>
      <c r="F776" s="226"/>
      <c r="G776" s="226"/>
      <c r="H776" s="227"/>
      <c r="I776" s="228"/>
      <c r="J776" s="5"/>
      <c r="M776" s="16" t="str">
        <f t="shared" si="90"/>
        <v/>
      </c>
      <c r="N776" s="19" t="str">
        <f t="shared" si="91"/>
        <v/>
      </c>
      <c r="O776" s="19" t="str">
        <f t="shared" si="88"/>
        <v/>
      </c>
      <c r="P776" s="27" t="str">
        <f t="shared" si="92"/>
        <v/>
      </c>
      <c r="Q776" s="19" t="str">
        <f t="shared" ca="1" si="89"/>
        <v/>
      </c>
      <c r="U776" s="19" t="str">
        <f t="shared" si="93"/>
        <v/>
      </c>
      <c r="V776" s="19" t="str">
        <f>IF($U776="", "", MAX($V$10:$V775)+1)</f>
        <v/>
      </c>
      <c r="X776" s="19" t="str">
        <f t="shared" si="94"/>
        <v/>
      </c>
      <c r="Z776" s="36" t="str">
        <f t="shared" si="95"/>
        <v/>
      </c>
    </row>
    <row r="777" spans="1:26" x14ac:dyDescent="0.55000000000000004">
      <c r="A777" s="5"/>
      <c r="B777" s="224"/>
      <c r="C777" s="225"/>
      <c r="D777" s="225"/>
      <c r="E777" s="225"/>
      <c r="F777" s="226"/>
      <c r="G777" s="226"/>
      <c r="H777" s="227"/>
      <c r="I777" s="228"/>
      <c r="J777" s="5"/>
      <c r="M777" s="16" t="str">
        <f t="shared" si="90"/>
        <v/>
      </c>
      <c r="N777" s="19" t="str">
        <f t="shared" si="91"/>
        <v/>
      </c>
      <c r="O777" s="19" t="str">
        <f t="shared" si="88"/>
        <v/>
      </c>
      <c r="P777" s="27" t="str">
        <f t="shared" si="92"/>
        <v/>
      </c>
      <c r="Q777" s="19" t="str">
        <f t="shared" ca="1" si="89"/>
        <v/>
      </c>
      <c r="U777" s="19" t="str">
        <f t="shared" si="93"/>
        <v/>
      </c>
      <c r="V777" s="19" t="str">
        <f>IF($U777="", "", MAX($V$10:$V776)+1)</f>
        <v/>
      </c>
      <c r="X777" s="19" t="str">
        <f t="shared" si="94"/>
        <v/>
      </c>
      <c r="Z777" s="36" t="str">
        <f t="shared" si="95"/>
        <v/>
      </c>
    </row>
    <row r="778" spans="1:26" x14ac:dyDescent="0.55000000000000004">
      <c r="A778" s="5"/>
      <c r="B778" s="224"/>
      <c r="C778" s="225"/>
      <c r="D778" s="225"/>
      <c r="E778" s="225"/>
      <c r="F778" s="226"/>
      <c r="G778" s="226"/>
      <c r="H778" s="227"/>
      <c r="I778" s="228"/>
      <c r="J778" s="5"/>
      <c r="M778" s="16" t="str">
        <f t="shared" si="90"/>
        <v/>
      </c>
      <c r="N778" s="19" t="str">
        <f t="shared" si="91"/>
        <v/>
      </c>
      <c r="O778" s="19" t="str">
        <f t="shared" si="88"/>
        <v/>
      </c>
      <c r="P778" s="27" t="str">
        <f t="shared" si="92"/>
        <v/>
      </c>
      <c r="Q778" s="19" t="str">
        <f t="shared" ca="1" si="89"/>
        <v/>
      </c>
      <c r="U778" s="19" t="str">
        <f t="shared" si="93"/>
        <v/>
      </c>
      <c r="V778" s="19" t="str">
        <f>IF($U778="", "", MAX($V$10:$V777)+1)</f>
        <v/>
      </c>
      <c r="X778" s="19" t="str">
        <f t="shared" si="94"/>
        <v/>
      </c>
      <c r="Z778" s="36" t="str">
        <f t="shared" si="95"/>
        <v/>
      </c>
    </row>
    <row r="779" spans="1:26" x14ac:dyDescent="0.55000000000000004">
      <c r="A779" s="5"/>
      <c r="B779" s="224"/>
      <c r="C779" s="225"/>
      <c r="D779" s="225"/>
      <c r="E779" s="225"/>
      <c r="F779" s="226"/>
      <c r="G779" s="226"/>
      <c r="H779" s="227"/>
      <c r="I779" s="228"/>
      <c r="J779" s="5"/>
      <c r="M779" s="16" t="str">
        <f t="shared" si="90"/>
        <v/>
      </c>
      <c r="N779" s="19" t="str">
        <f t="shared" si="91"/>
        <v/>
      </c>
      <c r="O779" s="19" t="str">
        <f t="shared" ref="O779:O842" si="96">IF($C779="", "", IF(COUNTIF($S$11:$S$60, $C779)=0, "X", ""))</f>
        <v/>
      </c>
      <c r="P779" s="27" t="str">
        <f t="shared" si="92"/>
        <v/>
      </c>
      <c r="Q779" s="19" t="str">
        <f t="shared" ref="Q779:Q842" ca="1" si="97">IF($P779&lt;$P$3, $P$7, IF($P779&lt;=$P$4, $P$6, ""))</f>
        <v/>
      </c>
      <c r="U779" s="19" t="str">
        <f t="shared" si="93"/>
        <v/>
      </c>
      <c r="V779" s="19" t="str">
        <f>IF($U779="", "", MAX($V$10:$V778)+1)</f>
        <v/>
      </c>
      <c r="X779" s="19" t="str">
        <f t="shared" si="94"/>
        <v/>
      </c>
      <c r="Z779" s="36" t="str">
        <f t="shared" si="95"/>
        <v/>
      </c>
    </row>
    <row r="780" spans="1:26" x14ac:dyDescent="0.55000000000000004">
      <c r="A780" s="5"/>
      <c r="B780" s="224"/>
      <c r="C780" s="225"/>
      <c r="D780" s="225"/>
      <c r="E780" s="225"/>
      <c r="F780" s="226"/>
      <c r="G780" s="226"/>
      <c r="H780" s="227"/>
      <c r="I780" s="228"/>
      <c r="J780" s="5"/>
      <c r="M780" s="16" t="str">
        <f t="shared" ref="M780:M843" si="98">IF(AND($B780="", $C780=""), "", CONCATENATE(B780, " - ", C780))</f>
        <v/>
      </c>
      <c r="N780" s="19" t="str">
        <f t="shared" ref="N780:N843" si="99">IF($M780="", "", IF(COUNTIF($M$11:$M$2510, $M780)&gt;1, "X", ""))</f>
        <v/>
      </c>
      <c r="O780" s="19" t="str">
        <f t="shared" si="96"/>
        <v/>
      </c>
      <c r="P780" s="27" t="str">
        <f t="shared" ref="P780:P843" si="100">IF(OR($H780="", $I780=""), "", IFERROR(DATE(YEAR($H780), MONTH(H780)+I780, DAY(H780)), ""))</f>
        <v/>
      </c>
      <c r="Q780" s="19" t="str">
        <f t="shared" ca="1" si="97"/>
        <v/>
      </c>
      <c r="U780" s="19" t="str">
        <f t="shared" ref="U780:U843" si="101">IF($S$6="", "", IF($S$6=$C780, "X", ""))</f>
        <v/>
      </c>
      <c r="V780" s="19" t="str">
        <f>IF($U780="", "", MAX($V$10:$V779)+1)</f>
        <v/>
      </c>
      <c r="X780" s="19" t="str">
        <f t="shared" ref="X780:X843" si="102">IF($U780="", "", $Q780)</f>
        <v/>
      </c>
      <c r="Z780" s="36" t="str">
        <f t="shared" ref="Z780:Z843" si="103">IF(OR($F780="", $G780=""), "", IFERROR($G780-$F780, ""))</f>
        <v/>
      </c>
    </row>
    <row r="781" spans="1:26" x14ac:dyDescent="0.55000000000000004">
      <c r="A781" s="5"/>
      <c r="B781" s="224"/>
      <c r="C781" s="225"/>
      <c r="D781" s="225"/>
      <c r="E781" s="225"/>
      <c r="F781" s="226"/>
      <c r="G781" s="226"/>
      <c r="H781" s="227"/>
      <c r="I781" s="228"/>
      <c r="J781" s="5"/>
      <c r="M781" s="16" t="str">
        <f t="shared" si="98"/>
        <v/>
      </c>
      <c r="N781" s="19" t="str">
        <f t="shared" si="99"/>
        <v/>
      </c>
      <c r="O781" s="19" t="str">
        <f t="shared" si="96"/>
        <v/>
      </c>
      <c r="P781" s="27" t="str">
        <f t="shared" si="100"/>
        <v/>
      </c>
      <c r="Q781" s="19" t="str">
        <f t="shared" ca="1" si="97"/>
        <v/>
      </c>
      <c r="U781" s="19" t="str">
        <f t="shared" si="101"/>
        <v/>
      </c>
      <c r="V781" s="19" t="str">
        <f>IF($U781="", "", MAX($V$10:$V780)+1)</f>
        <v/>
      </c>
      <c r="X781" s="19" t="str">
        <f t="shared" si="102"/>
        <v/>
      </c>
      <c r="Z781" s="36" t="str">
        <f t="shared" si="103"/>
        <v/>
      </c>
    </row>
    <row r="782" spans="1:26" x14ac:dyDescent="0.55000000000000004">
      <c r="A782" s="5"/>
      <c r="B782" s="224"/>
      <c r="C782" s="225"/>
      <c r="D782" s="225"/>
      <c r="E782" s="225"/>
      <c r="F782" s="226"/>
      <c r="G782" s="226"/>
      <c r="H782" s="227"/>
      <c r="I782" s="228"/>
      <c r="J782" s="5"/>
      <c r="M782" s="16" t="str">
        <f t="shared" si="98"/>
        <v/>
      </c>
      <c r="N782" s="19" t="str">
        <f t="shared" si="99"/>
        <v/>
      </c>
      <c r="O782" s="19" t="str">
        <f t="shared" si="96"/>
        <v/>
      </c>
      <c r="P782" s="27" t="str">
        <f t="shared" si="100"/>
        <v/>
      </c>
      <c r="Q782" s="19" t="str">
        <f t="shared" ca="1" si="97"/>
        <v/>
      </c>
      <c r="U782" s="19" t="str">
        <f t="shared" si="101"/>
        <v/>
      </c>
      <c r="V782" s="19" t="str">
        <f>IF($U782="", "", MAX($V$10:$V781)+1)</f>
        <v/>
      </c>
      <c r="X782" s="19" t="str">
        <f t="shared" si="102"/>
        <v/>
      </c>
      <c r="Z782" s="36" t="str">
        <f t="shared" si="103"/>
        <v/>
      </c>
    </row>
    <row r="783" spans="1:26" x14ac:dyDescent="0.55000000000000004">
      <c r="A783" s="5"/>
      <c r="B783" s="224"/>
      <c r="C783" s="225"/>
      <c r="D783" s="225"/>
      <c r="E783" s="225"/>
      <c r="F783" s="226"/>
      <c r="G783" s="226"/>
      <c r="H783" s="227"/>
      <c r="I783" s="228"/>
      <c r="J783" s="5"/>
      <c r="M783" s="16" t="str">
        <f t="shared" si="98"/>
        <v/>
      </c>
      <c r="N783" s="19" t="str">
        <f t="shared" si="99"/>
        <v/>
      </c>
      <c r="O783" s="19" t="str">
        <f t="shared" si="96"/>
        <v/>
      </c>
      <c r="P783" s="27" t="str">
        <f t="shared" si="100"/>
        <v/>
      </c>
      <c r="Q783" s="19" t="str">
        <f t="shared" ca="1" si="97"/>
        <v/>
      </c>
      <c r="U783" s="19" t="str">
        <f t="shared" si="101"/>
        <v/>
      </c>
      <c r="V783" s="19" t="str">
        <f>IF($U783="", "", MAX($V$10:$V782)+1)</f>
        <v/>
      </c>
      <c r="X783" s="19" t="str">
        <f t="shared" si="102"/>
        <v/>
      </c>
      <c r="Z783" s="36" t="str">
        <f t="shared" si="103"/>
        <v/>
      </c>
    </row>
    <row r="784" spans="1:26" x14ac:dyDescent="0.55000000000000004">
      <c r="A784" s="5"/>
      <c r="B784" s="224"/>
      <c r="C784" s="225"/>
      <c r="D784" s="225"/>
      <c r="E784" s="225"/>
      <c r="F784" s="226"/>
      <c r="G784" s="226"/>
      <c r="H784" s="227"/>
      <c r="I784" s="228"/>
      <c r="J784" s="5"/>
      <c r="M784" s="16" t="str">
        <f t="shared" si="98"/>
        <v/>
      </c>
      <c r="N784" s="19" t="str">
        <f t="shared" si="99"/>
        <v/>
      </c>
      <c r="O784" s="19" t="str">
        <f t="shared" si="96"/>
        <v/>
      </c>
      <c r="P784" s="27" t="str">
        <f t="shared" si="100"/>
        <v/>
      </c>
      <c r="Q784" s="19" t="str">
        <f t="shared" ca="1" si="97"/>
        <v/>
      </c>
      <c r="U784" s="19" t="str">
        <f t="shared" si="101"/>
        <v/>
      </c>
      <c r="V784" s="19" t="str">
        <f>IF($U784="", "", MAX($V$10:$V783)+1)</f>
        <v/>
      </c>
      <c r="X784" s="19" t="str">
        <f t="shared" si="102"/>
        <v/>
      </c>
      <c r="Z784" s="36" t="str">
        <f t="shared" si="103"/>
        <v/>
      </c>
    </row>
    <row r="785" spans="1:26" x14ac:dyDescent="0.55000000000000004">
      <c r="A785" s="5"/>
      <c r="B785" s="224"/>
      <c r="C785" s="225"/>
      <c r="D785" s="225"/>
      <c r="E785" s="225"/>
      <c r="F785" s="226"/>
      <c r="G785" s="226"/>
      <c r="H785" s="227"/>
      <c r="I785" s="228"/>
      <c r="J785" s="5"/>
      <c r="M785" s="16" t="str">
        <f t="shared" si="98"/>
        <v/>
      </c>
      <c r="N785" s="19" t="str">
        <f t="shared" si="99"/>
        <v/>
      </c>
      <c r="O785" s="19" t="str">
        <f t="shared" si="96"/>
        <v/>
      </c>
      <c r="P785" s="27" t="str">
        <f t="shared" si="100"/>
        <v/>
      </c>
      <c r="Q785" s="19" t="str">
        <f t="shared" ca="1" si="97"/>
        <v/>
      </c>
      <c r="U785" s="19" t="str">
        <f t="shared" si="101"/>
        <v/>
      </c>
      <c r="V785" s="19" t="str">
        <f>IF($U785="", "", MAX($V$10:$V784)+1)</f>
        <v/>
      </c>
      <c r="X785" s="19" t="str">
        <f t="shared" si="102"/>
        <v/>
      </c>
      <c r="Z785" s="36" t="str">
        <f t="shared" si="103"/>
        <v/>
      </c>
    </row>
    <row r="786" spans="1:26" x14ac:dyDescent="0.55000000000000004">
      <c r="A786" s="5"/>
      <c r="B786" s="224"/>
      <c r="C786" s="225"/>
      <c r="D786" s="225"/>
      <c r="E786" s="225"/>
      <c r="F786" s="226"/>
      <c r="G786" s="226"/>
      <c r="H786" s="227"/>
      <c r="I786" s="228"/>
      <c r="J786" s="5"/>
      <c r="M786" s="16" t="str">
        <f t="shared" si="98"/>
        <v/>
      </c>
      <c r="N786" s="19" t="str">
        <f t="shared" si="99"/>
        <v/>
      </c>
      <c r="O786" s="19" t="str">
        <f t="shared" si="96"/>
        <v/>
      </c>
      <c r="P786" s="27" t="str">
        <f t="shared" si="100"/>
        <v/>
      </c>
      <c r="Q786" s="19" t="str">
        <f t="shared" ca="1" si="97"/>
        <v/>
      </c>
      <c r="U786" s="19" t="str">
        <f t="shared" si="101"/>
        <v/>
      </c>
      <c r="V786" s="19" t="str">
        <f>IF($U786="", "", MAX($V$10:$V785)+1)</f>
        <v/>
      </c>
      <c r="X786" s="19" t="str">
        <f t="shared" si="102"/>
        <v/>
      </c>
      <c r="Z786" s="36" t="str">
        <f t="shared" si="103"/>
        <v/>
      </c>
    </row>
    <row r="787" spans="1:26" x14ac:dyDescent="0.55000000000000004">
      <c r="A787" s="5"/>
      <c r="B787" s="224"/>
      <c r="C787" s="225"/>
      <c r="D787" s="225"/>
      <c r="E787" s="225"/>
      <c r="F787" s="226"/>
      <c r="G787" s="226"/>
      <c r="H787" s="227"/>
      <c r="I787" s="228"/>
      <c r="J787" s="5"/>
      <c r="M787" s="16" t="str">
        <f t="shared" si="98"/>
        <v/>
      </c>
      <c r="N787" s="19" t="str">
        <f t="shared" si="99"/>
        <v/>
      </c>
      <c r="O787" s="19" t="str">
        <f t="shared" si="96"/>
        <v/>
      </c>
      <c r="P787" s="27" t="str">
        <f t="shared" si="100"/>
        <v/>
      </c>
      <c r="Q787" s="19" t="str">
        <f t="shared" ca="1" si="97"/>
        <v/>
      </c>
      <c r="U787" s="19" t="str">
        <f t="shared" si="101"/>
        <v/>
      </c>
      <c r="V787" s="19" t="str">
        <f>IF($U787="", "", MAX($V$10:$V786)+1)</f>
        <v/>
      </c>
      <c r="X787" s="19" t="str">
        <f t="shared" si="102"/>
        <v/>
      </c>
      <c r="Z787" s="36" t="str">
        <f t="shared" si="103"/>
        <v/>
      </c>
    </row>
    <row r="788" spans="1:26" x14ac:dyDescent="0.55000000000000004">
      <c r="A788" s="5"/>
      <c r="B788" s="224"/>
      <c r="C788" s="225"/>
      <c r="D788" s="225"/>
      <c r="E788" s="225"/>
      <c r="F788" s="226"/>
      <c r="G788" s="226"/>
      <c r="H788" s="227"/>
      <c r="I788" s="228"/>
      <c r="J788" s="5"/>
      <c r="M788" s="16" t="str">
        <f t="shared" si="98"/>
        <v/>
      </c>
      <c r="N788" s="19" t="str">
        <f t="shared" si="99"/>
        <v/>
      </c>
      <c r="O788" s="19" t="str">
        <f t="shared" si="96"/>
        <v/>
      </c>
      <c r="P788" s="27" t="str">
        <f t="shared" si="100"/>
        <v/>
      </c>
      <c r="Q788" s="19" t="str">
        <f t="shared" ca="1" si="97"/>
        <v/>
      </c>
      <c r="U788" s="19" t="str">
        <f t="shared" si="101"/>
        <v/>
      </c>
      <c r="V788" s="19" t="str">
        <f>IF($U788="", "", MAX($V$10:$V787)+1)</f>
        <v/>
      </c>
      <c r="X788" s="19" t="str">
        <f t="shared" si="102"/>
        <v/>
      </c>
      <c r="Z788" s="36" t="str">
        <f t="shared" si="103"/>
        <v/>
      </c>
    </row>
    <row r="789" spans="1:26" x14ac:dyDescent="0.55000000000000004">
      <c r="A789" s="5"/>
      <c r="B789" s="224"/>
      <c r="C789" s="225"/>
      <c r="D789" s="225"/>
      <c r="E789" s="225"/>
      <c r="F789" s="226"/>
      <c r="G789" s="226"/>
      <c r="H789" s="227"/>
      <c r="I789" s="228"/>
      <c r="J789" s="5"/>
      <c r="M789" s="16" t="str">
        <f t="shared" si="98"/>
        <v/>
      </c>
      <c r="N789" s="19" t="str">
        <f t="shared" si="99"/>
        <v/>
      </c>
      <c r="O789" s="19" t="str">
        <f t="shared" si="96"/>
        <v/>
      </c>
      <c r="P789" s="27" t="str">
        <f t="shared" si="100"/>
        <v/>
      </c>
      <c r="Q789" s="19" t="str">
        <f t="shared" ca="1" si="97"/>
        <v/>
      </c>
      <c r="U789" s="19" t="str">
        <f t="shared" si="101"/>
        <v/>
      </c>
      <c r="V789" s="19" t="str">
        <f>IF($U789="", "", MAX($V$10:$V788)+1)</f>
        <v/>
      </c>
      <c r="X789" s="19" t="str">
        <f t="shared" si="102"/>
        <v/>
      </c>
      <c r="Z789" s="36" t="str">
        <f t="shared" si="103"/>
        <v/>
      </c>
    </row>
    <row r="790" spans="1:26" x14ac:dyDescent="0.55000000000000004">
      <c r="A790" s="5"/>
      <c r="B790" s="224"/>
      <c r="C790" s="225"/>
      <c r="D790" s="225"/>
      <c r="E790" s="225"/>
      <c r="F790" s="226"/>
      <c r="G790" s="226"/>
      <c r="H790" s="227"/>
      <c r="I790" s="228"/>
      <c r="J790" s="5"/>
      <c r="M790" s="16" t="str">
        <f t="shared" si="98"/>
        <v/>
      </c>
      <c r="N790" s="19" t="str">
        <f t="shared" si="99"/>
        <v/>
      </c>
      <c r="O790" s="19" t="str">
        <f t="shared" si="96"/>
        <v/>
      </c>
      <c r="P790" s="27" t="str">
        <f t="shared" si="100"/>
        <v/>
      </c>
      <c r="Q790" s="19" t="str">
        <f t="shared" ca="1" si="97"/>
        <v/>
      </c>
      <c r="U790" s="19" t="str">
        <f t="shared" si="101"/>
        <v/>
      </c>
      <c r="V790" s="19" t="str">
        <f>IF($U790="", "", MAX($V$10:$V789)+1)</f>
        <v/>
      </c>
      <c r="X790" s="19" t="str">
        <f t="shared" si="102"/>
        <v/>
      </c>
      <c r="Z790" s="36" t="str">
        <f t="shared" si="103"/>
        <v/>
      </c>
    </row>
    <row r="791" spans="1:26" x14ac:dyDescent="0.55000000000000004">
      <c r="A791" s="5"/>
      <c r="B791" s="224"/>
      <c r="C791" s="225"/>
      <c r="D791" s="225"/>
      <c r="E791" s="225"/>
      <c r="F791" s="226"/>
      <c r="G791" s="226"/>
      <c r="H791" s="227"/>
      <c r="I791" s="228"/>
      <c r="J791" s="5"/>
      <c r="M791" s="16" t="str">
        <f t="shared" si="98"/>
        <v/>
      </c>
      <c r="N791" s="19" t="str">
        <f t="shared" si="99"/>
        <v/>
      </c>
      <c r="O791" s="19" t="str">
        <f t="shared" si="96"/>
        <v/>
      </c>
      <c r="P791" s="27" t="str">
        <f t="shared" si="100"/>
        <v/>
      </c>
      <c r="Q791" s="19" t="str">
        <f t="shared" ca="1" si="97"/>
        <v/>
      </c>
      <c r="U791" s="19" t="str">
        <f t="shared" si="101"/>
        <v/>
      </c>
      <c r="V791" s="19" t="str">
        <f>IF($U791="", "", MAX($V$10:$V790)+1)</f>
        <v/>
      </c>
      <c r="X791" s="19" t="str">
        <f t="shared" si="102"/>
        <v/>
      </c>
      <c r="Z791" s="36" t="str">
        <f t="shared" si="103"/>
        <v/>
      </c>
    </row>
    <row r="792" spans="1:26" x14ac:dyDescent="0.55000000000000004">
      <c r="A792" s="5"/>
      <c r="B792" s="224"/>
      <c r="C792" s="225"/>
      <c r="D792" s="225"/>
      <c r="E792" s="225"/>
      <c r="F792" s="226"/>
      <c r="G792" s="226"/>
      <c r="H792" s="227"/>
      <c r="I792" s="228"/>
      <c r="J792" s="5"/>
      <c r="M792" s="16" t="str">
        <f t="shared" si="98"/>
        <v/>
      </c>
      <c r="N792" s="19" t="str">
        <f t="shared" si="99"/>
        <v/>
      </c>
      <c r="O792" s="19" t="str">
        <f t="shared" si="96"/>
        <v/>
      </c>
      <c r="P792" s="27" t="str">
        <f t="shared" si="100"/>
        <v/>
      </c>
      <c r="Q792" s="19" t="str">
        <f t="shared" ca="1" si="97"/>
        <v/>
      </c>
      <c r="U792" s="19" t="str">
        <f t="shared" si="101"/>
        <v/>
      </c>
      <c r="V792" s="19" t="str">
        <f>IF($U792="", "", MAX($V$10:$V791)+1)</f>
        <v/>
      </c>
      <c r="X792" s="19" t="str">
        <f t="shared" si="102"/>
        <v/>
      </c>
      <c r="Z792" s="36" t="str">
        <f t="shared" si="103"/>
        <v/>
      </c>
    </row>
    <row r="793" spans="1:26" x14ac:dyDescent="0.55000000000000004">
      <c r="A793" s="5"/>
      <c r="B793" s="224"/>
      <c r="C793" s="225"/>
      <c r="D793" s="225"/>
      <c r="E793" s="225"/>
      <c r="F793" s="226"/>
      <c r="G793" s="226"/>
      <c r="H793" s="227"/>
      <c r="I793" s="228"/>
      <c r="J793" s="5"/>
      <c r="M793" s="16" t="str">
        <f t="shared" si="98"/>
        <v/>
      </c>
      <c r="N793" s="19" t="str">
        <f t="shared" si="99"/>
        <v/>
      </c>
      <c r="O793" s="19" t="str">
        <f t="shared" si="96"/>
        <v/>
      </c>
      <c r="P793" s="27" t="str">
        <f t="shared" si="100"/>
        <v/>
      </c>
      <c r="Q793" s="19" t="str">
        <f t="shared" ca="1" si="97"/>
        <v/>
      </c>
      <c r="U793" s="19" t="str">
        <f t="shared" si="101"/>
        <v/>
      </c>
      <c r="V793" s="19" t="str">
        <f>IF($U793="", "", MAX($V$10:$V792)+1)</f>
        <v/>
      </c>
      <c r="X793" s="19" t="str">
        <f t="shared" si="102"/>
        <v/>
      </c>
      <c r="Z793" s="36" t="str">
        <f t="shared" si="103"/>
        <v/>
      </c>
    </row>
    <row r="794" spans="1:26" x14ac:dyDescent="0.55000000000000004">
      <c r="A794" s="5"/>
      <c r="B794" s="224"/>
      <c r="C794" s="225"/>
      <c r="D794" s="225"/>
      <c r="E794" s="225"/>
      <c r="F794" s="226"/>
      <c r="G794" s="226"/>
      <c r="H794" s="227"/>
      <c r="I794" s="228"/>
      <c r="J794" s="5"/>
      <c r="M794" s="16" t="str">
        <f t="shared" si="98"/>
        <v/>
      </c>
      <c r="N794" s="19" t="str">
        <f t="shared" si="99"/>
        <v/>
      </c>
      <c r="O794" s="19" t="str">
        <f t="shared" si="96"/>
        <v/>
      </c>
      <c r="P794" s="27" t="str">
        <f t="shared" si="100"/>
        <v/>
      </c>
      <c r="Q794" s="19" t="str">
        <f t="shared" ca="1" si="97"/>
        <v/>
      </c>
      <c r="U794" s="19" t="str">
        <f t="shared" si="101"/>
        <v/>
      </c>
      <c r="V794" s="19" t="str">
        <f>IF($U794="", "", MAX($V$10:$V793)+1)</f>
        <v/>
      </c>
      <c r="X794" s="19" t="str">
        <f t="shared" si="102"/>
        <v/>
      </c>
      <c r="Z794" s="36" t="str">
        <f t="shared" si="103"/>
        <v/>
      </c>
    </row>
    <row r="795" spans="1:26" x14ac:dyDescent="0.55000000000000004">
      <c r="A795" s="5"/>
      <c r="B795" s="224"/>
      <c r="C795" s="225"/>
      <c r="D795" s="225"/>
      <c r="E795" s="225"/>
      <c r="F795" s="226"/>
      <c r="G795" s="226"/>
      <c r="H795" s="227"/>
      <c r="I795" s="228"/>
      <c r="J795" s="5"/>
      <c r="M795" s="16" t="str">
        <f t="shared" si="98"/>
        <v/>
      </c>
      <c r="N795" s="19" t="str">
        <f t="shared" si="99"/>
        <v/>
      </c>
      <c r="O795" s="19" t="str">
        <f t="shared" si="96"/>
        <v/>
      </c>
      <c r="P795" s="27" t="str">
        <f t="shared" si="100"/>
        <v/>
      </c>
      <c r="Q795" s="19" t="str">
        <f t="shared" ca="1" si="97"/>
        <v/>
      </c>
      <c r="U795" s="19" t="str">
        <f t="shared" si="101"/>
        <v/>
      </c>
      <c r="V795" s="19" t="str">
        <f>IF($U795="", "", MAX($V$10:$V794)+1)</f>
        <v/>
      </c>
      <c r="X795" s="19" t="str">
        <f t="shared" si="102"/>
        <v/>
      </c>
      <c r="Z795" s="36" t="str">
        <f t="shared" si="103"/>
        <v/>
      </c>
    </row>
    <row r="796" spans="1:26" x14ac:dyDescent="0.55000000000000004">
      <c r="A796" s="5"/>
      <c r="B796" s="224"/>
      <c r="C796" s="225"/>
      <c r="D796" s="225"/>
      <c r="E796" s="225"/>
      <c r="F796" s="226"/>
      <c r="G796" s="226"/>
      <c r="H796" s="227"/>
      <c r="I796" s="228"/>
      <c r="J796" s="5"/>
      <c r="M796" s="16" t="str">
        <f t="shared" si="98"/>
        <v/>
      </c>
      <c r="N796" s="19" t="str">
        <f t="shared" si="99"/>
        <v/>
      </c>
      <c r="O796" s="19" t="str">
        <f t="shared" si="96"/>
        <v/>
      </c>
      <c r="P796" s="27" t="str">
        <f t="shared" si="100"/>
        <v/>
      </c>
      <c r="Q796" s="19" t="str">
        <f t="shared" ca="1" si="97"/>
        <v/>
      </c>
      <c r="U796" s="19" t="str">
        <f t="shared" si="101"/>
        <v/>
      </c>
      <c r="V796" s="19" t="str">
        <f>IF($U796="", "", MAX($V$10:$V795)+1)</f>
        <v/>
      </c>
      <c r="X796" s="19" t="str">
        <f t="shared" si="102"/>
        <v/>
      </c>
      <c r="Z796" s="36" t="str">
        <f t="shared" si="103"/>
        <v/>
      </c>
    </row>
    <row r="797" spans="1:26" x14ac:dyDescent="0.55000000000000004">
      <c r="A797" s="5"/>
      <c r="B797" s="224"/>
      <c r="C797" s="225"/>
      <c r="D797" s="225"/>
      <c r="E797" s="225"/>
      <c r="F797" s="226"/>
      <c r="G797" s="226"/>
      <c r="H797" s="227"/>
      <c r="I797" s="228"/>
      <c r="J797" s="5"/>
      <c r="M797" s="16" t="str">
        <f t="shared" si="98"/>
        <v/>
      </c>
      <c r="N797" s="19" t="str">
        <f t="shared" si="99"/>
        <v/>
      </c>
      <c r="O797" s="19" t="str">
        <f t="shared" si="96"/>
        <v/>
      </c>
      <c r="P797" s="27" t="str">
        <f t="shared" si="100"/>
        <v/>
      </c>
      <c r="Q797" s="19" t="str">
        <f t="shared" ca="1" si="97"/>
        <v/>
      </c>
      <c r="U797" s="19" t="str">
        <f t="shared" si="101"/>
        <v/>
      </c>
      <c r="V797" s="19" t="str">
        <f>IF($U797="", "", MAX($V$10:$V796)+1)</f>
        <v/>
      </c>
      <c r="X797" s="19" t="str">
        <f t="shared" si="102"/>
        <v/>
      </c>
      <c r="Z797" s="36" t="str">
        <f t="shared" si="103"/>
        <v/>
      </c>
    </row>
    <row r="798" spans="1:26" x14ac:dyDescent="0.55000000000000004">
      <c r="A798" s="5"/>
      <c r="B798" s="224"/>
      <c r="C798" s="225"/>
      <c r="D798" s="225"/>
      <c r="E798" s="225"/>
      <c r="F798" s="226"/>
      <c r="G798" s="226"/>
      <c r="H798" s="227"/>
      <c r="I798" s="228"/>
      <c r="J798" s="5"/>
      <c r="M798" s="16" t="str">
        <f t="shared" si="98"/>
        <v/>
      </c>
      <c r="N798" s="19" t="str">
        <f t="shared" si="99"/>
        <v/>
      </c>
      <c r="O798" s="19" t="str">
        <f t="shared" si="96"/>
        <v/>
      </c>
      <c r="P798" s="27" t="str">
        <f t="shared" si="100"/>
        <v/>
      </c>
      <c r="Q798" s="19" t="str">
        <f t="shared" ca="1" si="97"/>
        <v/>
      </c>
      <c r="U798" s="19" t="str">
        <f t="shared" si="101"/>
        <v/>
      </c>
      <c r="V798" s="19" t="str">
        <f>IF($U798="", "", MAX($V$10:$V797)+1)</f>
        <v/>
      </c>
      <c r="X798" s="19" t="str">
        <f t="shared" si="102"/>
        <v/>
      </c>
      <c r="Z798" s="36" t="str">
        <f t="shared" si="103"/>
        <v/>
      </c>
    </row>
    <row r="799" spans="1:26" x14ac:dyDescent="0.55000000000000004">
      <c r="A799" s="5"/>
      <c r="B799" s="224"/>
      <c r="C799" s="225"/>
      <c r="D799" s="225"/>
      <c r="E799" s="225"/>
      <c r="F799" s="226"/>
      <c r="G799" s="226"/>
      <c r="H799" s="227"/>
      <c r="I799" s="228"/>
      <c r="J799" s="5"/>
      <c r="M799" s="16" t="str">
        <f t="shared" si="98"/>
        <v/>
      </c>
      <c r="N799" s="19" t="str">
        <f t="shared" si="99"/>
        <v/>
      </c>
      <c r="O799" s="19" t="str">
        <f t="shared" si="96"/>
        <v/>
      </c>
      <c r="P799" s="27" t="str">
        <f t="shared" si="100"/>
        <v/>
      </c>
      <c r="Q799" s="19" t="str">
        <f t="shared" ca="1" si="97"/>
        <v/>
      </c>
      <c r="U799" s="19" t="str">
        <f t="shared" si="101"/>
        <v/>
      </c>
      <c r="V799" s="19" t="str">
        <f>IF($U799="", "", MAX($V$10:$V798)+1)</f>
        <v/>
      </c>
      <c r="X799" s="19" t="str">
        <f t="shared" si="102"/>
        <v/>
      </c>
      <c r="Z799" s="36" t="str">
        <f t="shared" si="103"/>
        <v/>
      </c>
    </row>
    <row r="800" spans="1:26" x14ac:dyDescent="0.55000000000000004">
      <c r="A800" s="5"/>
      <c r="B800" s="224"/>
      <c r="C800" s="225"/>
      <c r="D800" s="225"/>
      <c r="E800" s="225"/>
      <c r="F800" s="226"/>
      <c r="G800" s="226"/>
      <c r="H800" s="227"/>
      <c r="I800" s="228"/>
      <c r="J800" s="5"/>
      <c r="M800" s="16" t="str">
        <f t="shared" si="98"/>
        <v/>
      </c>
      <c r="N800" s="19" t="str">
        <f t="shared" si="99"/>
        <v/>
      </c>
      <c r="O800" s="19" t="str">
        <f t="shared" si="96"/>
        <v/>
      </c>
      <c r="P800" s="27" t="str">
        <f t="shared" si="100"/>
        <v/>
      </c>
      <c r="Q800" s="19" t="str">
        <f t="shared" ca="1" si="97"/>
        <v/>
      </c>
      <c r="U800" s="19" t="str">
        <f t="shared" si="101"/>
        <v/>
      </c>
      <c r="V800" s="19" t="str">
        <f>IF($U800="", "", MAX($V$10:$V799)+1)</f>
        <v/>
      </c>
      <c r="X800" s="19" t="str">
        <f t="shared" si="102"/>
        <v/>
      </c>
      <c r="Z800" s="36" t="str">
        <f t="shared" si="103"/>
        <v/>
      </c>
    </row>
    <row r="801" spans="1:26" x14ac:dyDescent="0.55000000000000004">
      <c r="A801" s="5"/>
      <c r="B801" s="224"/>
      <c r="C801" s="225"/>
      <c r="D801" s="225"/>
      <c r="E801" s="225"/>
      <c r="F801" s="226"/>
      <c r="G801" s="226"/>
      <c r="H801" s="227"/>
      <c r="I801" s="228"/>
      <c r="J801" s="5"/>
      <c r="M801" s="16" t="str">
        <f t="shared" si="98"/>
        <v/>
      </c>
      <c r="N801" s="19" t="str">
        <f t="shared" si="99"/>
        <v/>
      </c>
      <c r="O801" s="19" t="str">
        <f t="shared" si="96"/>
        <v/>
      </c>
      <c r="P801" s="27" t="str">
        <f t="shared" si="100"/>
        <v/>
      </c>
      <c r="Q801" s="19" t="str">
        <f t="shared" ca="1" si="97"/>
        <v/>
      </c>
      <c r="U801" s="19" t="str">
        <f t="shared" si="101"/>
        <v/>
      </c>
      <c r="V801" s="19" t="str">
        <f>IF($U801="", "", MAX($V$10:$V800)+1)</f>
        <v/>
      </c>
      <c r="X801" s="19" t="str">
        <f t="shared" si="102"/>
        <v/>
      </c>
      <c r="Z801" s="36" t="str">
        <f t="shared" si="103"/>
        <v/>
      </c>
    </row>
    <row r="802" spans="1:26" x14ac:dyDescent="0.55000000000000004">
      <c r="A802" s="5"/>
      <c r="B802" s="224"/>
      <c r="C802" s="225"/>
      <c r="D802" s="225"/>
      <c r="E802" s="225"/>
      <c r="F802" s="226"/>
      <c r="G802" s="226"/>
      <c r="H802" s="227"/>
      <c r="I802" s="228"/>
      <c r="J802" s="5"/>
      <c r="M802" s="16" t="str">
        <f t="shared" si="98"/>
        <v/>
      </c>
      <c r="N802" s="19" t="str">
        <f t="shared" si="99"/>
        <v/>
      </c>
      <c r="O802" s="19" t="str">
        <f t="shared" si="96"/>
        <v/>
      </c>
      <c r="P802" s="27" t="str">
        <f t="shared" si="100"/>
        <v/>
      </c>
      <c r="Q802" s="19" t="str">
        <f t="shared" ca="1" si="97"/>
        <v/>
      </c>
      <c r="U802" s="19" t="str">
        <f t="shared" si="101"/>
        <v/>
      </c>
      <c r="V802" s="19" t="str">
        <f>IF($U802="", "", MAX($V$10:$V801)+1)</f>
        <v/>
      </c>
      <c r="X802" s="19" t="str">
        <f t="shared" si="102"/>
        <v/>
      </c>
      <c r="Z802" s="36" t="str">
        <f t="shared" si="103"/>
        <v/>
      </c>
    </row>
    <row r="803" spans="1:26" x14ac:dyDescent="0.55000000000000004">
      <c r="A803" s="5"/>
      <c r="B803" s="224"/>
      <c r="C803" s="225"/>
      <c r="D803" s="225"/>
      <c r="E803" s="225"/>
      <c r="F803" s="226"/>
      <c r="G803" s="226"/>
      <c r="H803" s="227"/>
      <c r="I803" s="228"/>
      <c r="J803" s="5"/>
      <c r="M803" s="16" t="str">
        <f t="shared" si="98"/>
        <v/>
      </c>
      <c r="N803" s="19" t="str">
        <f t="shared" si="99"/>
        <v/>
      </c>
      <c r="O803" s="19" t="str">
        <f t="shared" si="96"/>
        <v/>
      </c>
      <c r="P803" s="27" t="str">
        <f t="shared" si="100"/>
        <v/>
      </c>
      <c r="Q803" s="19" t="str">
        <f t="shared" ca="1" si="97"/>
        <v/>
      </c>
      <c r="U803" s="19" t="str">
        <f t="shared" si="101"/>
        <v/>
      </c>
      <c r="V803" s="19" t="str">
        <f>IF($U803="", "", MAX($V$10:$V802)+1)</f>
        <v/>
      </c>
      <c r="X803" s="19" t="str">
        <f t="shared" si="102"/>
        <v/>
      </c>
      <c r="Z803" s="36" t="str">
        <f t="shared" si="103"/>
        <v/>
      </c>
    </row>
    <row r="804" spans="1:26" x14ac:dyDescent="0.55000000000000004">
      <c r="A804" s="5"/>
      <c r="B804" s="224"/>
      <c r="C804" s="225"/>
      <c r="D804" s="225"/>
      <c r="E804" s="225"/>
      <c r="F804" s="226"/>
      <c r="G804" s="226"/>
      <c r="H804" s="227"/>
      <c r="I804" s="228"/>
      <c r="J804" s="5"/>
      <c r="M804" s="16" t="str">
        <f t="shared" si="98"/>
        <v/>
      </c>
      <c r="N804" s="19" t="str">
        <f t="shared" si="99"/>
        <v/>
      </c>
      <c r="O804" s="19" t="str">
        <f t="shared" si="96"/>
        <v/>
      </c>
      <c r="P804" s="27" t="str">
        <f t="shared" si="100"/>
        <v/>
      </c>
      <c r="Q804" s="19" t="str">
        <f t="shared" ca="1" si="97"/>
        <v/>
      </c>
      <c r="U804" s="19" t="str">
        <f t="shared" si="101"/>
        <v/>
      </c>
      <c r="V804" s="19" t="str">
        <f>IF($U804="", "", MAX($V$10:$V803)+1)</f>
        <v/>
      </c>
      <c r="X804" s="19" t="str">
        <f t="shared" si="102"/>
        <v/>
      </c>
      <c r="Z804" s="36" t="str">
        <f t="shared" si="103"/>
        <v/>
      </c>
    </row>
    <row r="805" spans="1:26" x14ac:dyDescent="0.55000000000000004">
      <c r="A805" s="5"/>
      <c r="B805" s="224"/>
      <c r="C805" s="225"/>
      <c r="D805" s="225"/>
      <c r="E805" s="225"/>
      <c r="F805" s="226"/>
      <c r="G805" s="226"/>
      <c r="H805" s="227"/>
      <c r="I805" s="228"/>
      <c r="J805" s="5"/>
      <c r="M805" s="16" t="str">
        <f t="shared" si="98"/>
        <v/>
      </c>
      <c r="N805" s="19" t="str">
        <f t="shared" si="99"/>
        <v/>
      </c>
      <c r="O805" s="19" t="str">
        <f t="shared" si="96"/>
        <v/>
      </c>
      <c r="P805" s="27" t="str">
        <f t="shared" si="100"/>
        <v/>
      </c>
      <c r="Q805" s="19" t="str">
        <f t="shared" ca="1" si="97"/>
        <v/>
      </c>
      <c r="U805" s="19" t="str">
        <f t="shared" si="101"/>
        <v/>
      </c>
      <c r="V805" s="19" t="str">
        <f>IF($U805="", "", MAX($V$10:$V804)+1)</f>
        <v/>
      </c>
      <c r="X805" s="19" t="str">
        <f t="shared" si="102"/>
        <v/>
      </c>
      <c r="Z805" s="36" t="str">
        <f t="shared" si="103"/>
        <v/>
      </c>
    </row>
    <row r="806" spans="1:26" x14ac:dyDescent="0.55000000000000004">
      <c r="A806" s="5"/>
      <c r="B806" s="224"/>
      <c r="C806" s="225"/>
      <c r="D806" s="225"/>
      <c r="E806" s="225"/>
      <c r="F806" s="226"/>
      <c r="G806" s="226"/>
      <c r="H806" s="227"/>
      <c r="I806" s="228"/>
      <c r="J806" s="5"/>
      <c r="M806" s="16" t="str">
        <f t="shared" si="98"/>
        <v/>
      </c>
      <c r="N806" s="19" t="str">
        <f t="shared" si="99"/>
        <v/>
      </c>
      <c r="O806" s="19" t="str">
        <f t="shared" si="96"/>
        <v/>
      </c>
      <c r="P806" s="27" t="str">
        <f t="shared" si="100"/>
        <v/>
      </c>
      <c r="Q806" s="19" t="str">
        <f t="shared" ca="1" si="97"/>
        <v/>
      </c>
      <c r="U806" s="19" t="str">
        <f t="shared" si="101"/>
        <v/>
      </c>
      <c r="V806" s="19" t="str">
        <f>IF($U806="", "", MAX($V$10:$V805)+1)</f>
        <v/>
      </c>
      <c r="X806" s="19" t="str">
        <f t="shared" si="102"/>
        <v/>
      </c>
      <c r="Z806" s="36" t="str">
        <f t="shared" si="103"/>
        <v/>
      </c>
    </row>
    <row r="807" spans="1:26" x14ac:dyDescent="0.55000000000000004">
      <c r="A807" s="5"/>
      <c r="B807" s="224"/>
      <c r="C807" s="225"/>
      <c r="D807" s="225"/>
      <c r="E807" s="225"/>
      <c r="F807" s="226"/>
      <c r="G807" s="226"/>
      <c r="H807" s="227"/>
      <c r="I807" s="228"/>
      <c r="J807" s="5"/>
      <c r="M807" s="16" t="str">
        <f t="shared" si="98"/>
        <v/>
      </c>
      <c r="N807" s="19" t="str">
        <f t="shared" si="99"/>
        <v/>
      </c>
      <c r="O807" s="19" t="str">
        <f t="shared" si="96"/>
        <v/>
      </c>
      <c r="P807" s="27" t="str">
        <f t="shared" si="100"/>
        <v/>
      </c>
      <c r="Q807" s="19" t="str">
        <f t="shared" ca="1" si="97"/>
        <v/>
      </c>
      <c r="U807" s="19" t="str">
        <f t="shared" si="101"/>
        <v/>
      </c>
      <c r="V807" s="19" t="str">
        <f>IF($U807="", "", MAX($V$10:$V806)+1)</f>
        <v/>
      </c>
      <c r="X807" s="19" t="str">
        <f t="shared" si="102"/>
        <v/>
      </c>
      <c r="Z807" s="36" t="str">
        <f t="shared" si="103"/>
        <v/>
      </c>
    </row>
    <row r="808" spans="1:26" x14ac:dyDescent="0.55000000000000004">
      <c r="A808" s="5"/>
      <c r="B808" s="224"/>
      <c r="C808" s="225"/>
      <c r="D808" s="225"/>
      <c r="E808" s="225"/>
      <c r="F808" s="226"/>
      <c r="G808" s="226"/>
      <c r="H808" s="227"/>
      <c r="I808" s="228"/>
      <c r="J808" s="5"/>
      <c r="M808" s="16" t="str">
        <f t="shared" si="98"/>
        <v/>
      </c>
      <c r="N808" s="19" t="str">
        <f t="shared" si="99"/>
        <v/>
      </c>
      <c r="O808" s="19" t="str">
        <f t="shared" si="96"/>
        <v/>
      </c>
      <c r="P808" s="27" t="str">
        <f t="shared" si="100"/>
        <v/>
      </c>
      <c r="Q808" s="19" t="str">
        <f t="shared" ca="1" si="97"/>
        <v/>
      </c>
      <c r="U808" s="19" t="str">
        <f t="shared" si="101"/>
        <v/>
      </c>
      <c r="V808" s="19" t="str">
        <f>IF($U808="", "", MAX($V$10:$V807)+1)</f>
        <v/>
      </c>
      <c r="X808" s="19" t="str">
        <f t="shared" si="102"/>
        <v/>
      </c>
      <c r="Z808" s="36" t="str">
        <f t="shared" si="103"/>
        <v/>
      </c>
    </row>
    <row r="809" spans="1:26" x14ac:dyDescent="0.55000000000000004">
      <c r="A809" s="5"/>
      <c r="B809" s="224"/>
      <c r="C809" s="225"/>
      <c r="D809" s="225"/>
      <c r="E809" s="225"/>
      <c r="F809" s="226"/>
      <c r="G809" s="226"/>
      <c r="H809" s="227"/>
      <c r="I809" s="228"/>
      <c r="J809" s="5"/>
      <c r="M809" s="16" t="str">
        <f t="shared" si="98"/>
        <v/>
      </c>
      <c r="N809" s="19" t="str">
        <f t="shared" si="99"/>
        <v/>
      </c>
      <c r="O809" s="19" t="str">
        <f t="shared" si="96"/>
        <v/>
      </c>
      <c r="P809" s="27" t="str">
        <f t="shared" si="100"/>
        <v/>
      </c>
      <c r="Q809" s="19" t="str">
        <f t="shared" ca="1" si="97"/>
        <v/>
      </c>
      <c r="U809" s="19" t="str">
        <f t="shared" si="101"/>
        <v/>
      </c>
      <c r="V809" s="19" t="str">
        <f>IF($U809="", "", MAX($V$10:$V808)+1)</f>
        <v/>
      </c>
      <c r="X809" s="19" t="str">
        <f t="shared" si="102"/>
        <v/>
      </c>
      <c r="Z809" s="36" t="str">
        <f t="shared" si="103"/>
        <v/>
      </c>
    </row>
    <row r="810" spans="1:26" x14ac:dyDescent="0.55000000000000004">
      <c r="A810" s="5"/>
      <c r="B810" s="224"/>
      <c r="C810" s="225"/>
      <c r="D810" s="225"/>
      <c r="E810" s="225"/>
      <c r="F810" s="226"/>
      <c r="G810" s="226"/>
      <c r="H810" s="227"/>
      <c r="I810" s="228"/>
      <c r="J810" s="5"/>
      <c r="M810" s="16" t="str">
        <f t="shared" si="98"/>
        <v/>
      </c>
      <c r="N810" s="19" t="str">
        <f t="shared" si="99"/>
        <v/>
      </c>
      <c r="O810" s="19" t="str">
        <f t="shared" si="96"/>
        <v/>
      </c>
      <c r="P810" s="27" t="str">
        <f t="shared" si="100"/>
        <v/>
      </c>
      <c r="Q810" s="19" t="str">
        <f t="shared" ca="1" si="97"/>
        <v/>
      </c>
      <c r="U810" s="19" t="str">
        <f t="shared" si="101"/>
        <v/>
      </c>
      <c r="V810" s="19" t="str">
        <f>IF($U810="", "", MAX($V$10:$V809)+1)</f>
        <v/>
      </c>
      <c r="X810" s="19" t="str">
        <f t="shared" si="102"/>
        <v/>
      </c>
      <c r="Z810" s="36" t="str">
        <f t="shared" si="103"/>
        <v/>
      </c>
    </row>
    <row r="811" spans="1:26" x14ac:dyDescent="0.55000000000000004">
      <c r="A811" s="5"/>
      <c r="B811" s="224"/>
      <c r="C811" s="225"/>
      <c r="D811" s="225"/>
      <c r="E811" s="225"/>
      <c r="F811" s="226"/>
      <c r="G811" s="226"/>
      <c r="H811" s="227"/>
      <c r="I811" s="228"/>
      <c r="J811" s="5"/>
      <c r="M811" s="16" t="str">
        <f t="shared" si="98"/>
        <v/>
      </c>
      <c r="N811" s="19" t="str">
        <f t="shared" si="99"/>
        <v/>
      </c>
      <c r="O811" s="19" t="str">
        <f t="shared" si="96"/>
        <v/>
      </c>
      <c r="P811" s="27" t="str">
        <f t="shared" si="100"/>
        <v/>
      </c>
      <c r="Q811" s="19" t="str">
        <f t="shared" ca="1" si="97"/>
        <v/>
      </c>
      <c r="U811" s="19" t="str">
        <f t="shared" si="101"/>
        <v/>
      </c>
      <c r="V811" s="19" t="str">
        <f>IF($U811="", "", MAX($V$10:$V810)+1)</f>
        <v/>
      </c>
      <c r="X811" s="19" t="str">
        <f t="shared" si="102"/>
        <v/>
      </c>
      <c r="Z811" s="36" t="str">
        <f t="shared" si="103"/>
        <v/>
      </c>
    </row>
    <row r="812" spans="1:26" x14ac:dyDescent="0.55000000000000004">
      <c r="A812" s="5"/>
      <c r="B812" s="224"/>
      <c r="C812" s="225"/>
      <c r="D812" s="225"/>
      <c r="E812" s="225"/>
      <c r="F812" s="226"/>
      <c r="G812" s="226"/>
      <c r="H812" s="227"/>
      <c r="I812" s="228"/>
      <c r="J812" s="5"/>
      <c r="M812" s="16" t="str">
        <f t="shared" si="98"/>
        <v/>
      </c>
      <c r="N812" s="19" t="str">
        <f t="shared" si="99"/>
        <v/>
      </c>
      <c r="O812" s="19" t="str">
        <f t="shared" si="96"/>
        <v/>
      </c>
      <c r="P812" s="27" t="str">
        <f t="shared" si="100"/>
        <v/>
      </c>
      <c r="Q812" s="19" t="str">
        <f t="shared" ca="1" si="97"/>
        <v/>
      </c>
      <c r="U812" s="19" t="str">
        <f t="shared" si="101"/>
        <v/>
      </c>
      <c r="V812" s="19" t="str">
        <f>IF($U812="", "", MAX($V$10:$V811)+1)</f>
        <v/>
      </c>
      <c r="X812" s="19" t="str">
        <f t="shared" si="102"/>
        <v/>
      </c>
      <c r="Z812" s="36" t="str">
        <f t="shared" si="103"/>
        <v/>
      </c>
    </row>
    <row r="813" spans="1:26" x14ac:dyDescent="0.55000000000000004">
      <c r="A813" s="5"/>
      <c r="B813" s="224"/>
      <c r="C813" s="225"/>
      <c r="D813" s="225"/>
      <c r="E813" s="225"/>
      <c r="F813" s="226"/>
      <c r="G813" s="226"/>
      <c r="H813" s="227"/>
      <c r="I813" s="228"/>
      <c r="J813" s="5"/>
      <c r="M813" s="16" t="str">
        <f t="shared" si="98"/>
        <v/>
      </c>
      <c r="N813" s="19" t="str">
        <f t="shared" si="99"/>
        <v/>
      </c>
      <c r="O813" s="19" t="str">
        <f t="shared" si="96"/>
        <v/>
      </c>
      <c r="P813" s="27" t="str">
        <f t="shared" si="100"/>
        <v/>
      </c>
      <c r="Q813" s="19" t="str">
        <f t="shared" ca="1" si="97"/>
        <v/>
      </c>
      <c r="U813" s="19" t="str">
        <f t="shared" si="101"/>
        <v/>
      </c>
      <c r="V813" s="19" t="str">
        <f>IF($U813="", "", MAX($V$10:$V812)+1)</f>
        <v/>
      </c>
      <c r="X813" s="19" t="str">
        <f t="shared" si="102"/>
        <v/>
      </c>
      <c r="Z813" s="36" t="str">
        <f t="shared" si="103"/>
        <v/>
      </c>
    </row>
    <row r="814" spans="1:26" x14ac:dyDescent="0.55000000000000004">
      <c r="A814" s="5"/>
      <c r="B814" s="224"/>
      <c r="C814" s="225"/>
      <c r="D814" s="225"/>
      <c r="E814" s="225"/>
      <c r="F814" s="226"/>
      <c r="G814" s="226"/>
      <c r="H814" s="227"/>
      <c r="I814" s="228"/>
      <c r="J814" s="5"/>
      <c r="M814" s="16" t="str">
        <f t="shared" si="98"/>
        <v/>
      </c>
      <c r="N814" s="19" t="str">
        <f t="shared" si="99"/>
        <v/>
      </c>
      <c r="O814" s="19" t="str">
        <f t="shared" si="96"/>
        <v/>
      </c>
      <c r="P814" s="27" t="str">
        <f t="shared" si="100"/>
        <v/>
      </c>
      <c r="Q814" s="19" t="str">
        <f t="shared" ca="1" si="97"/>
        <v/>
      </c>
      <c r="U814" s="19" t="str">
        <f t="shared" si="101"/>
        <v/>
      </c>
      <c r="V814" s="19" t="str">
        <f>IF($U814="", "", MAX($V$10:$V813)+1)</f>
        <v/>
      </c>
      <c r="X814" s="19" t="str">
        <f t="shared" si="102"/>
        <v/>
      </c>
      <c r="Z814" s="36" t="str">
        <f t="shared" si="103"/>
        <v/>
      </c>
    </row>
    <row r="815" spans="1:26" x14ac:dyDescent="0.55000000000000004">
      <c r="A815" s="5"/>
      <c r="B815" s="224"/>
      <c r="C815" s="225"/>
      <c r="D815" s="225"/>
      <c r="E815" s="225"/>
      <c r="F815" s="226"/>
      <c r="G815" s="226"/>
      <c r="H815" s="227"/>
      <c r="I815" s="228"/>
      <c r="J815" s="5"/>
      <c r="M815" s="16" t="str">
        <f t="shared" si="98"/>
        <v/>
      </c>
      <c r="N815" s="19" t="str">
        <f t="shared" si="99"/>
        <v/>
      </c>
      <c r="O815" s="19" t="str">
        <f t="shared" si="96"/>
        <v/>
      </c>
      <c r="P815" s="27" t="str">
        <f t="shared" si="100"/>
        <v/>
      </c>
      <c r="Q815" s="19" t="str">
        <f t="shared" ca="1" si="97"/>
        <v/>
      </c>
      <c r="U815" s="19" t="str">
        <f t="shared" si="101"/>
        <v/>
      </c>
      <c r="V815" s="19" t="str">
        <f>IF($U815="", "", MAX($V$10:$V814)+1)</f>
        <v/>
      </c>
      <c r="X815" s="19" t="str">
        <f t="shared" si="102"/>
        <v/>
      </c>
      <c r="Z815" s="36" t="str">
        <f t="shared" si="103"/>
        <v/>
      </c>
    </row>
    <row r="816" spans="1:26" x14ac:dyDescent="0.55000000000000004">
      <c r="A816" s="5"/>
      <c r="B816" s="224"/>
      <c r="C816" s="225"/>
      <c r="D816" s="225"/>
      <c r="E816" s="225"/>
      <c r="F816" s="226"/>
      <c r="G816" s="226"/>
      <c r="H816" s="227"/>
      <c r="I816" s="228"/>
      <c r="J816" s="5"/>
      <c r="M816" s="16" t="str">
        <f t="shared" si="98"/>
        <v/>
      </c>
      <c r="N816" s="19" t="str">
        <f t="shared" si="99"/>
        <v/>
      </c>
      <c r="O816" s="19" t="str">
        <f t="shared" si="96"/>
        <v/>
      </c>
      <c r="P816" s="27" t="str">
        <f t="shared" si="100"/>
        <v/>
      </c>
      <c r="Q816" s="19" t="str">
        <f t="shared" ca="1" si="97"/>
        <v/>
      </c>
      <c r="U816" s="19" t="str">
        <f t="shared" si="101"/>
        <v/>
      </c>
      <c r="V816" s="19" t="str">
        <f>IF($U816="", "", MAX($V$10:$V815)+1)</f>
        <v/>
      </c>
      <c r="X816" s="19" t="str">
        <f t="shared" si="102"/>
        <v/>
      </c>
      <c r="Z816" s="36" t="str">
        <f t="shared" si="103"/>
        <v/>
      </c>
    </row>
    <row r="817" spans="1:26" x14ac:dyDescent="0.55000000000000004">
      <c r="A817" s="5"/>
      <c r="B817" s="224"/>
      <c r="C817" s="225"/>
      <c r="D817" s="225"/>
      <c r="E817" s="225"/>
      <c r="F817" s="226"/>
      <c r="G817" s="226"/>
      <c r="H817" s="227"/>
      <c r="I817" s="228"/>
      <c r="J817" s="5"/>
      <c r="M817" s="16" t="str">
        <f t="shared" si="98"/>
        <v/>
      </c>
      <c r="N817" s="19" t="str">
        <f t="shared" si="99"/>
        <v/>
      </c>
      <c r="O817" s="19" t="str">
        <f t="shared" si="96"/>
        <v/>
      </c>
      <c r="P817" s="27" t="str">
        <f t="shared" si="100"/>
        <v/>
      </c>
      <c r="Q817" s="19" t="str">
        <f t="shared" ca="1" si="97"/>
        <v/>
      </c>
      <c r="U817" s="19" t="str">
        <f t="shared" si="101"/>
        <v/>
      </c>
      <c r="V817" s="19" t="str">
        <f>IF($U817="", "", MAX($V$10:$V816)+1)</f>
        <v/>
      </c>
      <c r="X817" s="19" t="str">
        <f t="shared" si="102"/>
        <v/>
      </c>
      <c r="Z817" s="36" t="str">
        <f t="shared" si="103"/>
        <v/>
      </c>
    </row>
    <row r="818" spans="1:26" x14ac:dyDescent="0.55000000000000004">
      <c r="A818" s="5"/>
      <c r="B818" s="224"/>
      <c r="C818" s="225"/>
      <c r="D818" s="225"/>
      <c r="E818" s="225"/>
      <c r="F818" s="226"/>
      <c r="G818" s="226"/>
      <c r="H818" s="227"/>
      <c r="I818" s="228"/>
      <c r="J818" s="5"/>
      <c r="M818" s="16" t="str">
        <f t="shared" si="98"/>
        <v/>
      </c>
      <c r="N818" s="19" t="str">
        <f t="shared" si="99"/>
        <v/>
      </c>
      <c r="O818" s="19" t="str">
        <f t="shared" si="96"/>
        <v/>
      </c>
      <c r="P818" s="27" t="str">
        <f t="shared" si="100"/>
        <v/>
      </c>
      <c r="Q818" s="19" t="str">
        <f t="shared" ca="1" si="97"/>
        <v/>
      </c>
      <c r="U818" s="19" t="str">
        <f t="shared" si="101"/>
        <v/>
      </c>
      <c r="V818" s="19" t="str">
        <f>IF($U818="", "", MAX($V$10:$V817)+1)</f>
        <v/>
      </c>
      <c r="X818" s="19" t="str">
        <f t="shared" si="102"/>
        <v/>
      </c>
      <c r="Z818" s="36" t="str">
        <f t="shared" si="103"/>
        <v/>
      </c>
    </row>
    <row r="819" spans="1:26" x14ac:dyDescent="0.55000000000000004">
      <c r="A819" s="5"/>
      <c r="B819" s="224"/>
      <c r="C819" s="225"/>
      <c r="D819" s="225"/>
      <c r="E819" s="225"/>
      <c r="F819" s="226"/>
      <c r="G819" s="226"/>
      <c r="H819" s="227"/>
      <c r="I819" s="228"/>
      <c r="J819" s="5"/>
      <c r="M819" s="16" t="str">
        <f t="shared" si="98"/>
        <v/>
      </c>
      <c r="N819" s="19" t="str">
        <f t="shared" si="99"/>
        <v/>
      </c>
      <c r="O819" s="19" t="str">
        <f t="shared" si="96"/>
        <v/>
      </c>
      <c r="P819" s="27" t="str">
        <f t="shared" si="100"/>
        <v/>
      </c>
      <c r="Q819" s="19" t="str">
        <f t="shared" ca="1" si="97"/>
        <v/>
      </c>
      <c r="U819" s="19" t="str">
        <f t="shared" si="101"/>
        <v/>
      </c>
      <c r="V819" s="19" t="str">
        <f>IF($U819="", "", MAX($V$10:$V818)+1)</f>
        <v/>
      </c>
      <c r="X819" s="19" t="str">
        <f t="shared" si="102"/>
        <v/>
      </c>
      <c r="Z819" s="36" t="str">
        <f t="shared" si="103"/>
        <v/>
      </c>
    </row>
    <row r="820" spans="1:26" x14ac:dyDescent="0.55000000000000004">
      <c r="A820" s="5"/>
      <c r="B820" s="224"/>
      <c r="C820" s="225"/>
      <c r="D820" s="225"/>
      <c r="E820" s="225"/>
      <c r="F820" s="226"/>
      <c r="G820" s="226"/>
      <c r="H820" s="227"/>
      <c r="I820" s="228"/>
      <c r="J820" s="5"/>
      <c r="M820" s="16" t="str">
        <f t="shared" si="98"/>
        <v/>
      </c>
      <c r="N820" s="19" t="str">
        <f t="shared" si="99"/>
        <v/>
      </c>
      <c r="O820" s="19" t="str">
        <f t="shared" si="96"/>
        <v/>
      </c>
      <c r="P820" s="27" t="str">
        <f t="shared" si="100"/>
        <v/>
      </c>
      <c r="Q820" s="19" t="str">
        <f t="shared" ca="1" si="97"/>
        <v/>
      </c>
      <c r="U820" s="19" t="str">
        <f t="shared" si="101"/>
        <v/>
      </c>
      <c r="V820" s="19" t="str">
        <f>IF($U820="", "", MAX($V$10:$V819)+1)</f>
        <v/>
      </c>
      <c r="X820" s="19" t="str">
        <f t="shared" si="102"/>
        <v/>
      </c>
      <c r="Z820" s="36" t="str">
        <f t="shared" si="103"/>
        <v/>
      </c>
    </row>
    <row r="821" spans="1:26" x14ac:dyDescent="0.55000000000000004">
      <c r="A821" s="5"/>
      <c r="B821" s="224"/>
      <c r="C821" s="225"/>
      <c r="D821" s="225"/>
      <c r="E821" s="225"/>
      <c r="F821" s="226"/>
      <c r="G821" s="226"/>
      <c r="H821" s="227"/>
      <c r="I821" s="228"/>
      <c r="J821" s="5"/>
      <c r="M821" s="16" t="str">
        <f t="shared" si="98"/>
        <v/>
      </c>
      <c r="N821" s="19" t="str">
        <f t="shared" si="99"/>
        <v/>
      </c>
      <c r="O821" s="19" t="str">
        <f t="shared" si="96"/>
        <v/>
      </c>
      <c r="P821" s="27" t="str">
        <f t="shared" si="100"/>
        <v/>
      </c>
      <c r="Q821" s="19" t="str">
        <f t="shared" ca="1" si="97"/>
        <v/>
      </c>
      <c r="U821" s="19" t="str">
        <f t="shared" si="101"/>
        <v/>
      </c>
      <c r="V821" s="19" t="str">
        <f>IF($U821="", "", MAX($V$10:$V820)+1)</f>
        <v/>
      </c>
      <c r="X821" s="19" t="str">
        <f t="shared" si="102"/>
        <v/>
      </c>
      <c r="Z821" s="36" t="str">
        <f t="shared" si="103"/>
        <v/>
      </c>
    </row>
    <row r="822" spans="1:26" x14ac:dyDescent="0.55000000000000004">
      <c r="A822" s="5"/>
      <c r="B822" s="224"/>
      <c r="C822" s="225"/>
      <c r="D822" s="225"/>
      <c r="E822" s="225"/>
      <c r="F822" s="226"/>
      <c r="G822" s="226"/>
      <c r="H822" s="227"/>
      <c r="I822" s="228"/>
      <c r="J822" s="5"/>
      <c r="M822" s="16" t="str">
        <f t="shared" si="98"/>
        <v/>
      </c>
      <c r="N822" s="19" t="str">
        <f t="shared" si="99"/>
        <v/>
      </c>
      <c r="O822" s="19" t="str">
        <f t="shared" si="96"/>
        <v/>
      </c>
      <c r="P822" s="27" t="str">
        <f t="shared" si="100"/>
        <v/>
      </c>
      <c r="Q822" s="19" t="str">
        <f t="shared" ca="1" si="97"/>
        <v/>
      </c>
      <c r="U822" s="19" t="str">
        <f t="shared" si="101"/>
        <v/>
      </c>
      <c r="V822" s="19" t="str">
        <f>IF($U822="", "", MAX($V$10:$V821)+1)</f>
        <v/>
      </c>
      <c r="X822" s="19" t="str">
        <f t="shared" si="102"/>
        <v/>
      </c>
      <c r="Z822" s="36" t="str">
        <f t="shared" si="103"/>
        <v/>
      </c>
    </row>
    <row r="823" spans="1:26" x14ac:dyDescent="0.55000000000000004">
      <c r="A823" s="5"/>
      <c r="B823" s="224"/>
      <c r="C823" s="225"/>
      <c r="D823" s="225"/>
      <c r="E823" s="225"/>
      <c r="F823" s="226"/>
      <c r="G823" s="226"/>
      <c r="H823" s="227"/>
      <c r="I823" s="228"/>
      <c r="J823" s="5"/>
      <c r="M823" s="16" t="str">
        <f t="shared" si="98"/>
        <v/>
      </c>
      <c r="N823" s="19" t="str">
        <f t="shared" si="99"/>
        <v/>
      </c>
      <c r="O823" s="19" t="str">
        <f t="shared" si="96"/>
        <v/>
      </c>
      <c r="P823" s="27" t="str">
        <f t="shared" si="100"/>
        <v/>
      </c>
      <c r="Q823" s="19" t="str">
        <f t="shared" ca="1" si="97"/>
        <v/>
      </c>
      <c r="U823" s="19" t="str">
        <f t="shared" si="101"/>
        <v/>
      </c>
      <c r="V823" s="19" t="str">
        <f>IF($U823="", "", MAX($V$10:$V822)+1)</f>
        <v/>
      </c>
      <c r="X823" s="19" t="str">
        <f t="shared" si="102"/>
        <v/>
      </c>
      <c r="Z823" s="36" t="str">
        <f t="shared" si="103"/>
        <v/>
      </c>
    </row>
    <row r="824" spans="1:26" x14ac:dyDescent="0.55000000000000004">
      <c r="A824" s="5"/>
      <c r="B824" s="224"/>
      <c r="C824" s="225"/>
      <c r="D824" s="225"/>
      <c r="E824" s="225"/>
      <c r="F824" s="226"/>
      <c r="G824" s="226"/>
      <c r="H824" s="227"/>
      <c r="I824" s="228"/>
      <c r="J824" s="5"/>
      <c r="M824" s="16" t="str">
        <f t="shared" si="98"/>
        <v/>
      </c>
      <c r="N824" s="19" t="str">
        <f t="shared" si="99"/>
        <v/>
      </c>
      <c r="O824" s="19" t="str">
        <f t="shared" si="96"/>
        <v/>
      </c>
      <c r="P824" s="27" t="str">
        <f t="shared" si="100"/>
        <v/>
      </c>
      <c r="Q824" s="19" t="str">
        <f t="shared" ca="1" si="97"/>
        <v/>
      </c>
      <c r="U824" s="19" t="str">
        <f t="shared" si="101"/>
        <v/>
      </c>
      <c r="V824" s="19" t="str">
        <f>IF($U824="", "", MAX($V$10:$V823)+1)</f>
        <v/>
      </c>
      <c r="X824" s="19" t="str">
        <f t="shared" si="102"/>
        <v/>
      </c>
      <c r="Z824" s="36" t="str">
        <f t="shared" si="103"/>
        <v/>
      </c>
    </row>
    <row r="825" spans="1:26" x14ac:dyDescent="0.55000000000000004">
      <c r="A825" s="5"/>
      <c r="B825" s="224"/>
      <c r="C825" s="225"/>
      <c r="D825" s="225"/>
      <c r="E825" s="225"/>
      <c r="F825" s="226"/>
      <c r="G825" s="226"/>
      <c r="H825" s="227"/>
      <c r="I825" s="228"/>
      <c r="J825" s="5"/>
      <c r="M825" s="16" t="str">
        <f t="shared" si="98"/>
        <v/>
      </c>
      <c r="N825" s="19" t="str">
        <f t="shared" si="99"/>
        <v/>
      </c>
      <c r="O825" s="19" t="str">
        <f t="shared" si="96"/>
        <v/>
      </c>
      <c r="P825" s="27" t="str">
        <f t="shared" si="100"/>
        <v/>
      </c>
      <c r="Q825" s="19" t="str">
        <f t="shared" ca="1" si="97"/>
        <v/>
      </c>
      <c r="U825" s="19" t="str">
        <f t="shared" si="101"/>
        <v/>
      </c>
      <c r="V825" s="19" t="str">
        <f>IF($U825="", "", MAX($V$10:$V824)+1)</f>
        <v/>
      </c>
      <c r="X825" s="19" t="str">
        <f t="shared" si="102"/>
        <v/>
      </c>
      <c r="Z825" s="36" t="str">
        <f t="shared" si="103"/>
        <v/>
      </c>
    </row>
    <row r="826" spans="1:26" x14ac:dyDescent="0.55000000000000004">
      <c r="A826" s="5"/>
      <c r="B826" s="224"/>
      <c r="C826" s="225"/>
      <c r="D826" s="225"/>
      <c r="E826" s="225"/>
      <c r="F826" s="226"/>
      <c r="G826" s="226"/>
      <c r="H826" s="227"/>
      <c r="I826" s="228"/>
      <c r="J826" s="5"/>
      <c r="M826" s="16" t="str">
        <f t="shared" si="98"/>
        <v/>
      </c>
      <c r="N826" s="19" t="str">
        <f t="shared" si="99"/>
        <v/>
      </c>
      <c r="O826" s="19" t="str">
        <f t="shared" si="96"/>
        <v/>
      </c>
      <c r="P826" s="27" t="str">
        <f t="shared" si="100"/>
        <v/>
      </c>
      <c r="Q826" s="19" t="str">
        <f t="shared" ca="1" si="97"/>
        <v/>
      </c>
      <c r="U826" s="19" t="str">
        <f t="shared" si="101"/>
        <v/>
      </c>
      <c r="V826" s="19" t="str">
        <f>IF($U826="", "", MAX($V$10:$V825)+1)</f>
        <v/>
      </c>
      <c r="X826" s="19" t="str">
        <f t="shared" si="102"/>
        <v/>
      </c>
      <c r="Z826" s="36" t="str">
        <f t="shared" si="103"/>
        <v/>
      </c>
    </row>
    <row r="827" spans="1:26" x14ac:dyDescent="0.55000000000000004">
      <c r="A827" s="5"/>
      <c r="B827" s="224"/>
      <c r="C827" s="225"/>
      <c r="D827" s="225"/>
      <c r="E827" s="225"/>
      <c r="F827" s="226"/>
      <c r="G827" s="226"/>
      <c r="H827" s="227"/>
      <c r="I827" s="228"/>
      <c r="J827" s="5"/>
      <c r="M827" s="16" t="str">
        <f t="shared" si="98"/>
        <v/>
      </c>
      <c r="N827" s="19" t="str">
        <f t="shared" si="99"/>
        <v/>
      </c>
      <c r="O827" s="19" t="str">
        <f t="shared" si="96"/>
        <v/>
      </c>
      <c r="P827" s="27" t="str">
        <f t="shared" si="100"/>
        <v/>
      </c>
      <c r="Q827" s="19" t="str">
        <f t="shared" ca="1" si="97"/>
        <v/>
      </c>
      <c r="U827" s="19" t="str">
        <f t="shared" si="101"/>
        <v/>
      </c>
      <c r="V827" s="19" t="str">
        <f>IF($U827="", "", MAX($V$10:$V826)+1)</f>
        <v/>
      </c>
      <c r="X827" s="19" t="str">
        <f t="shared" si="102"/>
        <v/>
      </c>
      <c r="Z827" s="36" t="str">
        <f t="shared" si="103"/>
        <v/>
      </c>
    </row>
    <row r="828" spans="1:26" x14ac:dyDescent="0.55000000000000004">
      <c r="A828" s="5"/>
      <c r="B828" s="224"/>
      <c r="C828" s="225"/>
      <c r="D828" s="225"/>
      <c r="E828" s="225"/>
      <c r="F828" s="226"/>
      <c r="G828" s="226"/>
      <c r="H828" s="227"/>
      <c r="I828" s="228"/>
      <c r="J828" s="5"/>
      <c r="M828" s="16" t="str">
        <f t="shared" si="98"/>
        <v/>
      </c>
      <c r="N828" s="19" t="str">
        <f t="shared" si="99"/>
        <v/>
      </c>
      <c r="O828" s="19" t="str">
        <f t="shared" si="96"/>
        <v/>
      </c>
      <c r="P828" s="27" t="str">
        <f t="shared" si="100"/>
        <v/>
      </c>
      <c r="Q828" s="19" t="str">
        <f t="shared" ca="1" si="97"/>
        <v/>
      </c>
      <c r="U828" s="19" t="str">
        <f t="shared" si="101"/>
        <v/>
      </c>
      <c r="V828" s="19" t="str">
        <f>IF($U828="", "", MAX($V$10:$V827)+1)</f>
        <v/>
      </c>
      <c r="X828" s="19" t="str">
        <f t="shared" si="102"/>
        <v/>
      </c>
      <c r="Z828" s="36" t="str">
        <f t="shared" si="103"/>
        <v/>
      </c>
    </row>
    <row r="829" spans="1:26" x14ac:dyDescent="0.55000000000000004">
      <c r="A829" s="5"/>
      <c r="B829" s="224"/>
      <c r="C829" s="225"/>
      <c r="D829" s="225"/>
      <c r="E829" s="225"/>
      <c r="F829" s="226"/>
      <c r="G829" s="226"/>
      <c r="H829" s="227"/>
      <c r="I829" s="228"/>
      <c r="J829" s="5"/>
      <c r="M829" s="16" t="str">
        <f t="shared" si="98"/>
        <v/>
      </c>
      <c r="N829" s="19" t="str">
        <f t="shared" si="99"/>
        <v/>
      </c>
      <c r="O829" s="19" t="str">
        <f t="shared" si="96"/>
        <v/>
      </c>
      <c r="P829" s="27" t="str">
        <f t="shared" si="100"/>
        <v/>
      </c>
      <c r="Q829" s="19" t="str">
        <f t="shared" ca="1" si="97"/>
        <v/>
      </c>
      <c r="U829" s="19" t="str">
        <f t="shared" si="101"/>
        <v/>
      </c>
      <c r="V829" s="19" t="str">
        <f>IF($U829="", "", MAX($V$10:$V828)+1)</f>
        <v/>
      </c>
      <c r="X829" s="19" t="str">
        <f t="shared" si="102"/>
        <v/>
      </c>
      <c r="Z829" s="36" t="str">
        <f t="shared" si="103"/>
        <v/>
      </c>
    </row>
    <row r="830" spans="1:26" x14ac:dyDescent="0.55000000000000004">
      <c r="A830" s="5"/>
      <c r="B830" s="224"/>
      <c r="C830" s="225"/>
      <c r="D830" s="225"/>
      <c r="E830" s="225"/>
      <c r="F830" s="226"/>
      <c r="G830" s="226"/>
      <c r="H830" s="227"/>
      <c r="I830" s="228"/>
      <c r="J830" s="5"/>
      <c r="M830" s="16" t="str">
        <f t="shared" si="98"/>
        <v/>
      </c>
      <c r="N830" s="19" t="str">
        <f t="shared" si="99"/>
        <v/>
      </c>
      <c r="O830" s="19" t="str">
        <f t="shared" si="96"/>
        <v/>
      </c>
      <c r="P830" s="27" t="str">
        <f t="shared" si="100"/>
        <v/>
      </c>
      <c r="Q830" s="19" t="str">
        <f t="shared" ca="1" si="97"/>
        <v/>
      </c>
      <c r="U830" s="19" t="str">
        <f t="shared" si="101"/>
        <v/>
      </c>
      <c r="V830" s="19" t="str">
        <f>IF($U830="", "", MAX($V$10:$V829)+1)</f>
        <v/>
      </c>
      <c r="X830" s="19" t="str">
        <f t="shared" si="102"/>
        <v/>
      </c>
      <c r="Z830" s="36" t="str">
        <f t="shared" si="103"/>
        <v/>
      </c>
    </row>
    <row r="831" spans="1:26" x14ac:dyDescent="0.55000000000000004">
      <c r="A831" s="5"/>
      <c r="B831" s="224"/>
      <c r="C831" s="225"/>
      <c r="D831" s="225"/>
      <c r="E831" s="225"/>
      <c r="F831" s="226"/>
      <c r="G831" s="226"/>
      <c r="H831" s="227"/>
      <c r="I831" s="228"/>
      <c r="J831" s="5"/>
      <c r="M831" s="16" t="str">
        <f t="shared" si="98"/>
        <v/>
      </c>
      <c r="N831" s="19" t="str">
        <f t="shared" si="99"/>
        <v/>
      </c>
      <c r="O831" s="19" t="str">
        <f t="shared" si="96"/>
        <v/>
      </c>
      <c r="P831" s="27" t="str">
        <f t="shared" si="100"/>
        <v/>
      </c>
      <c r="Q831" s="19" t="str">
        <f t="shared" ca="1" si="97"/>
        <v/>
      </c>
      <c r="U831" s="19" t="str">
        <f t="shared" si="101"/>
        <v/>
      </c>
      <c r="V831" s="19" t="str">
        <f>IF($U831="", "", MAX($V$10:$V830)+1)</f>
        <v/>
      </c>
      <c r="X831" s="19" t="str">
        <f t="shared" si="102"/>
        <v/>
      </c>
      <c r="Z831" s="36" t="str">
        <f t="shared" si="103"/>
        <v/>
      </c>
    </row>
    <row r="832" spans="1:26" x14ac:dyDescent="0.55000000000000004">
      <c r="A832" s="5"/>
      <c r="B832" s="224"/>
      <c r="C832" s="225"/>
      <c r="D832" s="225"/>
      <c r="E832" s="225"/>
      <c r="F832" s="226"/>
      <c r="G832" s="226"/>
      <c r="H832" s="227"/>
      <c r="I832" s="228"/>
      <c r="J832" s="5"/>
      <c r="M832" s="16" t="str">
        <f t="shared" si="98"/>
        <v/>
      </c>
      <c r="N832" s="19" t="str">
        <f t="shared" si="99"/>
        <v/>
      </c>
      <c r="O832" s="19" t="str">
        <f t="shared" si="96"/>
        <v/>
      </c>
      <c r="P832" s="27" t="str">
        <f t="shared" si="100"/>
        <v/>
      </c>
      <c r="Q832" s="19" t="str">
        <f t="shared" ca="1" si="97"/>
        <v/>
      </c>
      <c r="U832" s="19" t="str">
        <f t="shared" si="101"/>
        <v/>
      </c>
      <c r="V832" s="19" t="str">
        <f>IF($U832="", "", MAX($V$10:$V831)+1)</f>
        <v/>
      </c>
      <c r="X832" s="19" t="str">
        <f t="shared" si="102"/>
        <v/>
      </c>
      <c r="Z832" s="36" t="str">
        <f t="shared" si="103"/>
        <v/>
      </c>
    </row>
    <row r="833" spans="1:26" x14ac:dyDescent="0.55000000000000004">
      <c r="A833" s="5"/>
      <c r="B833" s="224"/>
      <c r="C833" s="225"/>
      <c r="D833" s="225"/>
      <c r="E833" s="225"/>
      <c r="F833" s="226"/>
      <c r="G833" s="226"/>
      <c r="H833" s="227"/>
      <c r="I833" s="228"/>
      <c r="J833" s="5"/>
      <c r="M833" s="16" t="str">
        <f t="shared" si="98"/>
        <v/>
      </c>
      <c r="N833" s="19" t="str">
        <f t="shared" si="99"/>
        <v/>
      </c>
      <c r="O833" s="19" t="str">
        <f t="shared" si="96"/>
        <v/>
      </c>
      <c r="P833" s="27" t="str">
        <f t="shared" si="100"/>
        <v/>
      </c>
      <c r="Q833" s="19" t="str">
        <f t="shared" ca="1" si="97"/>
        <v/>
      </c>
      <c r="U833" s="19" t="str">
        <f t="shared" si="101"/>
        <v/>
      </c>
      <c r="V833" s="19" t="str">
        <f>IF($U833="", "", MAX($V$10:$V832)+1)</f>
        <v/>
      </c>
      <c r="X833" s="19" t="str">
        <f t="shared" si="102"/>
        <v/>
      </c>
      <c r="Z833" s="36" t="str">
        <f t="shared" si="103"/>
        <v/>
      </c>
    </row>
    <row r="834" spans="1:26" x14ac:dyDescent="0.55000000000000004">
      <c r="A834" s="5"/>
      <c r="B834" s="224"/>
      <c r="C834" s="225"/>
      <c r="D834" s="225"/>
      <c r="E834" s="225"/>
      <c r="F834" s="226"/>
      <c r="G834" s="226"/>
      <c r="H834" s="227"/>
      <c r="I834" s="228"/>
      <c r="J834" s="5"/>
      <c r="M834" s="16" t="str">
        <f t="shared" si="98"/>
        <v/>
      </c>
      <c r="N834" s="19" t="str">
        <f t="shared" si="99"/>
        <v/>
      </c>
      <c r="O834" s="19" t="str">
        <f t="shared" si="96"/>
        <v/>
      </c>
      <c r="P834" s="27" t="str">
        <f t="shared" si="100"/>
        <v/>
      </c>
      <c r="Q834" s="19" t="str">
        <f t="shared" ca="1" si="97"/>
        <v/>
      </c>
      <c r="U834" s="19" t="str">
        <f t="shared" si="101"/>
        <v/>
      </c>
      <c r="V834" s="19" t="str">
        <f>IF($U834="", "", MAX($V$10:$V833)+1)</f>
        <v/>
      </c>
      <c r="X834" s="19" t="str">
        <f t="shared" si="102"/>
        <v/>
      </c>
      <c r="Z834" s="36" t="str">
        <f t="shared" si="103"/>
        <v/>
      </c>
    </row>
    <row r="835" spans="1:26" x14ac:dyDescent="0.55000000000000004">
      <c r="A835" s="5"/>
      <c r="B835" s="224"/>
      <c r="C835" s="225"/>
      <c r="D835" s="225"/>
      <c r="E835" s="225"/>
      <c r="F835" s="226"/>
      <c r="G835" s="226"/>
      <c r="H835" s="227"/>
      <c r="I835" s="228"/>
      <c r="J835" s="5"/>
      <c r="M835" s="16" t="str">
        <f t="shared" si="98"/>
        <v/>
      </c>
      <c r="N835" s="19" t="str">
        <f t="shared" si="99"/>
        <v/>
      </c>
      <c r="O835" s="19" t="str">
        <f t="shared" si="96"/>
        <v/>
      </c>
      <c r="P835" s="27" t="str">
        <f t="shared" si="100"/>
        <v/>
      </c>
      <c r="Q835" s="19" t="str">
        <f t="shared" ca="1" si="97"/>
        <v/>
      </c>
      <c r="U835" s="19" t="str">
        <f t="shared" si="101"/>
        <v/>
      </c>
      <c r="V835" s="19" t="str">
        <f>IF($U835="", "", MAX($V$10:$V834)+1)</f>
        <v/>
      </c>
      <c r="X835" s="19" t="str">
        <f t="shared" si="102"/>
        <v/>
      </c>
      <c r="Z835" s="36" t="str">
        <f t="shared" si="103"/>
        <v/>
      </c>
    </row>
    <row r="836" spans="1:26" x14ac:dyDescent="0.55000000000000004">
      <c r="A836" s="5"/>
      <c r="B836" s="224"/>
      <c r="C836" s="225"/>
      <c r="D836" s="225"/>
      <c r="E836" s="225"/>
      <c r="F836" s="226"/>
      <c r="G836" s="226"/>
      <c r="H836" s="227"/>
      <c r="I836" s="228"/>
      <c r="J836" s="5"/>
      <c r="M836" s="16" t="str">
        <f t="shared" si="98"/>
        <v/>
      </c>
      <c r="N836" s="19" t="str">
        <f t="shared" si="99"/>
        <v/>
      </c>
      <c r="O836" s="19" t="str">
        <f t="shared" si="96"/>
        <v/>
      </c>
      <c r="P836" s="27" t="str">
        <f t="shared" si="100"/>
        <v/>
      </c>
      <c r="Q836" s="19" t="str">
        <f t="shared" ca="1" si="97"/>
        <v/>
      </c>
      <c r="U836" s="19" t="str">
        <f t="shared" si="101"/>
        <v/>
      </c>
      <c r="V836" s="19" t="str">
        <f>IF($U836="", "", MAX($V$10:$V835)+1)</f>
        <v/>
      </c>
      <c r="X836" s="19" t="str">
        <f t="shared" si="102"/>
        <v/>
      </c>
      <c r="Z836" s="36" t="str">
        <f t="shared" si="103"/>
        <v/>
      </c>
    </row>
    <row r="837" spans="1:26" x14ac:dyDescent="0.55000000000000004">
      <c r="A837" s="5"/>
      <c r="B837" s="224"/>
      <c r="C837" s="225"/>
      <c r="D837" s="225"/>
      <c r="E837" s="225"/>
      <c r="F837" s="226"/>
      <c r="G837" s="226"/>
      <c r="H837" s="227"/>
      <c r="I837" s="228"/>
      <c r="J837" s="5"/>
      <c r="M837" s="16" t="str">
        <f t="shared" si="98"/>
        <v/>
      </c>
      <c r="N837" s="19" t="str">
        <f t="shared" si="99"/>
        <v/>
      </c>
      <c r="O837" s="19" t="str">
        <f t="shared" si="96"/>
        <v/>
      </c>
      <c r="P837" s="27" t="str">
        <f t="shared" si="100"/>
        <v/>
      </c>
      <c r="Q837" s="19" t="str">
        <f t="shared" ca="1" si="97"/>
        <v/>
      </c>
      <c r="U837" s="19" t="str">
        <f t="shared" si="101"/>
        <v/>
      </c>
      <c r="V837" s="19" t="str">
        <f>IF($U837="", "", MAX($V$10:$V836)+1)</f>
        <v/>
      </c>
      <c r="X837" s="19" t="str">
        <f t="shared" si="102"/>
        <v/>
      </c>
      <c r="Z837" s="36" t="str">
        <f t="shared" si="103"/>
        <v/>
      </c>
    </row>
    <row r="838" spans="1:26" x14ac:dyDescent="0.55000000000000004">
      <c r="A838" s="5"/>
      <c r="B838" s="224"/>
      <c r="C838" s="225"/>
      <c r="D838" s="225"/>
      <c r="E838" s="225"/>
      <c r="F838" s="226"/>
      <c r="G838" s="226"/>
      <c r="H838" s="227"/>
      <c r="I838" s="228"/>
      <c r="J838" s="5"/>
      <c r="M838" s="16" t="str">
        <f t="shared" si="98"/>
        <v/>
      </c>
      <c r="N838" s="19" t="str">
        <f t="shared" si="99"/>
        <v/>
      </c>
      <c r="O838" s="19" t="str">
        <f t="shared" si="96"/>
        <v/>
      </c>
      <c r="P838" s="27" t="str">
        <f t="shared" si="100"/>
        <v/>
      </c>
      <c r="Q838" s="19" t="str">
        <f t="shared" ca="1" si="97"/>
        <v/>
      </c>
      <c r="U838" s="19" t="str">
        <f t="shared" si="101"/>
        <v/>
      </c>
      <c r="V838" s="19" t="str">
        <f>IF($U838="", "", MAX($V$10:$V837)+1)</f>
        <v/>
      </c>
      <c r="X838" s="19" t="str">
        <f t="shared" si="102"/>
        <v/>
      </c>
      <c r="Z838" s="36" t="str">
        <f t="shared" si="103"/>
        <v/>
      </c>
    </row>
    <row r="839" spans="1:26" x14ac:dyDescent="0.55000000000000004">
      <c r="A839" s="5"/>
      <c r="B839" s="224"/>
      <c r="C839" s="225"/>
      <c r="D839" s="225"/>
      <c r="E839" s="225"/>
      <c r="F839" s="226"/>
      <c r="G839" s="226"/>
      <c r="H839" s="227"/>
      <c r="I839" s="228"/>
      <c r="J839" s="5"/>
      <c r="M839" s="16" t="str">
        <f t="shared" si="98"/>
        <v/>
      </c>
      <c r="N839" s="19" t="str">
        <f t="shared" si="99"/>
        <v/>
      </c>
      <c r="O839" s="19" t="str">
        <f t="shared" si="96"/>
        <v/>
      </c>
      <c r="P839" s="27" t="str">
        <f t="shared" si="100"/>
        <v/>
      </c>
      <c r="Q839" s="19" t="str">
        <f t="shared" ca="1" si="97"/>
        <v/>
      </c>
      <c r="U839" s="19" t="str">
        <f t="shared" si="101"/>
        <v/>
      </c>
      <c r="V839" s="19" t="str">
        <f>IF($U839="", "", MAX($V$10:$V838)+1)</f>
        <v/>
      </c>
      <c r="X839" s="19" t="str">
        <f t="shared" si="102"/>
        <v/>
      </c>
      <c r="Z839" s="36" t="str">
        <f t="shared" si="103"/>
        <v/>
      </c>
    </row>
    <row r="840" spans="1:26" x14ac:dyDescent="0.55000000000000004">
      <c r="A840" s="5"/>
      <c r="B840" s="224"/>
      <c r="C840" s="225"/>
      <c r="D840" s="225"/>
      <c r="E840" s="225"/>
      <c r="F840" s="226"/>
      <c r="G840" s="226"/>
      <c r="H840" s="227"/>
      <c r="I840" s="228"/>
      <c r="J840" s="5"/>
      <c r="M840" s="16" t="str">
        <f t="shared" si="98"/>
        <v/>
      </c>
      <c r="N840" s="19" t="str">
        <f t="shared" si="99"/>
        <v/>
      </c>
      <c r="O840" s="19" t="str">
        <f t="shared" si="96"/>
        <v/>
      </c>
      <c r="P840" s="27" t="str">
        <f t="shared" si="100"/>
        <v/>
      </c>
      <c r="Q840" s="19" t="str">
        <f t="shared" ca="1" si="97"/>
        <v/>
      </c>
      <c r="U840" s="19" t="str">
        <f t="shared" si="101"/>
        <v/>
      </c>
      <c r="V840" s="19" t="str">
        <f>IF($U840="", "", MAX($V$10:$V839)+1)</f>
        <v/>
      </c>
      <c r="X840" s="19" t="str">
        <f t="shared" si="102"/>
        <v/>
      </c>
      <c r="Z840" s="36" t="str">
        <f t="shared" si="103"/>
        <v/>
      </c>
    </row>
    <row r="841" spans="1:26" x14ac:dyDescent="0.55000000000000004">
      <c r="A841" s="5"/>
      <c r="B841" s="224"/>
      <c r="C841" s="225"/>
      <c r="D841" s="225"/>
      <c r="E841" s="225"/>
      <c r="F841" s="226"/>
      <c r="G841" s="226"/>
      <c r="H841" s="227"/>
      <c r="I841" s="228"/>
      <c r="J841" s="5"/>
      <c r="M841" s="16" t="str">
        <f t="shared" si="98"/>
        <v/>
      </c>
      <c r="N841" s="19" t="str">
        <f t="shared" si="99"/>
        <v/>
      </c>
      <c r="O841" s="19" t="str">
        <f t="shared" si="96"/>
        <v/>
      </c>
      <c r="P841" s="27" t="str">
        <f t="shared" si="100"/>
        <v/>
      </c>
      <c r="Q841" s="19" t="str">
        <f t="shared" ca="1" si="97"/>
        <v/>
      </c>
      <c r="U841" s="19" t="str">
        <f t="shared" si="101"/>
        <v/>
      </c>
      <c r="V841" s="19" t="str">
        <f>IF($U841="", "", MAX($V$10:$V840)+1)</f>
        <v/>
      </c>
      <c r="X841" s="19" t="str">
        <f t="shared" si="102"/>
        <v/>
      </c>
      <c r="Z841" s="36" t="str">
        <f t="shared" si="103"/>
        <v/>
      </c>
    </row>
    <row r="842" spans="1:26" x14ac:dyDescent="0.55000000000000004">
      <c r="A842" s="5"/>
      <c r="B842" s="224"/>
      <c r="C842" s="225"/>
      <c r="D842" s="225"/>
      <c r="E842" s="225"/>
      <c r="F842" s="226"/>
      <c r="G842" s="226"/>
      <c r="H842" s="227"/>
      <c r="I842" s="228"/>
      <c r="J842" s="5"/>
      <c r="M842" s="16" t="str">
        <f t="shared" si="98"/>
        <v/>
      </c>
      <c r="N842" s="19" t="str">
        <f t="shared" si="99"/>
        <v/>
      </c>
      <c r="O842" s="19" t="str">
        <f t="shared" si="96"/>
        <v/>
      </c>
      <c r="P842" s="27" t="str">
        <f t="shared" si="100"/>
        <v/>
      </c>
      <c r="Q842" s="19" t="str">
        <f t="shared" ca="1" si="97"/>
        <v/>
      </c>
      <c r="U842" s="19" t="str">
        <f t="shared" si="101"/>
        <v/>
      </c>
      <c r="V842" s="19" t="str">
        <f>IF($U842="", "", MAX($V$10:$V841)+1)</f>
        <v/>
      </c>
      <c r="X842" s="19" t="str">
        <f t="shared" si="102"/>
        <v/>
      </c>
      <c r="Z842" s="36" t="str">
        <f t="shared" si="103"/>
        <v/>
      </c>
    </row>
    <row r="843" spans="1:26" x14ac:dyDescent="0.55000000000000004">
      <c r="A843" s="5"/>
      <c r="B843" s="224"/>
      <c r="C843" s="225"/>
      <c r="D843" s="225"/>
      <c r="E843" s="225"/>
      <c r="F843" s="226"/>
      <c r="G843" s="226"/>
      <c r="H843" s="227"/>
      <c r="I843" s="228"/>
      <c r="J843" s="5"/>
      <c r="M843" s="16" t="str">
        <f t="shared" si="98"/>
        <v/>
      </c>
      <c r="N843" s="19" t="str">
        <f t="shared" si="99"/>
        <v/>
      </c>
      <c r="O843" s="19" t="str">
        <f t="shared" ref="O843:O906" si="104">IF($C843="", "", IF(COUNTIF($S$11:$S$60, $C843)=0, "X", ""))</f>
        <v/>
      </c>
      <c r="P843" s="27" t="str">
        <f t="shared" si="100"/>
        <v/>
      </c>
      <c r="Q843" s="19" t="str">
        <f t="shared" ref="Q843:Q906" ca="1" si="105">IF($P843&lt;$P$3, $P$7, IF($P843&lt;=$P$4, $P$6, ""))</f>
        <v/>
      </c>
      <c r="U843" s="19" t="str">
        <f t="shared" si="101"/>
        <v/>
      </c>
      <c r="V843" s="19" t="str">
        <f>IF($U843="", "", MAX($V$10:$V842)+1)</f>
        <v/>
      </c>
      <c r="X843" s="19" t="str">
        <f t="shared" si="102"/>
        <v/>
      </c>
      <c r="Z843" s="36" t="str">
        <f t="shared" si="103"/>
        <v/>
      </c>
    </row>
    <row r="844" spans="1:26" x14ac:dyDescent="0.55000000000000004">
      <c r="A844" s="5"/>
      <c r="B844" s="224"/>
      <c r="C844" s="225"/>
      <c r="D844" s="225"/>
      <c r="E844" s="225"/>
      <c r="F844" s="226"/>
      <c r="G844" s="226"/>
      <c r="H844" s="227"/>
      <c r="I844" s="228"/>
      <c r="J844" s="5"/>
      <c r="M844" s="16" t="str">
        <f t="shared" ref="M844:M907" si="106">IF(AND($B844="", $C844=""), "", CONCATENATE(B844, " - ", C844))</f>
        <v/>
      </c>
      <c r="N844" s="19" t="str">
        <f t="shared" ref="N844:N907" si="107">IF($M844="", "", IF(COUNTIF($M$11:$M$2510, $M844)&gt;1, "X", ""))</f>
        <v/>
      </c>
      <c r="O844" s="19" t="str">
        <f t="shared" si="104"/>
        <v/>
      </c>
      <c r="P844" s="27" t="str">
        <f t="shared" ref="P844:P907" si="108">IF(OR($H844="", $I844=""), "", IFERROR(DATE(YEAR($H844), MONTH(H844)+I844, DAY(H844)), ""))</f>
        <v/>
      </c>
      <c r="Q844" s="19" t="str">
        <f t="shared" ca="1" si="105"/>
        <v/>
      </c>
      <c r="U844" s="19" t="str">
        <f t="shared" ref="U844:U907" si="109">IF($S$6="", "", IF($S$6=$C844, "X", ""))</f>
        <v/>
      </c>
      <c r="V844" s="19" t="str">
        <f>IF($U844="", "", MAX($V$10:$V843)+1)</f>
        <v/>
      </c>
      <c r="X844" s="19" t="str">
        <f t="shared" ref="X844:X907" si="110">IF($U844="", "", $Q844)</f>
        <v/>
      </c>
      <c r="Z844" s="36" t="str">
        <f t="shared" ref="Z844:Z907" si="111">IF(OR($F844="", $G844=""), "", IFERROR($G844-$F844, ""))</f>
        <v/>
      </c>
    </row>
    <row r="845" spans="1:26" x14ac:dyDescent="0.55000000000000004">
      <c r="A845" s="5"/>
      <c r="B845" s="224"/>
      <c r="C845" s="225"/>
      <c r="D845" s="225"/>
      <c r="E845" s="225"/>
      <c r="F845" s="226"/>
      <c r="G845" s="226"/>
      <c r="H845" s="227"/>
      <c r="I845" s="228"/>
      <c r="J845" s="5"/>
      <c r="M845" s="16" t="str">
        <f t="shared" si="106"/>
        <v/>
      </c>
      <c r="N845" s="19" t="str">
        <f t="shared" si="107"/>
        <v/>
      </c>
      <c r="O845" s="19" t="str">
        <f t="shared" si="104"/>
        <v/>
      </c>
      <c r="P845" s="27" t="str">
        <f t="shared" si="108"/>
        <v/>
      </c>
      <c r="Q845" s="19" t="str">
        <f t="shared" ca="1" si="105"/>
        <v/>
      </c>
      <c r="U845" s="19" t="str">
        <f t="shared" si="109"/>
        <v/>
      </c>
      <c r="V845" s="19" t="str">
        <f>IF($U845="", "", MAX($V$10:$V844)+1)</f>
        <v/>
      </c>
      <c r="X845" s="19" t="str">
        <f t="shared" si="110"/>
        <v/>
      </c>
      <c r="Z845" s="36" t="str">
        <f t="shared" si="111"/>
        <v/>
      </c>
    </row>
    <row r="846" spans="1:26" x14ac:dyDescent="0.55000000000000004">
      <c r="A846" s="5"/>
      <c r="B846" s="224"/>
      <c r="C846" s="225"/>
      <c r="D846" s="225"/>
      <c r="E846" s="225"/>
      <c r="F846" s="226"/>
      <c r="G846" s="226"/>
      <c r="H846" s="227"/>
      <c r="I846" s="228"/>
      <c r="J846" s="5"/>
      <c r="M846" s="16" t="str">
        <f t="shared" si="106"/>
        <v/>
      </c>
      <c r="N846" s="19" t="str">
        <f t="shared" si="107"/>
        <v/>
      </c>
      <c r="O846" s="19" t="str">
        <f t="shared" si="104"/>
        <v/>
      </c>
      <c r="P846" s="27" t="str">
        <f t="shared" si="108"/>
        <v/>
      </c>
      <c r="Q846" s="19" t="str">
        <f t="shared" ca="1" si="105"/>
        <v/>
      </c>
      <c r="U846" s="19" t="str">
        <f t="shared" si="109"/>
        <v/>
      </c>
      <c r="V846" s="19" t="str">
        <f>IF($U846="", "", MAX($V$10:$V845)+1)</f>
        <v/>
      </c>
      <c r="X846" s="19" t="str">
        <f t="shared" si="110"/>
        <v/>
      </c>
      <c r="Z846" s="36" t="str">
        <f t="shared" si="111"/>
        <v/>
      </c>
    </row>
    <row r="847" spans="1:26" x14ac:dyDescent="0.55000000000000004">
      <c r="A847" s="5"/>
      <c r="B847" s="224"/>
      <c r="C847" s="225"/>
      <c r="D847" s="225"/>
      <c r="E847" s="225"/>
      <c r="F847" s="226"/>
      <c r="G847" s="226"/>
      <c r="H847" s="227"/>
      <c r="I847" s="228"/>
      <c r="J847" s="5"/>
      <c r="M847" s="16" t="str">
        <f t="shared" si="106"/>
        <v/>
      </c>
      <c r="N847" s="19" t="str">
        <f t="shared" si="107"/>
        <v/>
      </c>
      <c r="O847" s="19" t="str">
        <f t="shared" si="104"/>
        <v/>
      </c>
      <c r="P847" s="27" t="str">
        <f t="shared" si="108"/>
        <v/>
      </c>
      <c r="Q847" s="19" t="str">
        <f t="shared" ca="1" si="105"/>
        <v/>
      </c>
      <c r="U847" s="19" t="str">
        <f t="shared" si="109"/>
        <v/>
      </c>
      <c r="V847" s="19" t="str">
        <f>IF($U847="", "", MAX($V$10:$V846)+1)</f>
        <v/>
      </c>
      <c r="X847" s="19" t="str">
        <f t="shared" si="110"/>
        <v/>
      </c>
      <c r="Z847" s="36" t="str">
        <f t="shared" si="111"/>
        <v/>
      </c>
    </row>
    <row r="848" spans="1:26" x14ac:dyDescent="0.55000000000000004">
      <c r="A848" s="5"/>
      <c r="B848" s="224"/>
      <c r="C848" s="225"/>
      <c r="D848" s="225"/>
      <c r="E848" s="225"/>
      <c r="F848" s="226"/>
      <c r="G848" s="226"/>
      <c r="H848" s="227"/>
      <c r="I848" s="228"/>
      <c r="J848" s="5"/>
      <c r="M848" s="16" t="str">
        <f t="shared" si="106"/>
        <v/>
      </c>
      <c r="N848" s="19" t="str">
        <f t="shared" si="107"/>
        <v/>
      </c>
      <c r="O848" s="19" t="str">
        <f t="shared" si="104"/>
        <v/>
      </c>
      <c r="P848" s="27" t="str">
        <f t="shared" si="108"/>
        <v/>
      </c>
      <c r="Q848" s="19" t="str">
        <f t="shared" ca="1" si="105"/>
        <v/>
      </c>
      <c r="U848" s="19" t="str">
        <f t="shared" si="109"/>
        <v/>
      </c>
      <c r="V848" s="19" t="str">
        <f>IF($U848="", "", MAX($V$10:$V847)+1)</f>
        <v/>
      </c>
      <c r="X848" s="19" t="str">
        <f t="shared" si="110"/>
        <v/>
      </c>
      <c r="Z848" s="36" t="str">
        <f t="shared" si="111"/>
        <v/>
      </c>
    </row>
    <row r="849" spans="1:26" x14ac:dyDescent="0.55000000000000004">
      <c r="A849" s="5"/>
      <c r="B849" s="224"/>
      <c r="C849" s="225"/>
      <c r="D849" s="225"/>
      <c r="E849" s="225"/>
      <c r="F849" s="226"/>
      <c r="G849" s="226"/>
      <c r="H849" s="227"/>
      <c r="I849" s="228"/>
      <c r="J849" s="5"/>
      <c r="M849" s="16" t="str">
        <f t="shared" si="106"/>
        <v/>
      </c>
      <c r="N849" s="19" t="str">
        <f t="shared" si="107"/>
        <v/>
      </c>
      <c r="O849" s="19" t="str">
        <f t="shared" si="104"/>
        <v/>
      </c>
      <c r="P849" s="27" t="str">
        <f t="shared" si="108"/>
        <v/>
      </c>
      <c r="Q849" s="19" t="str">
        <f t="shared" ca="1" si="105"/>
        <v/>
      </c>
      <c r="U849" s="19" t="str">
        <f t="shared" si="109"/>
        <v/>
      </c>
      <c r="V849" s="19" t="str">
        <f>IF($U849="", "", MAX($V$10:$V848)+1)</f>
        <v/>
      </c>
      <c r="X849" s="19" t="str">
        <f t="shared" si="110"/>
        <v/>
      </c>
      <c r="Z849" s="36" t="str">
        <f t="shared" si="111"/>
        <v/>
      </c>
    </row>
    <row r="850" spans="1:26" x14ac:dyDescent="0.55000000000000004">
      <c r="A850" s="5"/>
      <c r="B850" s="224"/>
      <c r="C850" s="225"/>
      <c r="D850" s="225"/>
      <c r="E850" s="225"/>
      <c r="F850" s="226"/>
      <c r="G850" s="226"/>
      <c r="H850" s="227"/>
      <c r="I850" s="228"/>
      <c r="J850" s="5"/>
      <c r="M850" s="16" t="str">
        <f t="shared" si="106"/>
        <v/>
      </c>
      <c r="N850" s="19" t="str">
        <f t="shared" si="107"/>
        <v/>
      </c>
      <c r="O850" s="19" t="str">
        <f t="shared" si="104"/>
        <v/>
      </c>
      <c r="P850" s="27" t="str">
        <f t="shared" si="108"/>
        <v/>
      </c>
      <c r="Q850" s="19" t="str">
        <f t="shared" ca="1" si="105"/>
        <v/>
      </c>
      <c r="U850" s="19" t="str">
        <f t="shared" si="109"/>
        <v/>
      </c>
      <c r="V850" s="19" t="str">
        <f>IF($U850="", "", MAX($V$10:$V849)+1)</f>
        <v/>
      </c>
      <c r="X850" s="19" t="str">
        <f t="shared" si="110"/>
        <v/>
      </c>
      <c r="Z850" s="36" t="str">
        <f t="shared" si="111"/>
        <v/>
      </c>
    </row>
    <row r="851" spans="1:26" x14ac:dyDescent="0.55000000000000004">
      <c r="A851" s="5"/>
      <c r="B851" s="224"/>
      <c r="C851" s="225"/>
      <c r="D851" s="225"/>
      <c r="E851" s="225"/>
      <c r="F851" s="226"/>
      <c r="G851" s="226"/>
      <c r="H851" s="227"/>
      <c r="I851" s="228"/>
      <c r="J851" s="5"/>
      <c r="M851" s="16" t="str">
        <f t="shared" si="106"/>
        <v/>
      </c>
      <c r="N851" s="19" t="str">
        <f t="shared" si="107"/>
        <v/>
      </c>
      <c r="O851" s="19" t="str">
        <f t="shared" si="104"/>
        <v/>
      </c>
      <c r="P851" s="27" t="str">
        <f t="shared" si="108"/>
        <v/>
      </c>
      <c r="Q851" s="19" t="str">
        <f t="shared" ca="1" si="105"/>
        <v/>
      </c>
      <c r="U851" s="19" t="str">
        <f t="shared" si="109"/>
        <v/>
      </c>
      <c r="V851" s="19" t="str">
        <f>IF($U851="", "", MAX($V$10:$V850)+1)</f>
        <v/>
      </c>
      <c r="X851" s="19" t="str">
        <f t="shared" si="110"/>
        <v/>
      </c>
      <c r="Z851" s="36" t="str">
        <f t="shared" si="111"/>
        <v/>
      </c>
    </row>
    <row r="852" spans="1:26" x14ac:dyDescent="0.55000000000000004">
      <c r="A852" s="5"/>
      <c r="B852" s="224"/>
      <c r="C852" s="225"/>
      <c r="D852" s="225"/>
      <c r="E852" s="225"/>
      <c r="F852" s="226"/>
      <c r="G852" s="226"/>
      <c r="H852" s="227"/>
      <c r="I852" s="228"/>
      <c r="J852" s="5"/>
      <c r="M852" s="16" t="str">
        <f t="shared" si="106"/>
        <v/>
      </c>
      <c r="N852" s="19" t="str">
        <f t="shared" si="107"/>
        <v/>
      </c>
      <c r="O852" s="19" t="str">
        <f t="shared" si="104"/>
        <v/>
      </c>
      <c r="P852" s="27" t="str">
        <f t="shared" si="108"/>
        <v/>
      </c>
      <c r="Q852" s="19" t="str">
        <f t="shared" ca="1" si="105"/>
        <v/>
      </c>
      <c r="U852" s="19" t="str">
        <f t="shared" si="109"/>
        <v/>
      </c>
      <c r="V852" s="19" t="str">
        <f>IF($U852="", "", MAX($V$10:$V851)+1)</f>
        <v/>
      </c>
      <c r="X852" s="19" t="str">
        <f t="shared" si="110"/>
        <v/>
      </c>
      <c r="Z852" s="36" t="str">
        <f t="shared" si="111"/>
        <v/>
      </c>
    </row>
    <row r="853" spans="1:26" x14ac:dyDescent="0.55000000000000004">
      <c r="A853" s="5"/>
      <c r="B853" s="224"/>
      <c r="C853" s="225"/>
      <c r="D853" s="225"/>
      <c r="E853" s="225"/>
      <c r="F853" s="226"/>
      <c r="G853" s="226"/>
      <c r="H853" s="227"/>
      <c r="I853" s="228"/>
      <c r="J853" s="5"/>
      <c r="M853" s="16" t="str">
        <f t="shared" si="106"/>
        <v/>
      </c>
      <c r="N853" s="19" t="str">
        <f t="shared" si="107"/>
        <v/>
      </c>
      <c r="O853" s="19" t="str">
        <f t="shared" si="104"/>
        <v/>
      </c>
      <c r="P853" s="27" t="str">
        <f t="shared" si="108"/>
        <v/>
      </c>
      <c r="Q853" s="19" t="str">
        <f t="shared" ca="1" si="105"/>
        <v/>
      </c>
      <c r="U853" s="19" t="str">
        <f t="shared" si="109"/>
        <v/>
      </c>
      <c r="V853" s="19" t="str">
        <f>IF($U853="", "", MAX($V$10:$V852)+1)</f>
        <v/>
      </c>
      <c r="X853" s="19" t="str">
        <f t="shared" si="110"/>
        <v/>
      </c>
      <c r="Z853" s="36" t="str">
        <f t="shared" si="111"/>
        <v/>
      </c>
    </row>
    <row r="854" spans="1:26" x14ac:dyDescent="0.55000000000000004">
      <c r="A854" s="5"/>
      <c r="B854" s="224"/>
      <c r="C854" s="225"/>
      <c r="D854" s="225"/>
      <c r="E854" s="225"/>
      <c r="F854" s="226"/>
      <c r="G854" s="226"/>
      <c r="H854" s="227"/>
      <c r="I854" s="228"/>
      <c r="J854" s="5"/>
      <c r="M854" s="16" t="str">
        <f t="shared" si="106"/>
        <v/>
      </c>
      <c r="N854" s="19" t="str">
        <f t="shared" si="107"/>
        <v/>
      </c>
      <c r="O854" s="19" t="str">
        <f t="shared" si="104"/>
        <v/>
      </c>
      <c r="P854" s="27" t="str">
        <f t="shared" si="108"/>
        <v/>
      </c>
      <c r="Q854" s="19" t="str">
        <f t="shared" ca="1" si="105"/>
        <v/>
      </c>
      <c r="U854" s="19" t="str">
        <f t="shared" si="109"/>
        <v/>
      </c>
      <c r="V854" s="19" t="str">
        <f>IF($U854="", "", MAX($V$10:$V853)+1)</f>
        <v/>
      </c>
      <c r="X854" s="19" t="str">
        <f t="shared" si="110"/>
        <v/>
      </c>
      <c r="Z854" s="36" t="str">
        <f t="shared" si="111"/>
        <v/>
      </c>
    </row>
    <row r="855" spans="1:26" x14ac:dyDescent="0.55000000000000004">
      <c r="A855" s="5"/>
      <c r="B855" s="224"/>
      <c r="C855" s="225"/>
      <c r="D855" s="225"/>
      <c r="E855" s="225"/>
      <c r="F855" s="226"/>
      <c r="G855" s="226"/>
      <c r="H855" s="227"/>
      <c r="I855" s="228"/>
      <c r="J855" s="5"/>
      <c r="M855" s="16" t="str">
        <f t="shared" si="106"/>
        <v/>
      </c>
      <c r="N855" s="19" t="str">
        <f t="shared" si="107"/>
        <v/>
      </c>
      <c r="O855" s="19" t="str">
        <f t="shared" si="104"/>
        <v/>
      </c>
      <c r="P855" s="27" t="str">
        <f t="shared" si="108"/>
        <v/>
      </c>
      <c r="Q855" s="19" t="str">
        <f t="shared" ca="1" si="105"/>
        <v/>
      </c>
      <c r="U855" s="19" t="str">
        <f t="shared" si="109"/>
        <v/>
      </c>
      <c r="V855" s="19" t="str">
        <f>IF($U855="", "", MAX($V$10:$V854)+1)</f>
        <v/>
      </c>
      <c r="X855" s="19" t="str">
        <f t="shared" si="110"/>
        <v/>
      </c>
      <c r="Z855" s="36" t="str">
        <f t="shared" si="111"/>
        <v/>
      </c>
    </row>
    <row r="856" spans="1:26" x14ac:dyDescent="0.55000000000000004">
      <c r="A856" s="5"/>
      <c r="B856" s="224"/>
      <c r="C856" s="225"/>
      <c r="D856" s="225"/>
      <c r="E856" s="225"/>
      <c r="F856" s="226"/>
      <c r="G856" s="226"/>
      <c r="H856" s="227"/>
      <c r="I856" s="228"/>
      <c r="J856" s="5"/>
      <c r="M856" s="16" t="str">
        <f t="shared" si="106"/>
        <v/>
      </c>
      <c r="N856" s="19" t="str">
        <f t="shared" si="107"/>
        <v/>
      </c>
      <c r="O856" s="19" t="str">
        <f t="shared" si="104"/>
        <v/>
      </c>
      <c r="P856" s="27" t="str">
        <f t="shared" si="108"/>
        <v/>
      </c>
      <c r="Q856" s="19" t="str">
        <f t="shared" ca="1" si="105"/>
        <v/>
      </c>
      <c r="U856" s="19" t="str">
        <f t="shared" si="109"/>
        <v/>
      </c>
      <c r="V856" s="19" t="str">
        <f>IF($U856="", "", MAX($V$10:$V855)+1)</f>
        <v/>
      </c>
      <c r="X856" s="19" t="str">
        <f t="shared" si="110"/>
        <v/>
      </c>
      <c r="Z856" s="36" t="str">
        <f t="shared" si="111"/>
        <v/>
      </c>
    </row>
    <row r="857" spans="1:26" x14ac:dyDescent="0.55000000000000004">
      <c r="A857" s="5"/>
      <c r="B857" s="224"/>
      <c r="C857" s="225"/>
      <c r="D857" s="225"/>
      <c r="E857" s="225"/>
      <c r="F857" s="226"/>
      <c r="G857" s="226"/>
      <c r="H857" s="227"/>
      <c r="I857" s="228"/>
      <c r="J857" s="5"/>
      <c r="M857" s="16" t="str">
        <f t="shared" si="106"/>
        <v/>
      </c>
      <c r="N857" s="19" t="str">
        <f t="shared" si="107"/>
        <v/>
      </c>
      <c r="O857" s="19" t="str">
        <f t="shared" si="104"/>
        <v/>
      </c>
      <c r="P857" s="27" t="str">
        <f t="shared" si="108"/>
        <v/>
      </c>
      <c r="Q857" s="19" t="str">
        <f t="shared" ca="1" si="105"/>
        <v/>
      </c>
      <c r="U857" s="19" t="str">
        <f t="shared" si="109"/>
        <v/>
      </c>
      <c r="V857" s="19" t="str">
        <f>IF($U857="", "", MAX($V$10:$V856)+1)</f>
        <v/>
      </c>
      <c r="X857" s="19" t="str">
        <f t="shared" si="110"/>
        <v/>
      </c>
      <c r="Z857" s="36" t="str">
        <f t="shared" si="111"/>
        <v/>
      </c>
    </row>
    <row r="858" spans="1:26" x14ac:dyDescent="0.55000000000000004">
      <c r="A858" s="5"/>
      <c r="B858" s="224"/>
      <c r="C858" s="225"/>
      <c r="D858" s="225"/>
      <c r="E858" s="225"/>
      <c r="F858" s="226"/>
      <c r="G858" s="226"/>
      <c r="H858" s="227"/>
      <c r="I858" s="228"/>
      <c r="J858" s="5"/>
      <c r="M858" s="16" t="str">
        <f t="shared" si="106"/>
        <v/>
      </c>
      <c r="N858" s="19" t="str">
        <f t="shared" si="107"/>
        <v/>
      </c>
      <c r="O858" s="19" t="str">
        <f t="shared" si="104"/>
        <v/>
      </c>
      <c r="P858" s="27" t="str">
        <f t="shared" si="108"/>
        <v/>
      </c>
      <c r="Q858" s="19" t="str">
        <f t="shared" ca="1" si="105"/>
        <v/>
      </c>
      <c r="U858" s="19" t="str">
        <f t="shared" si="109"/>
        <v/>
      </c>
      <c r="V858" s="19" t="str">
        <f>IF($U858="", "", MAX($V$10:$V857)+1)</f>
        <v/>
      </c>
      <c r="X858" s="19" t="str">
        <f t="shared" si="110"/>
        <v/>
      </c>
      <c r="Z858" s="36" t="str">
        <f t="shared" si="111"/>
        <v/>
      </c>
    </row>
    <row r="859" spans="1:26" x14ac:dyDescent="0.55000000000000004">
      <c r="A859" s="5"/>
      <c r="B859" s="224"/>
      <c r="C859" s="225"/>
      <c r="D859" s="225"/>
      <c r="E859" s="225"/>
      <c r="F859" s="226"/>
      <c r="G859" s="226"/>
      <c r="H859" s="227"/>
      <c r="I859" s="228"/>
      <c r="J859" s="5"/>
      <c r="M859" s="16" t="str">
        <f t="shared" si="106"/>
        <v/>
      </c>
      <c r="N859" s="19" t="str">
        <f t="shared" si="107"/>
        <v/>
      </c>
      <c r="O859" s="19" t="str">
        <f t="shared" si="104"/>
        <v/>
      </c>
      <c r="P859" s="27" t="str">
        <f t="shared" si="108"/>
        <v/>
      </c>
      <c r="Q859" s="19" t="str">
        <f t="shared" ca="1" si="105"/>
        <v/>
      </c>
      <c r="U859" s="19" t="str">
        <f t="shared" si="109"/>
        <v/>
      </c>
      <c r="V859" s="19" t="str">
        <f>IF($U859="", "", MAX($V$10:$V858)+1)</f>
        <v/>
      </c>
      <c r="X859" s="19" t="str">
        <f t="shared" si="110"/>
        <v/>
      </c>
      <c r="Z859" s="36" t="str">
        <f t="shared" si="111"/>
        <v/>
      </c>
    </row>
    <row r="860" spans="1:26" x14ac:dyDescent="0.55000000000000004">
      <c r="A860" s="5"/>
      <c r="B860" s="224"/>
      <c r="C860" s="225"/>
      <c r="D860" s="225"/>
      <c r="E860" s="225"/>
      <c r="F860" s="226"/>
      <c r="G860" s="226"/>
      <c r="H860" s="227"/>
      <c r="I860" s="228"/>
      <c r="J860" s="5"/>
      <c r="M860" s="16" t="str">
        <f t="shared" si="106"/>
        <v/>
      </c>
      <c r="N860" s="19" t="str">
        <f t="shared" si="107"/>
        <v/>
      </c>
      <c r="O860" s="19" t="str">
        <f t="shared" si="104"/>
        <v/>
      </c>
      <c r="P860" s="27" t="str">
        <f t="shared" si="108"/>
        <v/>
      </c>
      <c r="Q860" s="19" t="str">
        <f t="shared" ca="1" si="105"/>
        <v/>
      </c>
      <c r="U860" s="19" t="str">
        <f t="shared" si="109"/>
        <v/>
      </c>
      <c r="V860" s="19" t="str">
        <f>IF($U860="", "", MAX($V$10:$V859)+1)</f>
        <v/>
      </c>
      <c r="X860" s="19" t="str">
        <f t="shared" si="110"/>
        <v/>
      </c>
      <c r="Z860" s="36" t="str">
        <f t="shared" si="111"/>
        <v/>
      </c>
    </row>
    <row r="861" spans="1:26" x14ac:dyDescent="0.55000000000000004">
      <c r="A861" s="5"/>
      <c r="B861" s="224"/>
      <c r="C861" s="225"/>
      <c r="D861" s="225"/>
      <c r="E861" s="225"/>
      <c r="F861" s="226"/>
      <c r="G861" s="226"/>
      <c r="H861" s="227"/>
      <c r="I861" s="228"/>
      <c r="J861" s="5"/>
      <c r="M861" s="16" t="str">
        <f t="shared" si="106"/>
        <v/>
      </c>
      <c r="N861" s="19" t="str">
        <f t="shared" si="107"/>
        <v/>
      </c>
      <c r="O861" s="19" t="str">
        <f t="shared" si="104"/>
        <v/>
      </c>
      <c r="P861" s="27" t="str">
        <f t="shared" si="108"/>
        <v/>
      </c>
      <c r="Q861" s="19" t="str">
        <f t="shared" ca="1" si="105"/>
        <v/>
      </c>
      <c r="U861" s="19" t="str">
        <f t="shared" si="109"/>
        <v/>
      </c>
      <c r="V861" s="19" t="str">
        <f>IF($U861="", "", MAX($V$10:$V860)+1)</f>
        <v/>
      </c>
      <c r="X861" s="19" t="str">
        <f t="shared" si="110"/>
        <v/>
      </c>
      <c r="Z861" s="36" t="str">
        <f t="shared" si="111"/>
        <v/>
      </c>
    </row>
    <row r="862" spans="1:26" x14ac:dyDescent="0.55000000000000004">
      <c r="A862" s="5"/>
      <c r="B862" s="224"/>
      <c r="C862" s="225"/>
      <c r="D862" s="225"/>
      <c r="E862" s="225"/>
      <c r="F862" s="226"/>
      <c r="G862" s="226"/>
      <c r="H862" s="227"/>
      <c r="I862" s="228"/>
      <c r="J862" s="5"/>
      <c r="M862" s="16" t="str">
        <f t="shared" si="106"/>
        <v/>
      </c>
      <c r="N862" s="19" t="str">
        <f t="shared" si="107"/>
        <v/>
      </c>
      <c r="O862" s="19" t="str">
        <f t="shared" si="104"/>
        <v/>
      </c>
      <c r="P862" s="27" t="str">
        <f t="shared" si="108"/>
        <v/>
      </c>
      <c r="Q862" s="19" t="str">
        <f t="shared" ca="1" si="105"/>
        <v/>
      </c>
      <c r="U862" s="19" t="str">
        <f t="shared" si="109"/>
        <v/>
      </c>
      <c r="V862" s="19" t="str">
        <f>IF($U862="", "", MAX($V$10:$V861)+1)</f>
        <v/>
      </c>
      <c r="X862" s="19" t="str">
        <f t="shared" si="110"/>
        <v/>
      </c>
      <c r="Z862" s="36" t="str">
        <f t="shared" si="111"/>
        <v/>
      </c>
    </row>
    <row r="863" spans="1:26" x14ac:dyDescent="0.55000000000000004">
      <c r="A863" s="5"/>
      <c r="B863" s="224"/>
      <c r="C863" s="225"/>
      <c r="D863" s="225"/>
      <c r="E863" s="225"/>
      <c r="F863" s="226"/>
      <c r="G863" s="226"/>
      <c r="H863" s="227"/>
      <c r="I863" s="228"/>
      <c r="J863" s="5"/>
      <c r="M863" s="16" t="str">
        <f t="shared" si="106"/>
        <v/>
      </c>
      <c r="N863" s="19" t="str">
        <f t="shared" si="107"/>
        <v/>
      </c>
      <c r="O863" s="19" t="str">
        <f t="shared" si="104"/>
        <v/>
      </c>
      <c r="P863" s="27" t="str">
        <f t="shared" si="108"/>
        <v/>
      </c>
      <c r="Q863" s="19" t="str">
        <f t="shared" ca="1" si="105"/>
        <v/>
      </c>
      <c r="U863" s="19" t="str">
        <f t="shared" si="109"/>
        <v/>
      </c>
      <c r="V863" s="19" t="str">
        <f>IF($U863="", "", MAX($V$10:$V862)+1)</f>
        <v/>
      </c>
      <c r="X863" s="19" t="str">
        <f t="shared" si="110"/>
        <v/>
      </c>
      <c r="Z863" s="36" t="str">
        <f t="shared" si="111"/>
        <v/>
      </c>
    </row>
    <row r="864" spans="1:26" x14ac:dyDescent="0.55000000000000004">
      <c r="A864" s="5"/>
      <c r="B864" s="224"/>
      <c r="C864" s="225"/>
      <c r="D864" s="225"/>
      <c r="E864" s="225"/>
      <c r="F864" s="226"/>
      <c r="G864" s="226"/>
      <c r="H864" s="227"/>
      <c r="I864" s="228"/>
      <c r="J864" s="5"/>
      <c r="M864" s="16" t="str">
        <f t="shared" si="106"/>
        <v/>
      </c>
      <c r="N864" s="19" t="str">
        <f t="shared" si="107"/>
        <v/>
      </c>
      <c r="O864" s="19" t="str">
        <f t="shared" si="104"/>
        <v/>
      </c>
      <c r="P864" s="27" t="str">
        <f t="shared" si="108"/>
        <v/>
      </c>
      <c r="Q864" s="19" t="str">
        <f t="shared" ca="1" si="105"/>
        <v/>
      </c>
      <c r="U864" s="19" t="str">
        <f t="shared" si="109"/>
        <v/>
      </c>
      <c r="V864" s="19" t="str">
        <f>IF($U864="", "", MAX($V$10:$V863)+1)</f>
        <v/>
      </c>
      <c r="X864" s="19" t="str">
        <f t="shared" si="110"/>
        <v/>
      </c>
      <c r="Z864" s="36" t="str">
        <f t="shared" si="111"/>
        <v/>
      </c>
    </row>
    <row r="865" spans="1:26" x14ac:dyDescent="0.55000000000000004">
      <c r="A865" s="5"/>
      <c r="B865" s="224"/>
      <c r="C865" s="225"/>
      <c r="D865" s="225"/>
      <c r="E865" s="225"/>
      <c r="F865" s="226"/>
      <c r="G865" s="226"/>
      <c r="H865" s="227"/>
      <c r="I865" s="228"/>
      <c r="J865" s="5"/>
      <c r="M865" s="16" t="str">
        <f t="shared" si="106"/>
        <v/>
      </c>
      <c r="N865" s="19" t="str">
        <f t="shared" si="107"/>
        <v/>
      </c>
      <c r="O865" s="19" t="str">
        <f t="shared" si="104"/>
        <v/>
      </c>
      <c r="P865" s="27" t="str">
        <f t="shared" si="108"/>
        <v/>
      </c>
      <c r="Q865" s="19" t="str">
        <f t="shared" ca="1" si="105"/>
        <v/>
      </c>
      <c r="U865" s="19" t="str">
        <f t="shared" si="109"/>
        <v/>
      </c>
      <c r="V865" s="19" t="str">
        <f>IF($U865="", "", MAX($V$10:$V864)+1)</f>
        <v/>
      </c>
      <c r="X865" s="19" t="str">
        <f t="shared" si="110"/>
        <v/>
      </c>
      <c r="Z865" s="36" t="str">
        <f t="shared" si="111"/>
        <v/>
      </c>
    </row>
    <row r="866" spans="1:26" x14ac:dyDescent="0.55000000000000004">
      <c r="A866" s="5"/>
      <c r="B866" s="224"/>
      <c r="C866" s="225"/>
      <c r="D866" s="225"/>
      <c r="E866" s="225"/>
      <c r="F866" s="226"/>
      <c r="G866" s="226"/>
      <c r="H866" s="227"/>
      <c r="I866" s="228"/>
      <c r="J866" s="5"/>
      <c r="M866" s="16" t="str">
        <f t="shared" si="106"/>
        <v/>
      </c>
      <c r="N866" s="19" t="str">
        <f t="shared" si="107"/>
        <v/>
      </c>
      <c r="O866" s="19" t="str">
        <f t="shared" si="104"/>
        <v/>
      </c>
      <c r="P866" s="27" t="str">
        <f t="shared" si="108"/>
        <v/>
      </c>
      <c r="Q866" s="19" t="str">
        <f t="shared" ca="1" si="105"/>
        <v/>
      </c>
      <c r="U866" s="19" t="str">
        <f t="shared" si="109"/>
        <v/>
      </c>
      <c r="V866" s="19" t="str">
        <f>IF($U866="", "", MAX($V$10:$V865)+1)</f>
        <v/>
      </c>
      <c r="X866" s="19" t="str">
        <f t="shared" si="110"/>
        <v/>
      </c>
      <c r="Z866" s="36" t="str">
        <f t="shared" si="111"/>
        <v/>
      </c>
    </row>
    <row r="867" spans="1:26" x14ac:dyDescent="0.55000000000000004">
      <c r="A867" s="5"/>
      <c r="B867" s="224"/>
      <c r="C867" s="225"/>
      <c r="D867" s="225"/>
      <c r="E867" s="225"/>
      <c r="F867" s="226"/>
      <c r="G867" s="226"/>
      <c r="H867" s="227"/>
      <c r="I867" s="228"/>
      <c r="J867" s="5"/>
      <c r="M867" s="16" t="str">
        <f t="shared" si="106"/>
        <v/>
      </c>
      <c r="N867" s="19" t="str">
        <f t="shared" si="107"/>
        <v/>
      </c>
      <c r="O867" s="19" t="str">
        <f t="shared" si="104"/>
        <v/>
      </c>
      <c r="P867" s="27" t="str">
        <f t="shared" si="108"/>
        <v/>
      </c>
      <c r="Q867" s="19" t="str">
        <f t="shared" ca="1" si="105"/>
        <v/>
      </c>
      <c r="U867" s="19" t="str">
        <f t="shared" si="109"/>
        <v/>
      </c>
      <c r="V867" s="19" t="str">
        <f>IF($U867="", "", MAX($V$10:$V866)+1)</f>
        <v/>
      </c>
      <c r="X867" s="19" t="str">
        <f t="shared" si="110"/>
        <v/>
      </c>
      <c r="Z867" s="36" t="str">
        <f t="shared" si="111"/>
        <v/>
      </c>
    </row>
    <row r="868" spans="1:26" x14ac:dyDescent="0.55000000000000004">
      <c r="A868" s="5"/>
      <c r="B868" s="224"/>
      <c r="C868" s="225"/>
      <c r="D868" s="225"/>
      <c r="E868" s="225"/>
      <c r="F868" s="226"/>
      <c r="G868" s="226"/>
      <c r="H868" s="227"/>
      <c r="I868" s="228"/>
      <c r="J868" s="5"/>
      <c r="M868" s="16" t="str">
        <f t="shared" si="106"/>
        <v/>
      </c>
      <c r="N868" s="19" t="str">
        <f t="shared" si="107"/>
        <v/>
      </c>
      <c r="O868" s="19" t="str">
        <f t="shared" si="104"/>
        <v/>
      </c>
      <c r="P868" s="27" t="str">
        <f t="shared" si="108"/>
        <v/>
      </c>
      <c r="Q868" s="19" t="str">
        <f t="shared" ca="1" si="105"/>
        <v/>
      </c>
      <c r="U868" s="19" t="str">
        <f t="shared" si="109"/>
        <v/>
      </c>
      <c r="V868" s="19" t="str">
        <f>IF($U868="", "", MAX($V$10:$V867)+1)</f>
        <v/>
      </c>
      <c r="X868" s="19" t="str">
        <f t="shared" si="110"/>
        <v/>
      </c>
      <c r="Z868" s="36" t="str">
        <f t="shared" si="111"/>
        <v/>
      </c>
    </row>
    <row r="869" spans="1:26" x14ac:dyDescent="0.55000000000000004">
      <c r="A869" s="5"/>
      <c r="B869" s="224"/>
      <c r="C869" s="225"/>
      <c r="D869" s="225"/>
      <c r="E869" s="225"/>
      <c r="F869" s="226"/>
      <c r="G869" s="226"/>
      <c r="H869" s="227"/>
      <c r="I869" s="228"/>
      <c r="J869" s="5"/>
      <c r="M869" s="16" t="str">
        <f t="shared" si="106"/>
        <v/>
      </c>
      <c r="N869" s="19" t="str">
        <f t="shared" si="107"/>
        <v/>
      </c>
      <c r="O869" s="19" t="str">
        <f t="shared" si="104"/>
        <v/>
      </c>
      <c r="P869" s="27" t="str">
        <f t="shared" si="108"/>
        <v/>
      </c>
      <c r="Q869" s="19" t="str">
        <f t="shared" ca="1" si="105"/>
        <v/>
      </c>
      <c r="U869" s="19" t="str">
        <f t="shared" si="109"/>
        <v/>
      </c>
      <c r="V869" s="19" t="str">
        <f>IF($U869="", "", MAX($V$10:$V868)+1)</f>
        <v/>
      </c>
      <c r="X869" s="19" t="str">
        <f t="shared" si="110"/>
        <v/>
      </c>
      <c r="Z869" s="36" t="str">
        <f t="shared" si="111"/>
        <v/>
      </c>
    </row>
    <row r="870" spans="1:26" x14ac:dyDescent="0.55000000000000004">
      <c r="A870" s="5"/>
      <c r="B870" s="224"/>
      <c r="C870" s="225"/>
      <c r="D870" s="225"/>
      <c r="E870" s="225"/>
      <c r="F870" s="226"/>
      <c r="G870" s="226"/>
      <c r="H870" s="227"/>
      <c r="I870" s="228"/>
      <c r="J870" s="5"/>
      <c r="M870" s="16" t="str">
        <f t="shared" si="106"/>
        <v/>
      </c>
      <c r="N870" s="19" t="str">
        <f t="shared" si="107"/>
        <v/>
      </c>
      <c r="O870" s="19" t="str">
        <f t="shared" si="104"/>
        <v/>
      </c>
      <c r="P870" s="27" t="str">
        <f t="shared" si="108"/>
        <v/>
      </c>
      <c r="Q870" s="19" t="str">
        <f t="shared" ca="1" si="105"/>
        <v/>
      </c>
      <c r="U870" s="19" t="str">
        <f t="shared" si="109"/>
        <v/>
      </c>
      <c r="V870" s="19" t="str">
        <f>IF($U870="", "", MAX($V$10:$V869)+1)</f>
        <v/>
      </c>
      <c r="X870" s="19" t="str">
        <f t="shared" si="110"/>
        <v/>
      </c>
      <c r="Z870" s="36" t="str">
        <f t="shared" si="111"/>
        <v/>
      </c>
    </row>
    <row r="871" spans="1:26" x14ac:dyDescent="0.55000000000000004">
      <c r="A871" s="5"/>
      <c r="B871" s="224"/>
      <c r="C871" s="225"/>
      <c r="D871" s="225"/>
      <c r="E871" s="225"/>
      <c r="F871" s="226"/>
      <c r="G871" s="226"/>
      <c r="H871" s="227"/>
      <c r="I871" s="228"/>
      <c r="J871" s="5"/>
      <c r="M871" s="16" t="str">
        <f t="shared" si="106"/>
        <v/>
      </c>
      <c r="N871" s="19" t="str">
        <f t="shared" si="107"/>
        <v/>
      </c>
      <c r="O871" s="19" t="str">
        <f t="shared" si="104"/>
        <v/>
      </c>
      <c r="P871" s="27" t="str">
        <f t="shared" si="108"/>
        <v/>
      </c>
      <c r="Q871" s="19" t="str">
        <f t="shared" ca="1" si="105"/>
        <v/>
      </c>
      <c r="U871" s="19" t="str">
        <f t="shared" si="109"/>
        <v/>
      </c>
      <c r="V871" s="19" t="str">
        <f>IF($U871="", "", MAX($V$10:$V870)+1)</f>
        <v/>
      </c>
      <c r="X871" s="19" t="str">
        <f t="shared" si="110"/>
        <v/>
      </c>
      <c r="Z871" s="36" t="str">
        <f t="shared" si="111"/>
        <v/>
      </c>
    </row>
    <row r="872" spans="1:26" x14ac:dyDescent="0.55000000000000004">
      <c r="A872" s="5"/>
      <c r="B872" s="224"/>
      <c r="C872" s="225"/>
      <c r="D872" s="225"/>
      <c r="E872" s="225"/>
      <c r="F872" s="226"/>
      <c r="G872" s="226"/>
      <c r="H872" s="227"/>
      <c r="I872" s="228"/>
      <c r="J872" s="5"/>
      <c r="M872" s="16" t="str">
        <f t="shared" si="106"/>
        <v/>
      </c>
      <c r="N872" s="19" t="str">
        <f t="shared" si="107"/>
        <v/>
      </c>
      <c r="O872" s="19" t="str">
        <f t="shared" si="104"/>
        <v/>
      </c>
      <c r="P872" s="27" t="str">
        <f t="shared" si="108"/>
        <v/>
      </c>
      <c r="Q872" s="19" t="str">
        <f t="shared" ca="1" si="105"/>
        <v/>
      </c>
      <c r="U872" s="19" t="str">
        <f t="shared" si="109"/>
        <v/>
      </c>
      <c r="V872" s="19" t="str">
        <f>IF($U872="", "", MAX($V$10:$V871)+1)</f>
        <v/>
      </c>
      <c r="X872" s="19" t="str">
        <f t="shared" si="110"/>
        <v/>
      </c>
      <c r="Z872" s="36" t="str">
        <f t="shared" si="111"/>
        <v/>
      </c>
    </row>
    <row r="873" spans="1:26" x14ac:dyDescent="0.55000000000000004">
      <c r="A873" s="5"/>
      <c r="B873" s="224"/>
      <c r="C873" s="225"/>
      <c r="D873" s="225"/>
      <c r="E873" s="225"/>
      <c r="F873" s="226"/>
      <c r="G873" s="226"/>
      <c r="H873" s="227"/>
      <c r="I873" s="228"/>
      <c r="J873" s="5"/>
      <c r="M873" s="16" t="str">
        <f t="shared" si="106"/>
        <v/>
      </c>
      <c r="N873" s="19" t="str">
        <f t="shared" si="107"/>
        <v/>
      </c>
      <c r="O873" s="19" t="str">
        <f t="shared" si="104"/>
        <v/>
      </c>
      <c r="P873" s="27" t="str">
        <f t="shared" si="108"/>
        <v/>
      </c>
      <c r="Q873" s="19" t="str">
        <f t="shared" ca="1" si="105"/>
        <v/>
      </c>
      <c r="U873" s="19" t="str">
        <f t="shared" si="109"/>
        <v/>
      </c>
      <c r="V873" s="19" t="str">
        <f>IF($U873="", "", MAX($V$10:$V872)+1)</f>
        <v/>
      </c>
      <c r="X873" s="19" t="str">
        <f t="shared" si="110"/>
        <v/>
      </c>
      <c r="Z873" s="36" t="str">
        <f t="shared" si="111"/>
        <v/>
      </c>
    </row>
    <row r="874" spans="1:26" x14ac:dyDescent="0.55000000000000004">
      <c r="A874" s="5"/>
      <c r="B874" s="224"/>
      <c r="C874" s="225"/>
      <c r="D874" s="225"/>
      <c r="E874" s="225"/>
      <c r="F874" s="226"/>
      <c r="G874" s="226"/>
      <c r="H874" s="227"/>
      <c r="I874" s="228"/>
      <c r="J874" s="5"/>
      <c r="M874" s="16" t="str">
        <f t="shared" si="106"/>
        <v/>
      </c>
      <c r="N874" s="19" t="str">
        <f t="shared" si="107"/>
        <v/>
      </c>
      <c r="O874" s="19" t="str">
        <f t="shared" si="104"/>
        <v/>
      </c>
      <c r="P874" s="27" t="str">
        <f t="shared" si="108"/>
        <v/>
      </c>
      <c r="Q874" s="19" t="str">
        <f t="shared" ca="1" si="105"/>
        <v/>
      </c>
      <c r="U874" s="19" t="str">
        <f t="shared" si="109"/>
        <v/>
      </c>
      <c r="V874" s="19" t="str">
        <f>IF($U874="", "", MAX($V$10:$V873)+1)</f>
        <v/>
      </c>
      <c r="X874" s="19" t="str">
        <f t="shared" si="110"/>
        <v/>
      </c>
      <c r="Z874" s="36" t="str">
        <f t="shared" si="111"/>
        <v/>
      </c>
    </row>
    <row r="875" spans="1:26" x14ac:dyDescent="0.55000000000000004">
      <c r="A875" s="5"/>
      <c r="B875" s="224"/>
      <c r="C875" s="225"/>
      <c r="D875" s="225"/>
      <c r="E875" s="225"/>
      <c r="F875" s="226"/>
      <c r="G875" s="226"/>
      <c r="H875" s="227"/>
      <c r="I875" s="228"/>
      <c r="J875" s="5"/>
      <c r="M875" s="16" t="str">
        <f t="shared" si="106"/>
        <v/>
      </c>
      <c r="N875" s="19" t="str">
        <f t="shared" si="107"/>
        <v/>
      </c>
      <c r="O875" s="19" t="str">
        <f t="shared" si="104"/>
        <v/>
      </c>
      <c r="P875" s="27" t="str">
        <f t="shared" si="108"/>
        <v/>
      </c>
      <c r="Q875" s="19" t="str">
        <f t="shared" ca="1" si="105"/>
        <v/>
      </c>
      <c r="U875" s="19" t="str">
        <f t="shared" si="109"/>
        <v/>
      </c>
      <c r="V875" s="19" t="str">
        <f>IF($U875="", "", MAX($V$10:$V874)+1)</f>
        <v/>
      </c>
      <c r="X875" s="19" t="str">
        <f t="shared" si="110"/>
        <v/>
      </c>
      <c r="Z875" s="36" t="str">
        <f t="shared" si="111"/>
        <v/>
      </c>
    </row>
    <row r="876" spans="1:26" x14ac:dyDescent="0.55000000000000004">
      <c r="A876" s="5"/>
      <c r="B876" s="224"/>
      <c r="C876" s="225"/>
      <c r="D876" s="225"/>
      <c r="E876" s="225"/>
      <c r="F876" s="226"/>
      <c r="G876" s="226"/>
      <c r="H876" s="227"/>
      <c r="I876" s="228"/>
      <c r="J876" s="5"/>
      <c r="M876" s="16" t="str">
        <f t="shared" si="106"/>
        <v/>
      </c>
      <c r="N876" s="19" t="str">
        <f t="shared" si="107"/>
        <v/>
      </c>
      <c r="O876" s="19" t="str">
        <f t="shared" si="104"/>
        <v/>
      </c>
      <c r="P876" s="27" t="str">
        <f t="shared" si="108"/>
        <v/>
      </c>
      <c r="Q876" s="19" t="str">
        <f t="shared" ca="1" si="105"/>
        <v/>
      </c>
      <c r="U876" s="19" t="str">
        <f t="shared" si="109"/>
        <v/>
      </c>
      <c r="V876" s="19" t="str">
        <f>IF($U876="", "", MAX($V$10:$V875)+1)</f>
        <v/>
      </c>
      <c r="X876" s="19" t="str">
        <f t="shared" si="110"/>
        <v/>
      </c>
      <c r="Z876" s="36" t="str">
        <f t="shared" si="111"/>
        <v/>
      </c>
    </row>
    <row r="877" spans="1:26" x14ac:dyDescent="0.55000000000000004">
      <c r="A877" s="5"/>
      <c r="B877" s="224"/>
      <c r="C877" s="225"/>
      <c r="D877" s="225"/>
      <c r="E877" s="225"/>
      <c r="F877" s="226"/>
      <c r="G877" s="226"/>
      <c r="H877" s="227"/>
      <c r="I877" s="228"/>
      <c r="J877" s="5"/>
      <c r="M877" s="16" t="str">
        <f t="shared" si="106"/>
        <v/>
      </c>
      <c r="N877" s="19" t="str">
        <f t="shared" si="107"/>
        <v/>
      </c>
      <c r="O877" s="19" t="str">
        <f t="shared" si="104"/>
        <v/>
      </c>
      <c r="P877" s="27" t="str">
        <f t="shared" si="108"/>
        <v/>
      </c>
      <c r="Q877" s="19" t="str">
        <f t="shared" ca="1" si="105"/>
        <v/>
      </c>
      <c r="U877" s="19" t="str">
        <f t="shared" si="109"/>
        <v/>
      </c>
      <c r="V877" s="19" t="str">
        <f>IF($U877="", "", MAX($V$10:$V876)+1)</f>
        <v/>
      </c>
      <c r="X877" s="19" t="str">
        <f t="shared" si="110"/>
        <v/>
      </c>
      <c r="Z877" s="36" t="str">
        <f t="shared" si="111"/>
        <v/>
      </c>
    </row>
    <row r="878" spans="1:26" x14ac:dyDescent="0.55000000000000004">
      <c r="A878" s="5"/>
      <c r="B878" s="224"/>
      <c r="C878" s="225"/>
      <c r="D878" s="225"/>
      <c r="E878" s="225"/>
      <c r="F878" s="226"/>
      <c r="G878" s="226"/>
      <c r="H878" s="227"/>
      <c r="I878" s="228"/>
      <c r="J878" s="5"/>
      <c r="M878" s="16" t="str">
        <f t="shared" si="106"/>
        <v/>
      </c>
      <c r="N878" s="19" t="str">
        <f t="shared" si="107"/>
        <v/>
      </c>
      <c r="O878" s="19" t="str">
        <f t="shared" si="104"/>
        <v/>
      </c>
      <c r="P878" s="27" t="str">
        <f t="shared" si="108"/>
        <v/>
      </c>
      <c r="Q878" s="19" t="str">
        <f t="shared" ca="1" si="105"/>
        <v/>
      </c>
      <c r="U878" s="19" t="str">
        <f t="shared" si="109"/>
        <v/>
      </c>
      <c r="V878" s="19" t="str">
        <f>IF($U878="", "", MAX($V$10:$V877)+1)</f>
        <v/>
      </c>
      <c r="X878" s="19" t="str">
        <f t="shared" si="110"/>
        <v/>
      </c>
      <c r="Z878" s="36" t="str">
        <f t="shared" si="111"/>
        <v/>
      </c>
    </row>
    <row r="879" spans="1:26" x14ac:dyDescent="0.55000000000000004">
      <c r="A879" s="5"/>
      <c r="B879" s="224"/>
      <c r="C879" s="225"/>
      <c r="D879" s="225"/>
      <c r="E879" s="225"/>
      <c r="F879" s="226"/>
      <c r="G879" s="226"/>
      <c r="H879" s="227"/>
      <c r="I879" s="228"/>
      <c r="J879" s="5"/>
      <c r="M879" s="16" t="str">
        <f t="shared" si="106"/>
        <v/>
      </c>
      <c r="N879" s="19" t="str">
        <f t="shared" si="107"/>
        <v/>
      </c>
      <c r="O879" s="19" t="str">
        <f t="shared" si="104"/>
        <v/>
      </c>
      <c r="P879" s="27" t="str">
        <f t="shared" si="108"/>
        <v/>
      </c>
      <c r="Q879" s="19" t="str">
        <f t="shared" ca="1" si="105"/>
        <v/>
      </c>
      <c r="U879" s="19" t="str">
        <f t="shared" si="109"/>
        <v/>
      </c>
      <c r="V879" s="19" t="str">
        <f>IF($U879="", "", MAX($V$10:$V878)+1)</f>
        <v/>
      </c>
      <c r="X879" s="19" t="str">
        <f t="shared" si="110"/>
        <v/>
      </c>
      <c r="Z879" s="36" t="str">
        <f t="shared" si="111"/>
        <v/>
      </c>
    </row>
    <row r="880" spans="1:26" x14ac:dyDescent="0.55000000000000004">
      <c r="A880" s="5"/>
      <c r="B880" s="224"/>
      <c r="C880" s="225"/>
      <c r="D880" s="225"/>
      <c r="E880" s="225"/>
      <c r="F880" s="226"/>
      <c r="G880" s="226"/>
      <c r="H880" s="227"/>
      <c r="I880" s="228"/>
      <c r="J880" s="5"/>
      <c r="M880" s="16" t="str">
        <f t="shared" si="106"/>
        <v/>
      </c>
      <c r="N880" s="19" t="str">
        <f t="shared" si="107"/>
        <v/>
      </c>
      <c r="O880" s="19" t="str">
        <f t="shared" si="104"/>
        <v/>
      </c>
      <c r="P880" s="27" t="str">
        <f t="shared" si="108"/>
        <v/>
      </c>
      <c r="Q880" s="19" t="str">
        <f t="shared" ca="1" si="105"/>
        <v/>
      </c>
      <c r="U880" s="19" t="str">
        <f t="shared" si="109"/>
        <v/>
      </c>
      <c r="V880" s="19" t="str">
        <f>IF($U880="", "", MAX($V$10:$V879)+1)</f>
        <v/>
      </c>
      <c r="X880" s="19" t="str">
        <f t="shared" si="110"/>
        <v/>
      </c>
      <c r="Z880" s="36" t="str">
        <f t="shared" si="111"/>
        <v/>
      </c>
    </row>
    <row r="881" spans="1:26" x14ac:dyDescent="0.55000000000000004">
      <c r="A881" s="5"/>
      <c r="B881" s="224"/>
      <c r="C881" s="225"/>
      <c r="D881" s="225"/>
      <c r="E881" s="225"/>
      <c r="F881" s="226"/>
      <c r="G881" s="226"/>
      <c r="H881" s="227"/>
      <c r="I881" s="228"/>
      <c r="J881" s="5"/>
      <c r="M881" s="16" t="str">
        <f t="shared" si="106"/>
        <v/>
      </c>
      <c r="N881" s="19" t="str">
        <f t="shared" si="107"/>
        <v/>
      </c>
      <c r="O881" s="19" t="str">
        <f t="shared" si="104"/>
        <v/>
      </c>
      <c r="P881" s="27" t="str">
        <f t="shared" si="108"/>
        <v/>
      </c>
      <c r="Q881" s="19" t="str">
        <f t="shared" ca="1" si="105"/>
        <v/>
      </c>
      <c r="U881" s="19" t="str">
        <f t="shared" si="109"/>
        <v/>
      </c>
      <c r="V881" s="19" t="str">
        <f>IF($U881="", "", MAX($V$10:$V880)+1)</f>
        <v/>
      </c>
      <c r="X881" s="19" t="str">
        <f t="shared" si="110"/>
        <v/>
      </c>
      <c r="Z881" s="36" t="str">
        <f t="shared" si="111"/>
        <v/>
      </c>
    </row>
    <row r="882" spans="1:26" x14ac:dyDescent="0.55000000000000004">
      <c r="A882" s="5"/>
      <c r="B882" s="224"/>
      <c r="C882" s="225"/>
      <c r="D882" s="225"/>
      <c r="E882" s="225"/>
      <c r="F882" s="226"/>
      <c r="G882" s="226"/>
      <c r="H882" s="227"/>
      <c r="I882" s="228"/>
      <c r="J882" s="5"/>
      <c r="M882" s="16" t="str">
        <f t="shared" si="106"/>
        <v/>
      </c>
      <c r="N882" s="19" t="str">
        <f t="shared" si="107"/>
        <v/>
      </c>
      <c r="O882" s="19" t="str">
        <f t="shared" si="104"/>
        <v/>
      </c>
      <c r="P882" s="27" t="str">
        <f t="shared" si="108"/>
        <v/>
      </c>
      <c r="Q882" s="19" t="str">
        <f t="shared" ca="1" si="105"/>
        <v/>
      </c>
      <c r="U882" s="19" t="str">
        <f t="shared" si="109"/>
        <v/>
      </c>
      <c r="V882" s="19" t="str">
        <f>IF($U882="", "", MAX($V$10:$V881)+1)</f>
        <v/>
      </c>
      <c r="X882" s="19" t="str">
        <f t="shared" si="110"/>
        <v/>
      </c>
      <c r="Z882" s="36" t="str">
        <f t="shared" si="111"/>
        <v/>
      </c>
    </row>
    <row r="883" spans="1:26" x14ac:dyDescent="0.55000000000000004">
      <c r="A883" s="5"/>
      <c r="B883" s="224"/>
      <c r="C883" s="225"/>
      <c r="D883" s="225"/>
      <c r="E883" s="225"/>
      <c r="F883" s="226"/>
      <c r="G883" s="226"/>
      <c r="H883" s="227"/>
      <c r="I883" s="228"/>
      <c r="J883" s="5"/>
      <c r="M883" s="16" t="str">
        <f t="shared" si="106"/>
        <v/>
      </c>
      <c r="N883" s="19" t="str">
        <f t="shared" si="107"/>
        <v/>
      </c>
      <c r="O883" s="19" t="str">
        <f t="shared" si="104"/>
        <v/>
      </c>
      <c r="P883" s="27" t="str">
        <f t="shared" si="108"/>
        <v/>
      </c>
      <c r="Q883" s="19" t="str">
        <f t="shared" ca="1" si="105"/>
        <v/>
      </c>
      <c r="U883" s="19" t="str">
        <f t="shared" si="109"/>
        <v/>
      </c>
      <c r="V883" s="19" t="str">
        <f>IF($U883="", "", MAX($V$10:$V882)+1)</f>
        <v/>
      </c>
      <c r="X883" s="19" t="str">
        <f t="shared" si="110"/>
        <v/>
      </c>
      <c r="Z883" s="36" t="str">
        <f t="shared" si="111"/>
        <v/>
      </c>
    </row>
    <row r="884" spans="1:26" x14ac:dyDescent="0.55000000000000004">
      <c r="A884" s="5"/>
      <c r="B884" s="224"/>
      <c r="C884" s="225"/>
      <c r="D884" s="225"/>
      <c r="E884" s="225"/>
      <c r="F884" s="226"/>
      <c r="G884" s="226"/>
      <c r="H884" s="227"/>
      <c r="I884" s="228"/>
      <c r="J884" s="5"/>
      <c r="M884" s="16" t="str">
        <f t="shared" si="106"/>
        <v/>
      </c>
      <c r="N884" s="19" t="str">
        <f t="shared" si="107"/>
        <v/>
      </c>
      <c r="O884" s="19" t="str">
        <f t="shared" si="104"/>
        <v/>
      </c>
      <c r="P884" s="27" t="str">
        <f t="shared" si="108"/>
        <v/>
      </c>
      <c r="Q884" s="19" t="str">
        <f t="shared" ca="1" si="105"/>
        <v/>
      </c>
      <c r="U884" s="19" t="str">
        <f t="shared" si="109"/>
        <v/>
      </c>
      <c r="V884" s="19" t="str">
        <f>IF($U884="", "", MAX($V$10:$V883)+1)</f>
        <v/>
      </c>
      <c r="X884" s="19" t="str">
        <f t="shared" si="110"/>
        <v/>
      </c>
      <c r="Z884" s="36" t="str">
        <f t="shared" si="111"/>
        <v/>
      </c>
    </row>
    <row r="885" spans="1:26" x14ac:dyDescent="0.55000000000000004">
      <c r="A885" s="5"/>
      <c r="B885" s="224"/>
      <c r="C885" s="225"/>
      <c r="D885" s="225"/>
      <c r="E885" s="225"/>
      <c r="F885" s="226"/>
      <c r="G885" s="226"/>
      <c r="H885" s="227"/>
      <c r="I885" s="228"/>
      <c r="J885" s="5"/>
      <c r="M885" s="16" t="str">
        <f t="shared" si="106"/>
        <v/>
      </c>
      <c r="N885" s="19" t="str">
        <f t="shared" si="107"/>
        <v/>
      </c>
      <c r="O885" s="19" t="str">
        <f t="shared" si="104"/>
        <v/>
      </c>
      <c r="P885" s="27" t="str">
        <f t="shared" si="108"/>
        <v/>
      </c>
      <c r="Q885" s="19" t="str">
        <f t="shared" ca="1" si="105"/>
        <v/>
      </c>
      <c r="U885" s="19" t="str">
        <f t="shared" si="109"/>
        <v/>
      </c>
      <c r="V885" s="19" t="str">
        <f>IF($U885="", "", MAX($V$10:$V884)+1)</f>
        <v/>
      </c>
      <c r="X885" s="19" t="str">
        <f t="shared" si="110"/>
        <v/>
      </c>
      <c r="Z885" s="36" t="str">
        <f t="shared" si="111"/>
        <v/>
      </c>
    </row>
    <row r="886" spans="1:26" x14ac:dyDescent="0.55000000000000004">
      <c r="A886" s="5"/>
      <c r="B886" s="224"/>
      <c r="C886" s="225"/>
      <c r="D886" s="225"/>
      <c r="E886" s="225"/>
      <c r="F886" s="226"/>
      <c r="G886" s="226"/>
      <c r="H886" s="227"/>
      <c r="I886" s="228"/>
      <c r="J886" s="5"/>
      <c r="M886" s="16" t="str">
        <f t="shared" si="106"/>
        <v/>
      </c>
      <c r="N886" s="19" t="str">
        <f t="shared" si="107"/>
        <v/>
      </c>
      <c r="O886" s="19" t="str">
        <f t="shared" si="104"/>
        <v/>
      </c>
      <c r="P886" s="27" t="str">
        <f t="shared" si="108"/>
        <v/>
      </c>
      <c r="Q886" s="19" t="str">
        <f t="shared" ca="1" si="105"/>
        <v/>
      </c>
      <c r="U886" s="19" t="str">
        <f t="shared" si="109"/>
        <v/>
      </c>
      <c r="V886" s="19" t="str">
        <f>IF($U886="", "", MAX($V$10:$V885)+1)</f>
        <v/>
      </c>
      <c r="X886" s="19" t="str">
        <f t="shared" si="110"/>
        <v/>
      </c>
      <c r="Z886" s="36" t="str">
        <f t="shared" si="111"/>
        <v/>
      </c>
    </row>
    <row r="887" spans="1:26" x14ac:dyDescent="0.55000000000000004">
      <c r="A887" s="5"/>
      <c r="B887" s="224"/>
      <c r="C887" s="225"/>
      <c r="D887" s="225"/>
      <c r="E887" s="225"/>
      <c r="F887" s="226"/>
      <c r="G887" s="226"/>
      <c r="H887" s="227"/>
      <c r="I887" s="228"/>
      <c r="J887" s="5"/>
      <c r="M887" s="16" t="str">
        <f t="shared" si="106"/>
        <v/>
      </c>
      <c r="N887" s="19" t="str">
        <f t="shared" si="107"/>
        <v/>
      </c>
      <c r="O887" s="19" t="str">
        <f t="shared" si="104"/>
        <v/>
      </c>
      <c r="P887" s="27" t="str">
        <f t="shared" si="108"/>
        <v/>
      </c>
      <c r="Q887" s="19" t="str">
        <f t="shared" ca="1" si="105"/>
        <v/>
      </c>
      <c r="U887" s="19" t="str">
        <f t="shared" si="109"/>
        <v/>
      </c>
      <c r="V887" s="19" t="str">
        <f>IF($U887="", "", MAX($V$10:$V886)+1)</f>
        <v/>
      </c>
      <c r="X887" s="19" t="str">
        <f t="shared" si="110"/>
        <v/>
      </c>
      <c r="Z887" s="36" t="str">
        <f t="shared" si="111"/>
        <v/>
      </c>
    </row>
    <row r="888" spans="1:26" x14ac:dyDescent="0.55000000000000004">
      <c r="A888" s="5"/>
      <c r="B888" s="224"/>
      <c r="C888" s="225"/>
      <c r="D888" s="225"/>
      <c r="E888" s="225"/>
      <c r="F888" s="226"/>
      <c r="G888" s="226"/>
      <c r="H888" s="227"/>
      <c r="I888" s="228"/>
      <c r="J888" s="5"/>
      <c r="M888" s="16" t="str">
        <f t="shared" si="106"/>
        <v/>
      </c>
      <c r="N888" s="19" t="str">
        <f t="shared" si="107"/>
        <v/>
      </c>
      <c r="O888" s="19" t="str">
        <f t="shared" si="104"/>
        <v/>
      </c>
      <c r="P888" s="27" t="str">
        <f t="shared" si="108"/>
        <v/>
      </c>
      <c r="Q888" s="19" t="str">
        <f t="shared" ca="1" si="105"/>
        <v/>
      </c>
      <c r="U888" s="19" t="str">
        <f t="shared" si="109"/>
        <v/>
      </c>
      <c r="V888" s="19" t="str">
        <f>IF($U888="", "", MAX($V$10:$V887)+1)</f>
        <v/>
      </c>
      <c r="X888" s="19" t="str">
        <f t="shared" si="110"/>
        <v/>
      </c>
      <c r="Z888" s="36" t="str">
        <f t="shared" si="111"/>
        <v/>
      </c>
    </row>
    <row r="889" spans="1:26" x14ac:dyDescent="0.55000000000000004">
      <c r="A889" s="5"/>
      <c r="B889" s="224"/>
      <c r="C889" s="225"/>
      <c r="D889" s="225"/>
      <c r="E889" s="225"/>
      <c r="F889" s="226"/>
      <c r="G889" s="226"/>
      <c r="H889" s="227"/>
      <c r="I889" s="228"/>
      <c r="J889" s="5"/>
      <c r="M889" s="16" t="str">
        <f t="shared" si="106"/>
        <v/>
      </c>
      <c r="N889" s="19" t="str">
        <f t="shared" si="107"/>
        <v/>
      </c>
      <c r="O889" s="19" t="str">
        <f t="shared" si="104"/>
        <v/>
      </c>
      <c r="P889" s="27" t="str">
        <f t="shared" si="108"/>
        <v/>
      </c>
      <c r="Q889" s="19" t="str">
        <f t="shared" ca="1" si="105"/>
        <v/>
      </c>
      <c r="U889" s="19" t="str">
        <f t="shared" si="109"/>
        <v/>
      </c>
      <c r="V889" s="19" t="str">
        <f>IF($U889="", "", MAX($V$10:$V888)+1)</f>
        <v/>
      </c>
      <c r="X889" s="19" t="str">
        <f t="shared" si="110"/>
        <v/>
      </c>
      <c r="Z889" s="36" t="str">
        <f t="shared" si="111"/>
        <v/>
      </c>
    </row>
    <row r="890" spans="1:26" x14ac:dyDescent="0.55000000000000004">
      <c r="A890" s="5"/>
      <c r="B890" s="224"/>
      <c r="C890" s="225"/>
      <c r="D890" s="225"/>
      <c r="E890" s="225"/>
      <c r="F890" s="226"/>
      <c r="G890" s="226"/>
      <c r="H890" s="227"/>
      <c r="I890" s="228"/>
      <c r="J890" s="5"/>
      <c r="M890" s="16" t="str">
        <f t="shared" si="106"/>
        <v/>
      </c>
      <c r="N890" s="19" t="str">
        <f t="shared" si="107"/>
        <v/>
      </c>
      <c r="O890" s="19" t="str">
        <f t="shared" si="104"/>
        <v/>
      </c>
      <c r="P890" s="27" t="str">
        <f t="shared" si="108"/>
        <v/>
      </c>
      <c r="Q890" s="19" t="str">
        <f t="shared" ca="1" si="105"/>
        <v/>
      </c>
      <c r="U890" s="19" t="str">
        <f t="shared" si="109"/>
        <v/>
      </c>
      <c r="V890" s="19" t="str">
        <f>IF($U890="", "", MAX($V$10:$V889)+1)</f>
        <v/>
      </c>
      <c r="X890" s="19" t="str">
        <f t="shared" si="110"/>
        <v/>
      </c>
      <c r="Z890" s="36" t="str">
        <f t="shared" si="111"/>
        <v/>
      </c>
    </row>
    <row r="891" spans="1:26" x14ac:dyDescent="0.55000000000000004">
      <c r="A891" s="5"/>
      <c r="B891" s="224"/>
      <c r="C891" s="225"/>
      <c r="D891" s="225"/>
      <c r="E891" s="225"/>
      <c r="F891" s="226"/>
      <c r="G891" s="226"/>
      <c r="H891" s="227"/>
      <c r="I891" s="228"/>
      <c r="J891" s="5"/>
      <c r="M891" s="16" t="str">
        <f t="shared" si="106"/>
        <v/>
      </c>
      <c r="N891" s="19" t="str">
        <f t="shared" si="107"/>
        <v/>
      </c>
      <c r="O891" s="19" t="str">
        <f t="shared" si="104"/>
        <v/>
      </c>
      <c r="P891" s="27" t="str">
        <f t="shared" si="108"/>
        <v/>
      </c>
      <c r="Q891" s="19" t="str">
        <f t="shared" ca="1" si="105"/>
        <v/>
      </c>
      <c r="U891" s="19" t="str">
        <f t="shared" si="109"/>
        <v/>
      </c>
      <c r="V891" s="19" t="str">
        <f>IF($U891="", "", MAX($V$10:$V890)+1)</f>
        <v/>
      </c>
      <c r="X891" s="19" t="str">
        <f t="shared" si="110"/>
        <v/>
      </c>
      <c r="Z891" s="36" t="str">
        <f t="shared" si="111"/>
        <v/>
      </c>
    </row>
    <row r="892" spans="1:26" x14ac:dyDescent="0.55000000000000004">
      <c r="A892" s="5"/>
      <c r="B892" s="224"/>
      <c r="C892" s="225"/>
      <c r="D892" s="225"/>
      <c r="E892" s="225"/>
      <c r="F892" s="226"/>
      <c r="G892" s="226"/>
      <c r="H892" s="227"/>
      <c r="I892" s="228"/>
      <c r="J892" s="5"/>
      <c r="M892" s="16" t="str">
        <f t="shared" si="106"/>
        <v/>
      </c>
      <c r="N892" s="19" t="str">
        <f t="shared" si="107"/>
        <v/>
      </c>
      <c r="O892" s="19" t="str">
        <f t="shared" si="104"/>
        <v/>
      </c>
      <c r="P892" s="27" t="str">
        <f t="shared" si="108"/>
        <v/>
      </c>
      <c r="Q892" s="19" t="str">
        <f t="shared" ca="1" si="105"/>
        <v/>
      </c>
      <c r="U892" s="19" t="str">
        <f t="shared" si="109"/>
        <v/>
      </c>
      <c r="V892" s="19" t="str">
        <f>IF($U892="", "", MAX($V$10:$V891)+1)</f>
        <v/>
      </c>
      <c r="X892" s="19" t="str">
        <f t="shared" si="110"/>
        <v/>
      </c>
      <c r="Z892" s="36" t="str">
        <f t="shared" si="111"/>
        <v/>
      </c>
    </row>
    <row r="893" spans="1:26" x14ac:dyDescent="0.55000000000000004">
      <c r="A893" s="5"/>
      <c r="B893" s="224"/>
      <c r="C893" s="225"/>
      <c r="D893" s="225"/>
      <c r="E893" s="225"/>
      <c r="F893" s="226"/>
      <c r="G893" s="226"/>
      <c r="H893" s="227"/>
      <c r="I893" s="228"/>
      <c r="J893" s="5"/>
      <c r="M893" s="16" t="str">
        <f t="shared" si="106"/>
        <v/>
      </c>
      <c r="N893" s="19" t="str">
        <f t="shared" si="107"/>
        <v/>
      </c>
      <c r="O893" s="19" t="str">
        <f t="shared" si="104"/>
        <v/>
      </c>
      <c r="P893" s="27" t="str">
        <f t="shared" si="108"/>
        <v/>
      </c>
      <c r="Q893" s="19" t="str">
        <f t="shared" ca="1" si="105"/>
        <v/>
      </c>
      <c r="U893" s="19" t="str">
        <f t="shared" si="109"/>
        <v/>
      </c>
      <c r="V893" s="19" t="str">
        <f>IF($U893="", "", MAX($V$10:$V892)+1)</f>
        <v/>
      </c>
      <c r="X893" s="19" t="str">
        <f t="shared" si="110"/>
        <v/>
      </c>
      <c r="Z893" s="36" t="str">
        <f t="shared" si="111"/>
        <v/>
      </c>
    </row>
    <row r="894" spans="1:26" x14ac:dyDescent="0.55000000000000004">
      <c r="A894" s="5"/>
      <c r="B894" s="224"/>
      <c r="C894" s="225"/>
      <c r="D894" s="225"/>
      <c r="E894" s="225"/>
      <c r="F894" s="226"/>
      <c r="G894" s="226"/>
      <c r="H894" s="227"/>
      <c r="I894" s="228"/>
      <c r="J894" s="5"/>
      <c r="M894" s="16" t="str">
        <f t="shared" si="106"/>
        <v/>
      </c>
      <c r="N894" s="19" t="str">
        <f t="shared" si="107"/>
        <v/>
      </c>
      <c r="O894" s="19" t="str">
        <f t="shared" si="104"/>
        <v/>
      </c>
      <c r="P894" s="27" t="str">
        <f t="shared" si="108"/>
        <v/>
      </c>
      <c r="Q894" s="19" t="str">
        <f t="shared" ca="1" si="105"/>
        <v/>
      </c>
      <c r="U894" s="19" t="str">
        <f t="shared" si="109"/>
        <v/>
      </c>
      <c r="V894" s="19" t="str">
        <f>IF($U894="", "", MAX($V$10:$V893)+1)</f>
        <v/>
      </c>
      <c r="X894" s="19" t="str">
        <f t="shared" si="110"/>
        <v/>
      </c>
      <c r="Z894" s="36" t="str">
        <f t="shared" si="111"/>
        <v/>
      </c>
    </row>
    <row r="895" spans="1:26" x14ac:dyDescent="0.55000000000000004">
      <c r="A895" s="5"/>
      <c r="B895" s="224"/>
      <c r="C895" s="225"/>
      <c r="D895" s="225"/>
      <c r="E895" s="225"/>
      <c r="F895" s="226"/>
      <c r="G895" s="226"/>
      <c r="H895" s="227"/>
      <c r="I895" s="228"/>
      <c r="J895" s="5"/>
      <c r="M895" s="16" t="str">
        <f t="shared" si="106"/>
        <v/>
      </c>
      <c r="N895" s="19" t="str">
        <f t="shared" si="107"/>
        <v/>
      </c>
      <c r="O895" s="19" t="str">
        <f t="shared" si="104"/>
        <v/>
      </c>
      <c r="P895" s="27" t="str">
        <f t="shared" si="108"/>
        <v/>
      </c>
      <c r="Q895" s="19" t="str">
        <f t="shared" ca="1" si="105"/>
        <v/>
      </c>
      <c r="U895" s="19" t="str">
        <f t="shared" si="109"/>
        <v/>
      </c>
      <c r="V895" s="19" t="str">
        <f>IF($U895="", "", MAX($V$10:$V894)+1)</f>
        <v/>
      </c>
      <c r="X895" s="19" t="str">
        <f t="shared" si="110"/>
        <v/>
      </c>
      <c r="Z895" s="36" t="str">
        <f t="shared" si="111"/>
        <v/>
      </c>
    </row>
    <row r="896" spans="1:26" x14ac:dyDescent="0.55000000000000004">
      <c r="A896" s="5"/>
      <c r="B896" s="224"/>
      <c r="C896" s="225"/>
      <c r="D896" s="225"/>
      <c r="E896" s="225"/>
      <c r="F896" s="226"/>
      <c r="G896" s="226"/>
      <c r="H896" s="227"/>
      <c r="I896" s="228"/>
      <c r="J896" s="5"/>
      <c r="M896" s="16" t="str">
        <f t="shared" si="106"/>
        <v/>
      </c>
      <c r="N896" s="19" t="str">
        <f t="shared" si="107"/>
        <v/>
      </c>
      <c r="O896" s="19" t="str">
        <f t="shared" si="104"/>
        <v/>
      </c>
      <c r="P896" s="27" t="str">
        <f t="shared" si="108"/>
        <v/>
      </c>
      <c r="Q896" s="19" t="str">
        <f t="shared" ca="1" si="105"/>
        <v/>
      </c>
      <c r="U896" s="19" t="str">
        <f t="shared" si="109"/>
        <v/>
      </c>
      <c r="V896" s="19" t="str">
        <f>IF($U896="", "", MAX($V$10:$V895)+1)</f>
        <v/>
      </c>
      <c r="X896" s="19" t="str">
        <f t="shared" si="110"/>
        <v/>
      </c>
      <c r="Z896" s="36" t="str">
        <f t="shared" si="111"/>
        <v/>
      </c>
    </row>
    <row r="897" spans="1:26" x14ac:dyDescent="0.55000000000000004">
      <c r="A897" s="5"/>
      <c r="B897" s="224"/>
      <c r="C897" s="225"/>
      <c r="D897" s="225"/>
      <c r="E897" s="225"/>
      <c r="F897" s="226"/>
      <c r="G897" s="226"/>
      <c r="H897" s="227"/>
      <c r="I897" s="228"/>
      <c r="J897" s="5"/>
      <c r="M897" s="16" t="str">
        <f t="shared" si="106"/>
        <v/>
      </c>
      <c r="N897" s="19" t="str">
        <f t="shared" si="107"/>
        <v/>
      </c>
      <c r="O897" s="19" t="str">
        <f t="shared" si="104"/>
        <v/>
      </c>
      <c r="P897" s="27" t="str">
        <f t="shared" si="108"/>
        <v/>
      </c>
      <c r="Q897" s="19" t="str">
        <f t="shared" ca="1" si="105"/>
        <v/>
      </c>
      <c r="U897" s="19" t="str">
        <f t="shared" si="109"/>
        <v/>
      </c>
      <c r="V897" s="19" t="str">
        <f>IF($U897="", "", MAX($V$10:$V896)+1)</f>
        <v/>
      </c>
      <c r="X897" s="19" t="str">
        <f t="shared" si="110"/>
        <v/>
      </c>
      <c r="Z897" s="36" t="str">
        <f t="shared" si="111"/>
        <v/>
      </c>
    </row>
    <row r="898" spans="1:26" x14ac:dyDescent="0.55000000000000004">
      <c r="A898" s="5"/>
      <c r="B898" s="224"/>
      <c r="C898" s="225"/>
      <c r="D898" s="225"/>
      <c r="E898" s="225"/>
      <c r="F898" s="226"/>
      <c r="G898" s="226"/>
      <c r="H898" s="227"/>
      <c r="I898" s="228"/>
      <c r="J898" s="5"/>
      <c r="M898" s="16" t="str">
        <f t="shared" si="106"/>
        <v/>
      </c>
      <c r="N898" s="19" t="str">
        <f t="shared" si="107"/>
        <v/>
      </c>
      <c r="O898" s="19" t="str">
        <f t="shared" si="104"/>
        <v/>
      </c>
      <c r="P898" s="27" t="str">
        <f t="shared" si="108"/>
        <v/>
      </c>
      <c r="Q898" s="19" t="str">
        <f t="shared" ca="1" si="105"/>
        <v/>
      </c>
      <c r="U898" s="19" t="str">
        <f t="shared" si="109"/>
        <v/>
      </c>
      <c r="V898" s="19" t="str">
        <f>IF($U898="", "", MAX($V$10:$V897)+1)</f>
        <v/>
      </c>
      <c r="X898" s="19" t="str">
        <f t="shared" si="110"/>
        <v/>
      </c>
      <c r="Z898" s="36" t="str">
        <f t="shared" si="111"/>
        <v/>
      </c>
    </row>
    <row r="899" spans="1:26" x14ac:dyDescent="0.55000000000000004">
      <c r="A899" s="5"/>
      <c r="B899" s="224"/>
      <c r="C899" s="225"/>
      <c r="D899" s="225"/>
      <c r="E899" s="225"/>
      <c r="F899" s="226"/>
      <c r="G899" s="226"/>
      <c r="H899" s="227"/>
      <c r="I899" s="228"/>
      <c r="J899" s="5"/>
      <c r="M899" s="16" t="str">
        <f t="shared" si="106"/>
        <v/>
      </c>
      <c r="N899" s="19" t="str">
        <f t="shared" si="107"/>
        <v/>
      </c>
      <c r="O899" s="19" t="str">
        <f t="shared" si="104"/>
        <v/>
      </c>
      <c r="P899" s="27" t="str">
        <f t="shared" si="108"/>
        <v/>
      </c>
      <c r="Q899" s="19" t="str">
        <f t="shared" ca="1" si="105"/>
        <v/>
      </c>
      <c r="U899" s="19" t="str">
        <f t="shared" si="109"/>
        <v/>
      </c>
      <c r="V899" s="19" t="str">
        <f>IF($U899="", "", MAX($V$10:$V898)+1)</f>
        <v/>
      </c>
      <c r="X899" s="19" t="str">
        <f t="shared" si="110"/>
        <v/>
      </c>
      <c r="Z899" s="36" t="str">
        <f t="shared" si="111"/>
        <v/>
      </c>
    </row>
    <row r="900" spans="1:26" x14ac:dyDescent="0.55000000000000004">
      <c r="A900" s="5"/>
      <c r="B900" s="224"/>
      <c r="C900" s="225"/>
      <c r="D900" s="225"/>
      <c r="E900" s="225"/>
      <c r="F900" s="226"/>
      <c r="G900" s="226"/>
      <c r="H900" s="227"/>
      <c r="I900" s="228"/>
      <c r="J900" s="5"/>
      <c r="M900" s="16" t="str">
        <f t="shared" si="106"/>
        <v/>
      </c>
      <c r="N900" s="19" t="str">
        <f t="shared" si="107"/>
        <v/>
      </c>
      <c r="O900" s="19" t="str">
        <f t="shared" si="104"/>
        <v/>
      </c>
      <c r="P900" s="27" t="str">
        <f t="shared" si="108"/>
        <v/>
      </c>
      <c r="Q900" s="19" t="str">
        <f t="shared" ca="1" si="105"/>
        <v/>
      </c>
      <c r="U900" s="19" t="str">
        <f t="shared" si="109"/>
        <v/>
      </c>
      <c r="V900" s="19" t="str">
        <f>IF($U900="", "", MAX($V$10:$V899)+1)</f>
        <v/>
      </c>
      <c r="X900" s="19" t="str">
        <f t="shared" si="110"/>
        <v/>
      </c>
      <c r="Z900" s="36" t="str">
        <f t="shared" si="111"/>
        <v/>
      </c>
    </row>
    <row r="901" spans="1:26" x14ac:dyDescent="0.55000000000000004">
      <c r="A901" s="5"/>
      <c r="B901" s="224"/>
      <c r="C901" s="225"/>
      <c r="D901" s="225"/>
      <c r="E901" s="225"/>
      <c r="F901" s="226"/>
      <c r="G901" s="226"/>
      <c r="H901" s="227"/>
      <c r="I901" s="228"/>
      <c r="J901" s="5"/>
      <c r="M901" s="16" t="str">
        <f t="shared" si="106"/>
        <v/>
      </c>
      <c r="N901" s="19" t="str">
        <f t="shared" si="107"/>
        <v/>
      </c>
      <c r="O901" s="19" t="str">
        <f t="shared" si="104"/>
        <v/>
      </c>
      <c r="P901" s="27" t="str">
        <f t="shared" si="108"/>
        <v/>
      </c>
      <c r="Q901" s="19" t="str">
        <f t="shared" ca="1" si="105"/>
        <v/>
      </c>
      <c r="U901" s="19" t="str">
        <f t="shared" si="109"/>
        <v/>
      </c>
      <c r="V901" s="19" t="str">
        <f>IF($U901="", "", MAX($V$10:$V900)+1)</f>
        <v/>
      </c>
      <c r="X901" s="19" t="str">
        <f t="shared" si="110"/>
        <v/>
      </c>
      <c r="Z901" s="36" t="str">
        <f t="shared" si="111"/>
        <v/>
      </c>
    </row>
    <row r="902" spans="1:26" x14ac:dyDescent="0.55000000000000004">
      <c r="A902" s="5"/>
      <c r="B902" s="224"/>
      <c r="C902" s="225"/>
      <c r="D902" s="225"/>
      <c r="E902" s="225"/>
      <c r="F902" s="226"/>
      <c r="G902" s="226"/>
      <c r="H902" s="227"/>
      <c r="I902" s="228"/>
      <c r="J902" s="5"/>
      <c r="M902" s="16" t="str">
        <f t="shared" si="106"/>
        <v/>
      </c>
      <c r="N902" s="19" t="str">
        <f t="shared" si="107"/>
        <v/>
      </c>
      <c r="O902" s="19" t="str">
        <f t="shared" si="104"/>
        <v/>
      </c>
      <c r="P902" s="27" t="str">
        <f t="shared" si="108"/>
        <v/>
      </c>
      <c r="Q902" s="19" t="str">
        <f t="shared" ca="1" si="105"/>
        <v/>
      </c>
      <c r="U902" s="19" t="str">
        <f t="shared" si="109"/>
        <v/>
      </c>
      <c r="V902" s="19" t="str">
        <f>IF($U902="", "", MAX($V$10:$V901)+1)</f>
        <v/>
      </c>
      <c r="X902" s="19" t="str">
        <f t="shared" si="110"/>
        <v/>
      </c>
      <c r="Z902" s="36" t="str">
        <f t="shared" si="111"/>
        <v/>
      </c>
    </row>
    <row r="903" spans="1:26" x14ac:dyDescent="0.55000000000000004">
      <c r="A903" s="5"/>
      <c r="B903" s="224"/>
      <c r="C903" s="225"/>
      <c r="D903" s="225"/>
      <c r="E903" s="225"/>
      <c r="F903" s="226"/>
      <c r="G903" s="226"/>
      <c r="H903" s="227"/>
      <c r="I903" s="228"/>
      <c r="J903" s="5"/>
      <c r="M903" s="16" t="str">
        <f t="shared" si="106"/>
        <v/>
      </c>
      <c r="N903" s="19" t="str">
        <f t="shared" si="107"/>
        <v/>
      </c>
      <c r="O903" s="19" t="str">
        <f t="shared" si="104"/>
        <v/>
      </c>
      <c r="P903" s="27" t="str">
        <f t="shared" si="108"/>
        <v/>
      </c>
      <c r="Q903" s="19" t="str">
        <f t="shared" ca="1" si="105"/>
        <v/>
      </c>
      <c r="U903" s="19" t="str">
        <f t="shared" si="109"/>
        <v/>
      </c>
      <c r="V903" s="19" t="str">
        <f>IF($U903="", "", MAX($V$10:$V902)+1)</f>
        <v/>
      </c>
      <c r="X903" s="19" t="str">
        <f t="shared" si="110"/>
        <v/>
      </c>
      <c r="Z903" s="36" t="str">
        <f t="shared" si="111"/>
        <v/>
      </c>
    </row>
    <row r="904" spans="1:26" x14ac:dyDescent="0.55000000000000004">
      <c r="A904" s="5"/>
      <c r="B904" s="224"/>
      <c r="C904" s="225"/>
      <c r="D904" s="225"/>
      <c r="E904" s="225"/>
      <c r="F904" s="226"/>
      <c r="G904" s="226"/>
      <c r="H904" s="227"/>
      <c r="I904" s="228"/>
      <c r="J904" s="5"/>
      <c r="M904" s="16" t="str">
        <f t="shared" si="106"/>
        <v/>
      </c>
      <c r="N904" s="19" t="str">
        <f t="shared" si="107"/>
        <v/>
      </c>
      <c r="O904" s="19" t="str">
        <f t="shared" si="104"/>
        <v/>
      </c>
      <c r="P904" s="27" t="str">
        <f t="shared" si="108"/>
        <v/>
      </c>
      <c r="Q904" s="19" t="str">
        <f t="shared" ca="1" si="105"/>
        <v/>
      </c>
      <c r="U904" s="19" t="str">
        <f t="shared" si="109"/>
        <v/>
      </c>
      <c r="V904" s="19" t="str">
        <f>IF($U904="", "", MAX($V$10:$V903)+1)</f>
        <v/>
      </c>
      <c r="X904" s="19" t="str">
        <f t="shared" si="110"/>
        <v/>
      </c>
      <c r="Z904" s="36" t="str">
        <f t="shared" si="111"/>
        <v/>
      </c>
    </row>
    <row r="905" spans="1:26" x14ac:dyDescent="0.55000000000000004">
      <c r="A905" s="5"/>
      <c r="B905" s="224"/>
      <c r="C905" s="225"/>
      <c r="D905" s="225"/>
      <c r="E905" s="225"/>
      <c r="F905" s="226"/>
      <c r="G905" s="226"/>
      <c r="H905" s="227"/>
      <c r="I905" s="228"/>
      <c r="J905" s="5"/>
      <c r="M905" s="16" t="str">
        <f t="shared" si="106"/>
        <v/>
      </c>
      <c r="N905" s="19" t="str">
        <f t="shared" si="107"/>
        <v/>
      </c>
      <c r="O905" s="19" t="str">
        <f t="shared" si="104"/>
        <v/>
      </c>
      <c r="P905" s="27" t="str">
        <f t="shared" si="108"/>
        <v/>
      </c>
      <c r="Q905" s="19" t="str">
        <f t="shared" ca="1" si="105"/>
        <v/>
      </c>
      <c r="U905" s="19" t="str">
        <f t="shared" si="109"/>
        <v/>
      </c>
      <c r="V905" s="19" t="str">
        <f>IF($U905="", "", MAX($V$10:$V904)+1)</f>
        <v/>
      </c>
      <c r="X905" s="19" t="str">
        <f t="shared" si="110"/>
        <v/>
      </c>
      <c r="Z905" s="36" t="str">
        <f t="shared" si="111"/>
        <v/>
      </c>
    </row>
    <row r="906" spans="1:26" x14ac:dyDescent="0.55000000000000004">
      <c r="A906" s="5"/>
      <c r="B906" s="224"/>
      <c r="C906" s="225"/>
      <c r="D906" s="225"/>
      <c r="E906" s="225"/>
      <c r="F906" s="226"/>
      <c r="G906" s="226"/>
      <c r="H906" s="227"/>
      <c r="I906" s="228"/>
      <c r="J906" s="5"/>
      <c r="M906" s="16" t="str">
        <f t="shared" si="106"/>
        <v/>
      </c>
      <c r="N906" s="19" t="str">
        <f t="shared" si="107"/>
        <v/>
      </c>
      <c r="O906" s="19" t="str">
        <f t="shared" si="104"/>
        <v/>
      </c>
      <c r="P906" s="27" t="str">
        <f t="shared" si="108"/>
        <v/>
      </c>
      <c r="Q906" s="19" t="str">
        <f t="shared" ca="1" si="105"/>
        <v/>
      </c>
      <c r="U906" s="19" t="str">
        <f t="shared" si="109"/>
        <v/>
      </c>
      <c r="V906" s="19" t="str">
        <f>IF($U906="", "", MAX($V$10:$V905)+1)</f>
        <v/>
      </c>
      <c r="X906" s="19" t="str">
        <f t="shared" si="110"/>
        <v/>
      </c>
      <c r="Z906" s="36" t="str">
        <f t="shared" si="111"/>
        <v/>
      </c>
    </row>
    <row r="907" spans="1:26" x14ac:dyDescent="0.55000000000000004">
      <c r="A907" s="5"/>
      <c r="B907" s="224"/>
      <c r="C907" s="225"/>
      <c r="D907" s="225"/>
      <c r="E907" s="225"/>
      <c r="F907" s="226"/>
      <c r="G907" s="226"/>
      <c r="H907" s="227"/>
      <c r="I907" s="228"/>
      <c r="J907" s="5"/>
      <c r="M907" s="16" t="str">
        <f t="shared" si="106"/>
        <v/>
      </c>
      <c r="N907" s="19" t="str">
        <f t="shared" si="107"/>
        <v/>
      </c>
      <c r="O907" s="19" t="str">
        <f t="shared" ref="O907:O970" si="112">IF($C907="", "", IF(COUNTIF($S$11:$S$60, $C907)=0, "X", ""))</f>
        <v/>
      </c>
      <c r="P907" s="27" t="str">
        <f t="shared" si="108"/>
        <v/>
      </c>
      <c r="Q907" s="19" t="str">
        <f t="shared" ref="Q907:Q970" ca="1" si="113">IF($P907&lt;$P$3, $P$7, IF($P907&lt;=$P$4, $P$6, ""))</f>
        <v/>
      </c>
      <c r="U907" s="19" t="str">
        <f t="shared" si="109"/>
        <v/>
      </c>
      <c r="V907" s="19" t="str">
        <f>IF($U907="", "", MAX($V$10:$V906)+1)</f>
        <v/>
      </c>
      <c r="X907" s="19" t="str">
        <f t="shared" si="110"/>
        <v/>
      </c>
      <c r="Z907" s="36" t="str">
        <f t="shared" si="111"/>
        <v/>
      </c>
    </row>
    <row r="908" spans="1:26" x14ac:dyDescent="0.55000000000000004">
      <c r="A908" s="5"/>
      <c r="B908" s="224"/>
      <c r="C908" s="225"/>
      <c r="D908" s="225"/>
      <c r="E908" s="225"/>
      <c r="F908" s="226"/>
      <c r="G908" s="226"/>
      <c r="H908" s="227"/>
      <c r="I908" s="228"/>
      <c r="J908" s="5"/>
      <c r="M908" s="16" t="str">
        <f t="shared" ref="M908:M971" si="114">IF(AND($B908="", $C908=""), "", CONCATENATE(B908, " - ", C908))</f>
        <v/>
      </c>
      <c r="N908" s="19" t="str">
        <f t="shared" ref="N908:N971" si="115">IF($M908="", "", IF(COUNTIF($M$11:$M$2510, $M908)&gt;1, "X", ""))</f>
        <v/>
      </c>
      <c r="O908" s="19" t="str">
        <f t="shared" si="112"/>
        <v/>
      </c>
      <c r="P908" s="27" t="str">
        <f t="shared" ref="P908:P971" si="116">IF(OR($H908="", $I908=""), "", IFERROR(DATE(YEAR($H908), MONTH(H908)+I908, DAY(H908)), ""))</f>
        <v/>
      </c>
      <c r="Q908" s="19" t="str">
        <f t="shared" ca="1" si="113"/>
        <v/>
      </c>
      <c r="U908" s="19" t="str">
        <f t="shared" ref="U908:U971" si="117">IF($S$6="", "", IF($S$6=$C908, "X", ""))</f>
        <v/>
      </c>
      <c r="V908" s="19" t="str">
        <f>IF($U908="", "", MAX($V$10:$V907)+1)</f>
        <v/>
      </c>
      <c r="X908" s="19" t="str">
        <f t="shared" ref="X908:X971" si="118">IF($U908="", "", $Q908)</f>
        <v/>
      </c>
      <c r="Z908" s="36" t="str">
        <f t="shared" ref="Z908:Z971" si="119">IF(OR($F908="", $G908=""), "", IFERROR($G908-$F908, ""))</f>
        <v/>
      </c>
    </row>
    <row r="909" spans="1:26" x14ac:dyDescent="0.55000000000000004">
      <c r="A909" s="5"/>
      <c r="B909" s="224"/>
      <c r="C909" s="225"/>
      <c r="D909" s="225"/>
      <c r="E909" s="225"/>
      <c r="F909" s="226"/>
      <c r="G909" s="226"/>
      <c r="H909" s="227"/>
      <c r="I909" s="228"/>
      <c r="J909" s="5"/>
      <c r="M909" s="16" t="str">
        <f t="shared" si="114"/>
        <v/>
      </c>
      <c r="N909" s="19" t="str">
        <f t="shared" si="115"/>
        <v/>
      </c>
      <c r="O909" s="19" t="str">
        <f t="shared" si="112"/>
        <v/>
      </c>
      <c r="P909" s="27" t="str">
        <f t="shared" si="116"/>
        <v/>
      </c>
      <c r="Q909" s="19" t="str">
        <f t="shared" ca="1" si="113"/>
        <v/>
      </c>
      <c r="U909" s="19" t="str">
        <f t="shared" si="117"/>
        <v/>
      </c>
      <c r="V909" s="19" t="str">
        <f>IF($U909="", "", MAX($V$10:$V908)+1)</f>
        <v/>
      </c>
      <c r="X909" s="19" t="str">
        <f t="shared" si="118"/>
        <v/>
      </c>
      <c r="Z909" s="36" t="str">
        <f t="shared" si="119"/>
        <v/>
      </c>
    </row>
    <row r="910" spans="1:26" x14ac:dyDescent="0.55000000000000004">
      <c r="A910" s="5"/>
      <c r="B910" s="224"/>
      <c r="C910" s="225"/>
      <c r="D910" s="225"/>
      <c r="E910" s="225"/>
      <c r="F910" s="226"/>
      <c r="G910" s="226"/>
      <c r="H910" s="227"/>
      <c r="I910" s="228"/>
      <c r="J910" s="5"/>
      <c r="M910" s="16" t="str">
        <f t="shared" si="114"/>
        <v/>
      </c>
      <c r="N910" s="19" t="str">
        <f t="shared" si="115"/>
        <v/>
      </c>
      <c r="O910" s="19" t="str">
        <f t="shared" si="112"/>
        <v/>
      </c>
      <c r="P910" s="27" t="str">
        <f t="shared" si="116"/>
        <v/>
      </c>
      <c r="Q910" s="19" t="str">
        <f t="shared" ca="1" si="113"/>
        <v/>
      </c>
      <c r="U910" s="19" t="str">
        <f t="shared" si="117"/>
        <v/>
      </c>
      <c r="V910" s="19" t="str">
        <f>IF($U910="", "", MAX($V$10:$V909)+1)</f>
        <v/>
      </c>
      <c r="X910" s="19" t="str">
        <f t="shared" si="118"/>
        <v/>
      </c>
      <c r="Z910" s="36" t="str">
        <f t="shared" si="119"/>
        <v/>
      </c>
    </row>
    <row r="911" spans="1:26" x14ac:dyDescent="0.55000000000000004">
      <c r="A911" s="5"/>
      <c r="B911" s="224"/>
      <c r="C911" s="225"/>
      <c r="D911" s="225"/>
      <c r="E911" s="225"/>
      <c r="F911" s="226"/>
      <c r="G911" s="226"/>
      <c r="H911" s="227"/>
      <c r="I911" s="228"/>
      <c r="J911" s="5"/>
      <c r="M911" s="16" t="str">
        <f t="shared" si="114"/>
        <v/>
      </c>
      <c r="N911" s="19" t="str">
        <f t="shared" si="115"/>
        <v/>
      </c>
      <c r="O911" s="19" t="str">
        <f t="shared" si="112"/>
        <v/>
      </c>
      <c r="P911" s="27" t="str">
        <f t="shared" si="116"/>
        <v/>
      </c>
      <c r="Q911" s="19" t="str">
        <f t="shared" ca="1" si="113"/>
        <v/>
      </c>
      <c r="U911" s="19" t="str">
        <f t="shared" si="117"/>
        <v/>
      </c>
      <c r="V911" s="19" t="str">
        <f>IF($U911="", "", MAX($V$10:$V910)+1)</f>
        <v/>
      </c>
      <c r="X911" s="19" t="str">
        <f t="shared" si="118"/>
        <v/>
      </c>
      <c r="Z911" s="36" t="str">
        <f t="shared" si="119"/>
        <v/>
      </c>
    </row>
    <row r="912" spans="1:26" x14ac:dyDescent="0.55000000000000004">
      <c r="A912" s="5"/>
      <c r="B912" s="224"/>
      <c r="C912" s="225"/>
      <c r="D912" s="225"/>
      <c r="E912" s="225"/>
      <c r="F912" s="226"/>
      <c r="G912" s="226"/>
      <c r="H912" s="227"/>
      <c r="I912" s="228"/>
      <c r="J912" s="5"/>
      <c r="M912" s="16" t="str">
        <f t="shared" si="114"/>
        <v/>
      </c>
      <c r="N912" s="19" t="str">
        <f t="shared" si="115"/>
        <v/>
      </c>
      <c r="O912" s="19" t="str">
        <f t="shared" si="112"/>
        <v/>
      </c>
      <c r="P912" s="27" t="str">
        <f t="shared" si="116"/>
        <v/>
      </c>
      <c r="Q912" s="19" t="str">
        <f t="shared" ca="1" si="113"/>
        <v/>
      </c>
      <c r="U912" s="19" t="str">
        <f t="shared" si="117"/>
        <v/>
      </c>
      <c r="V912" s="19" t="str">
        <f>IF($U912="", "", MAX($V$10:$V911)+1)</f>
        <v/>
      </c>
      <c r="X912" s="19" t="str">
        <f t="shared" si="118"/>
        <v/>
      </c>
      <c r="Z912" s="36" t="str">
        <f t="shared" si="119"/>
        <v/>
      </c>
    </row>
    <row r="913" spans="1:26" x14ac:dyDescent="0.55000000000000004">
      <c r="A913" s="5"/>
      <c r="B913" s="224"/>
      <c r="C913" s="225"/>
      <c r="D913" s="225"/>
      <c r="E913" s="225"/>
      <c r="F913" s="226"/>
      <c r="G913" s="226"/>
      <c r="H913" s="227"/>
      <c r="I913" s="228"/>
      <c r="J913" s="5"/>
      <c r="M913" s="16" t="str">
        <f t="shared" si="114"/>
        <v/>
      </c>
      <c r="N913" s="19" t="str">
        <f t="shared" si="115"/>
        <v/>
      </c>
      <c r="O913" s="19" t="str">
        <f t="shared" si="112"/>
        <v/>
      </c>
      <c r="P913" s="27" t="str">
        <f t="shared" si="116"/>
        <v/>
      </c>
      <c r="Q913" s="19" t="str">
        <f t="shared" ca="1" si="113"/>
        <v/>
      </c>
      <c r="U913" s="19" t="str">
        <f t="shared" si="117"/>
        <v/>
      </c>
      <c r="V913" s="19" t="str">
        <f>IF($U913="", "", MAX($V$10:$V912)+1)</f>
        <v/>
      </c>
      <c r="X913" s="19" t="str">
        <f t="shared" si="118"/>
        <v/>
      </c>
      <c r="Z913" s="36" t="str">
        <f t="shared" si="119"/>
        <v/>
      </c>
    </row>
    <row r="914" spans="1:26" x14ac:dyDescent="0.55000000000000004">
      <c r="A914" s="5"/>
      <c r="B914" s="224"/>
      <c r="C914" s="225"/>
      <c r="D914" s="225"/>
      <c r="E914" s="225"/>
      <c r="F914" s="226"/>
      <c r="G914" s="226"/>
      <c r="H914" s="227"/>
      <c r="I914" s="228"/>
      <c r="J914" s="5"/>
      <c r="M914" s="16" t="str">
        <f t="shared" si="114"/>
        <v/>
      </c>
      <c r="N914" s="19" t="str">
        <f t="shared" si="115"/>
        <v/>
      </c>
      <c r="O914" s="19" t="str">
        <f t="shared" si="112"/>
        <v/>
      </c>
      <c r="P914" s="27" t="str">
        <f t="shared" si="116"/>
        <v/>
      </c>
      <c r="Q914" s="19" t="str">
        <f t="shared" ca="1" si="113"/>
        <v/>
      </c>
      <c r="U914" s="19" t="str">
        <f t="shared" si="117"/>
        <v/>
      </c>
      <c r="V914" s="19" t="str">
        <f>IF($U914="", "", MAX($V$10:$V913)+1)</f>
        <v/>
      </c>
      <c r="X914" s="19" t="str">
        <f t="shared" si="118"/>
        <v/>
      </c>
      <c r="Z914" s="36" t="str">
        <f t="shared" si="119"/>
        <v/>
      </c>
    </row>
    <row r="915" spans="1:26" x14ac:dyDescent="0.55000000000000004">
      <c r="A915" s="5"/>
      <c r="B915" s="224"/>
      <c r="C915" s="225"/>
      <c r="D915" s="225"/>
      <c r="E915" s="225"/>
      <c r="F915" s="226"/>
      <c r="G915" s="226"/>
      <c r="H915" s="227"/>
      <c r="I915" s="228"/>
      <c r="J915" s="5"/>
      <c r="M915" s="16" t="str">
        <f t="shared" si="114"/>
        <v/>
      </c>
      <c r="N915" s="19" t="str">
        <f t="shared" si="115"/>
        <v/>
      </c>
      <c r="O915" s="19" t="str">
        <f t="shared" si="112"/>
        <v/>
      </c>
      <c r="P915" s="27" t="str">
        <f t="shared" si="116"/>
        <v/>
      </c>
      <c r="Q915" s="19" t="str">
        <f t="shared" ca="1" si="113"/>
        <v/>
      </c>
      <c r="U915" s="19" t="str">
        <f t="shared" si="117"/>
        <v/>
      </c>
      <c r="V915" s="19" t="str">
        <f>IF($U915="", "", MAX($V$10:$V914)+1)</f>
        <v/>
      </c>
      <c r="X915" s="19" t="str">
        <f t="shared" si="118"/>
        <v/>
      </c>
      <c r="Z915" s="36" t="str">
        <f t="shared" si="119"/>
        <v/>
      </c>
    </row>
    <row r="916" spans="1:26" x14ac:dyDescent="0.55000000000000004">
      <c r="A916" s="5"/>
      <c r="B916" s="224"/>
      <c r="C916" s="225"/>
      <c r="D916" s="225"/>
      <c r="E916" s="225"/>
      <c r="F916" s="226"/>
      <c r="G916" s="226"/>
      <c r="H916" s="227"/>
      <c r="I916" s="228"/>
      <c r="J916" s="5"/>
      <c r="M916" s="16" t="str">
        <f t="shared" si="114"/>
        <v/>
      </c>
      <c r="N916" s="19" t="str">
        <f t="shared" si="115"/>
        <v/>
      </c>
      <c r="O916" s="19" t="str">
        <f t="shared" si="112"/>
        <v/>
      </c>
      <c r="P916" s="27" t="str">
        <f t="shared" si="116"/>
        <v/>
      </c>
      <c r="Q916" s="19" t="str">
        <f t="shared" ca="1" si="113"/>
        <v/>
      </c>
      <c r="U916" s="19" t="str">
        <f t="shared" si="117"/>
        <v/>
      </c>
      <c r="V916" s="19" t="str">
        <f>IF($U916="", "", MAX($V$10:$V915)+1)</f>
        <v/>
      </c>
      <c r="X916" s="19" t="str">
        <f t="shared" si="118"/>
        <v/>
      </c>
      <c r="Z916" s="36" t="str">
        <f t="shared" si="119"/>
        <v/>
      </c>
    </row>
    <row r="917" spans="1:26" x14ac:dyDescent="0.55000000000000004">
      <c r="A917" s="5"/>
      <c r="B917" s="224"/>
      <c r="C917" s="225"/>
      <c r="D917" s="225"/>
      <c r="E917" s="225"/>
      <c r="F917" s="226"/>
      <c r="G917" s="226"/>
      <c r="H917" s="227"/>
      <c r="I917" s="228"/>
      <c r="J917" s="5"/>
      <c r="M917" s="16" t="str">
        <f t="shared" si="114"/>
        <v/>
      </c>
      <c r="N917" s="19" t="str">
        <f t="shared" si="115"/>
        <v/>
      </c>
      <c r="O917" s="19" t="str">
        <f t="shared" si="112"/>
        <v/>
      </c>
      <c r="P917" s="27" t="str">
        <f t="shared" si="116"/>
        <v/>
      </c>
      <c r="Q917" s="19" t="str">
        <f t="shared" ca="1" si="113"/>
        <v/>
      </c>
      <c r="U917" s="19" t="str">
        <f t="shared" si="117"/>
        <v/>
      </c>
      <c r="V917" s="19" t="str">
        <f>IF($U917="", "", MAX($V$10:$V916)+1)</f>
        <v/>
      </c>
      <c r="X917" s="19" t="str">
        <f t="shared" si="118"/>
        <v/>
      </c>
      <c r="Z917" s="36" t="str">
        <f t="shared" si="119"/>
        <v/>
      </c>
    </row>
    <row r="918" spans="1:26" x14ac:dyDescent="0.55000000000000004">
      <c r="A918" s="5"/>
      <c r="B918" s="224"/>
      <c r="C918" s="225"/>
      <c r="D918" s="225"/>
      <c r="E918" s="225"/>
      <c r="F918" s="226"/>
      <c r="G918" s="226"/>
      <c r="H918" s="227"/>
      <c r="I918" s="228"/>
      <c r="J918" s="5"/>
      <c r="M918" s="16" t="str">
        <f t="shared" si="114"/>
        <v/>
      </c>
      <c r="N918" s="19" t="str">
        <f t="shared" si="115"/>
        <v/>
      </c>
      <c r="O918" s="19" t="str">
        <f t="shared" si="112"/>
        <v/>
      </c>
      <c r="P918" s="27" t="str">
        <f t="shared" si="116"/>
        <v/>
      </c>
      <c r="Q918" s="19" t="str">
        <f t="shared" ca="1" si="113"/>
        <v/>
      </c>
      <c r="U918" s="19" t="str">
        <f t="shared" si="117"/>
        <v/>
      </c>
      <c r="V918" s="19" t="str">
        <f>IF($U918="", "", MAX($V$10:$V917)+1)</f>
        <v/>
      </c>
      <c r="X918" s="19" t="str">
        <f t="shared" si="118"/>
        <v/>
      </c>
      <c r="Z918" s="36" t="str">
        <f t="shared" si="119"/>
        <v/>
      </c>
    </row>
    <row r="919" spans="1:26" x14ac:dyDescent="0.55000000000000004">
      <c r="A919" s="5"/>
      <c r="B919" s="224"/>
      <c r="C919" s="225"/>
      <c r="D919" s="225"/>
      <c r="E919" s="225"/>
      <c r="F919" s="226"/>
      <c r="G919" s="226"/>
      <c r="H919" s="227"/>
      <c r="I919" s="228"/>
      <c r="J919" s="5"/>
      <c r="M919" s="16" t="str">
        <f t="shared" si="114"/>
        <v/>
      </c>
      <c r="N919" s="19" t="str">
        <f t="shared" si="115"/>
        <v/>
      </c>
      <c r="O919" s="19" t="str">
        <f t="shared" si="112"/>
        <v/>
      </c>
      <c r="P919" s="27" t="str">
        <f t="shared" si="116"/>
        <v/>
      </c>
      <c r="Q919" s="19" t="str">
        <f t="shared" ca="1" si="113"/>
        <v/>
      </c>
      <c r="U919" s="19" t="str">
        <f t="shared" si="117"/>
        <v/>
      </c>
      <c r="V919" s="19" t="str">
        <f>IF($U919="", "", MAX($V$10:$V918)+1)</f>
        <v/>
      </c>
      <c r="X919" s="19" t="str">
        <f t="shared" si="118"/>
        <v/>
      </c>
      <c r="Z919" s="36" t="str">
        <f t="shared" si="119"/>
        <v/>
      </c>
    </row>
    <row r="920" spans="1:26" x14ac:dyDescent="0.55000000000000004">
      <c r="A920" s="5"/>
      <c r="B920" s="224"/>
      <c r="C920" s="225"/>
      <c r="D920" s="225"/>
      <c r="E920" s="225"/>
      <c r="F920" s="226"/>
      <c r="G920" s="226"/>
      <c r="H920" s="227"/>
      <c r="I920" s="228"/>
      <c r="J920" s="5"/>
      <c r="M920" s="16" t="str">
        <f t="shared" si="114"/>
        <v/>
      </c>
      <c r="N920" s="19" t="str">
        <f t="shared" si="115"/>
        <v/>
      </c>
      <c r="O920" s="19" t="str">
        <f t="shared" si="112"/>
        <v/>
      </c>
      <c r="P920" s="27" t="str">
        <f t="shared" si="116"/>
        <v/>
      </c>
      <c r="Q920" s="19" t="str">
        <f t="shared" ca="1" si="113"/>
        <v/>
      </c>
      <c r="U920" s="19" t="str">
        <f t="shared" si="117"/>
        <v/>
      </c>
      <c r="V920" s="19" t="str">
        <f>IF($U920="", "", MAX($V$10:$V919)+1)</f>
        <v/>
      </c>
      <c r="X920" s="19" t="str">
        <f t="shared" si="118"/>
        <v/>
      </c>
      <c r="Z920" s="36" t="str">
        <f t="shared" si="119"/>
        <v/>
      </c>
    </row>
    <row r="921" spans="1:26" x14ac:dyDescent="0.55000000000000004">
      <c r="A921" s="5"/>
      <c r="B921" s="224"/>
      <c r="C921" s="225"/>
      <c r="D921" s="225"/>
      <c r="E921" s="225"/>
      <c r="F921" s="226"/>
      <c r="G921" s="226"/>
      <c r="H921" s="227"/>
      <c r="I921" s="228"/>
      <c r="J921" s="5"/>
      <c r="M921" s="16" t="str">
        <f t="shared" si="114"/>
        <v/>
      </c>
      <c r="N921" s="19" t="str">
        <f t="shared" si="115"/>
        <v/>
      </c>
      <c r="O921" s="19" t="str">
        <f t="shared" si="112"/>
        <v/>
      </c>
      <c r="P921" s="27" t="str">
        <f t="shared" si="116"/>
        <v/>
      </c>
      <c r="Q921" s="19" t="str">
        <f t="shared" ca="1" si="113"/>
        <v/>
      </c>
      <c r="U921" s="19" t="str">
        <f t="shared" si="117"/>
        <v/>
      </c>
      <c r="V921" s="19" t="str">
        <f>IF($U921="", "", MAX($V$10:$V920)+1)</f>
        <v/>
      </c>
      <c r="X921" s="19" t="str">
        <f t="shared" si="118"/>
        <v/>
      </c>
      <c r="Z921" s="36" t="str">
        <f t="shared" si="119"/>
        <v/>
      </c>
    </row>
    <row r="922" spans="1:26" x14ac:dyDescent="0.55000000000000004">
      <c r="A922" s="5"/>
      <c r="B922" s="224"/>
      <c r="C922" s="225"/>
      <c r="D922" s="225"/>
      <c r="E922" s="225"/>
      <c r="F922" s="226"/>
      <c r="G922" s="226"/>
      <c r="H922" s="227"/>
      <c r="I922" s="228"/>
      <c r="J922" s="5"/>
      <c r="M922" s="16" t="str">
        <f t="shared" si="114"/>
        <v/>
      </c>
      <c r="N922" s="19" t="str">
        <f t="shared" si="115"/>
        <v/>
      </c>
      <c r="O922" s="19" t="str">
        <f t="shared" si="112"/>
        <v/>
      </c>
      <c r="P922" s="27" t="str">
        <f t="shared" si="116"/>
        <v/>
      </c>
      <c r="Q922" s="19" t="str">
        <f t="shared" ca="1" si="113"/>
        <v/>
      </c>
      <c r="U922" s="19" t="str">
        <f t="shared" si="117"/>
        <v/>
      </c>
      <c r="V922" s="19" t="str">
        <f>IF($U922="", "", MAX($V$10:$V921)+1)</f>
        <v/>
      </c>
      <c r="X922" s="19" t="str">
        <f t="shared" si="118"/>
        <v/>
      </c>
      <c r="Z922" s="36" t="str">
        <f t="shared" si="119"/>
        <v/>
      </c>
    </row>
    <row r="923" spans="1:26" x14ac:dyDescent="0.55000000000000004">
      <c r="A923" s="5"/>
      <c r="B923" s="224"/>
      <c r="C923" s="225"/>
      <c r="D923" s="225"/>
      <c r="E923" s="225"/>
      <c r="F923" s="226"/>
      <c r="G923" s="226"/>
      <c r="H923" s="227"/>
      <c r="I923" s="228"/>
      <c r="J923" s="5"/>
      <c r="M923" s="16" t="str">
        <f t="shared" si="114"/>
        <v/>
      </c>
      <c r="N923" s="19" t="str">
        <f t="shared" si="115"/>
        <v/>
      </c>
      <c r="O923" s="19" t="str">
        <f t="shared" si="112"/>
        <v/>
      </c>
      <c r="P923" s="27" t="str">
        <f t="shared" si="116"/>
        <v/>
      </c>
      <c r="Q923" s="19" t="str">
        <f t="shared" ca="1" si="113"/>
        <v/>
      </c>
      <c r="U923" s="19" t="str">
        <f t="shared" si="117"/>
        <v/>
      </c>
      <c r="V923" s="19" t="str">
        <f>IF($U923="", "", MAX($V$10:$V922)+1)</f>
        <v/>
      </c>
      <c r="X923" s="19" t="str">
        <f t="shared" si="118"/>
        <v/>
      </c>
      <c r="Z923" s="36" t="str">
        <f t="shared" si="119"/>
        <v/>
      </c>
    </row>
    <row r="924" spans="1:26" x14ac:dyDescent="0.55000000000000004">
      <c r="A924" s="5"/>
      <c r="B924" s="224"/>
      <c r="C924" s="225"/>
      <c r="D924" s="225"/>
      <c r="E924" s="225"/>
      <c r="F924" s="226"/>
      <c r="G924" s="226"/>
      <c r="H924" s="227"/>
      <c r="I924" s="228"/>
      <c r="J924" s="5"/>
      <c r="M924" s="16" t="str">
        <f t="shared" si="114"/>
        <v/>
      </c>
      <c r="N924" s="19" t="str">
        <f t="shared" si="115"/>
        <v/>
      </c>
      <c r="O924" s="19" t="str">
        <f t="shared" si="112"/>
        <v/>
      </c>
      <c r="P924" s="27" t="str">
        <f t="shared" si="116"/>
        <v/>
      </c>
      <c r="Q924" s="19" t="str">
        <f t="shared" ca="1" si="113"/>
        <v/>
      </c>
      <c r="U924" s="19" t="str">
        <f t="shared" si="117"/>
        <v/>
      </c>
      <c r="V924" s="19" t="str">
        <f>IF($U924="", "", MAX($V$10:$V923)+1)</f>
        <v/>
      </c>
      <c r="X924" s="19" t="str">
        <f t="shared" si="118"/>
        <v/>
      </c>
      <c r="Z924" s="36" t="str">
        <f t="shared" si="119"/>
        <v/>
      </c>
    </row>
    <row r="925" spans="1:26" x14ac:dyDescent="0.55000000000000004">
      <c r="A925" s="5"/>
      <c r="B925" s="224"/>
      <c r="C925" s="225"/>
      <c r="D925" s="225"/>
      <c r="E925" s="225"/>
      <c r="F925" s="226"/>
      <c r="G925" s="226"/>
      <c r="H925" s="227"/>
      <c r="I925" s="228"/>
      <c r="J925" s="5"/>
      <c r="M925" s="16" t="str">
        <f t="shared" si="114"/>
        <v/>
      </c>
      <c r="N925" s="19" t="str">
        <f t="shared" si="115"/>
        <v/>
      </c>
      <c r="O925" s="19" t="str">
        <f t="shared" si="112"/>
        <v/>
      </c>
      <c r="P925" s="27" t="str">
        <f t="shared" si="116"/>
        <v/>
      </c>
      <c r="Q925" s="19" t="str">
        <f t="shared" ca="1" si="113"/>
        <v/>
      </c>
      <c r="U925" s="19" t="str">
        <f t="shared" si="117"/>
        <v/>
      </c>
      <c r="V925" s="19" t="str">
        <f>IF($U925="", "", MAX($V$10:$V924)+1)</f>
        <v/>
      </c>
      <c r="X925" s="19" t="str">
        <f t="shared" si="118"/>
        <v/>
      </c>
      <c r="Z925" s="36" t="str">
        <f t="shared" si="119"/>
        <v/>
      </c>
    </row>
    <row r="926" spans="1:26" x14ac:dyDescent="0.55000000000000004">
      <c r="A926" s="5"/>
      <c r="B926" s="224"/>
      <c r="C926" s="225"/>
      <c r="D926" s="225"/>
      <c r="E926" s="225"/>
      <c r="F926" s="226"/>
      <c r="G926" s="226"/>
      <c r="H926" s="227"/>
      <c r="I926" s="228"/>
      <c r="J926" s="5"/>
      <c r="M926" s="16" t="str">
        <f t="shared" si="114"/>
        <v/>
      </c>
      <c r="N926" s="19" t="str">
        <f t="shared" si="115"/>
        <v/>
      </c>
      <c r="O926" s="19" t="str">
        <f t="shared" si="112"/>
        <v/>
      </c>
      <c r="P926" s="27" t="str">
        <f t="shared" si="116"/>
        <v/>
      </c>
      <c r="Q926" s="19" t="str">
        <f t="shared" ca="1" si="113"/>
        <v/>
      </c>
      <c r="U926" s="19" t="str">
        <f t="shared" si="117"/>
        <v/>
      </c>
      <c r="V926" s="19" t="str">
        <f>IF($U926="", "", MAX($V$10:$V925)+1)</f>
        <v/>
      </c>
      <c r="X926" s="19" t="str">
        <f t="shared" si="118"/>
        <v/>
      </c>
      <c r="Z926" s="36" t="str">
        <f t="shared" si="119"/>
        <v/>
      </c>
    </row>
    <row r="927" spans="1:26" x14ac:dyDescent="0.55000000000000004">
      <c r="A927" s="5"/>
      <c r="B927" s="224"/>
      <c r="C927" s="225"/>
      <c r="D927" s="225"/>
      <c r="E927" s="225"/>
      <c r="F927" s="226"/>
      <c r="G927" s="226"/>
      <c r="H927" s="227"/>
      <c r="I927" s="228"/>
      <c r="J927" s="5"/>
      <c r="M927" s="16" t="str">
        <f t="shared" si="114"/>
        <v/>
      </c>
      <c r="N927" s="19" t="str">
        <f t="shared" si="115"/>
        <v/>
      </c>
      <c r="O927" s="19" t="str">
        <f t="shared" si="112"/>
        <v/>
      </c>
      <c r="P927" s="27" t="str">
        <f t="shared" si="116"/>
        <v/>
      </c>
      <c r="Q927" s="19" t="str">
        <f t="shared" ca="1" si="113"/>
        <v/>
      </c>
      <c r="U927" s="19" t="str">
        <f t="shared" si="117"/>
        <v/>
      </c>
      <c r="V927" s="19" t="str">
        <f>IF($U927="", "", MAX($V$10:$V926)+1)</f>
        <v/>
      </c>
      <c r="X927" s="19" t="str">
        <f t="shared" si="118"/>
        <v/>
      </c>
      <c r="Z927" s="36" t="str">
        <f t="shared" si="119"/>
        <v/>
      </c>
    </row>
    <row r="928" spans="1:26" x14ac:dyDescent="0.55000000000000004">
      <c r="A928" s="5"/>
      <c r="B928" s="224"/>
      <c r="C928" s="225"/>
      <c r="D928" s="225"/>
      <c r="E928" s="225"/>
      <c r="F928" s="226"/>
      <c r="G928" s="226"/>
      <c r="H928" s="227"/>
      <c r="I928" s="228"/>
      <c r="J928" s="5"/>
      <c r="M928" s="16" t="str">
        <f t="shared" si="114"/>
        <v/>
      </c>
      <c r="N928" s="19" t="str">
        <f t="shared" si="115"/>
        <v/>
      </c>
      <c r="O928" s="19" t="str">
        <f t="shared" si="112"/>
        <v/>
      </c>
      <c r="P928" s="27" t="str">
        <f t="shared" si="116"/>
        <v/>
      </c>
      <c r="Q928" s="19" t="str">
        <f t="shared" ca="1" si="113"/>
        <v/>
      </c>
      <c r="U928" s="19" t="str">
        <f t="shared" si="117"/>
        <v/>
      </c>
      <c r="V928" s="19" t="str">
        <f>IF($U928="", "", MAX($V$10:$V927)+1)</f>
        <v/>
      </c>
      <c r="X928" s="19" t="str">
        <f t="shared" si="118"/>
        <v/>
      </c>
      <c r="Z928" s="36" t="str">
        <f t="shared" si="119"/>
        <v/>
      </c>
    </row>
    <row r="929" spans="1:26" x14ac:dyDescent="0.55000000000000004">
      <c r="A929" s="5"/>
      <c r="B929" s="224"/>
      <c r="C929" s="225"/>
      <c r="D929" s="225"/>
      <c r="E929" s="225"/>
      <c r="F929" s="226"/>
      <c r="G929" s="226"/>
      <c r="H929" s="227"/>
      <c r="I929" s="228"/>
      <c r="J929" s="5"/>
      <c r="M929" s="16" t="str">
        <f t="shared" si="114"/>
        <v/>
      </c>
      <c r="N929" s="19" t="str">
        <f t="shared" si="115"/>
        <v/>
      </c>
      <c r="O929" s="19" t="str">
        <f t="shared" si="112"/>
        <v/>
      </c>
      <c r="P929" s="27" t="str">
        <f t="shared" si="116"/>
        <v/>
      </c>
      <c r="Q929" s="19" t="str">
        <f t="shared" ca="1" si="113"/>
        <v/>
      </c>
      <c r="U929" s="19" t="str">
        <f t="shared" si="117"/>
        <v/>
      </c>
      <c r="V929" s="19" t="str">
        <f>IF($U929="", "", MAX($V$10:$V928)+1)</f>
        <v/>
      </c>
      <c r="X929" s="19" t="str">
        <f t="shared" si="118"/>
        <v/>
      </c>
      <c r="Z929" s="36" t="str">
        <f t="shared" si="119"/>
        <v/>
      </c>
    </row>
    <row r="930" spans="1:26" x14ac:dyDescent="0.55000000000000004">
      <c r="A930" s="5"/>
      <c r="B930" s="224"/>
      <c r="C930" s="225"/>
      <c r="D930" s="225"/>
      <c r="E930" s="225"/>
      <c r="F930" s="226"/>
      <c r="G930" s="226"/>
      <c r="H930" s="227"/>
      <c r="I930" s="228"/>
      <c r="J930" s="5"/>
      <c r="M930" s="16" t="str">
        <f t="shared" si="114"/>
        <v/>
      </c>
      <c r="N930" s="19" t="str">
        <f t="shared" si="115"/>
        <v/>
      </c>
      <c r="O930" s="19" t="str">
        <f t="shared" si="112"/>
        <v/>
      </c>
      <c r="P930" s="27" t="str">
        <f t="shared" si="116"/>
        <v/>
      </c>
      <c r="Q930" s="19" t="str">
        <f t="shared" ca="1" si="113"/>
        <v/>
      </c>
      <c r="U930" s="19" t="str">
        <f t="shared" si="117"/>
        <v/>
      </c>
      <c r="V930" s="19" t="str">
        <f>IF($U930="", "", MAX($V$10:$V929)+1)</f>
        <v/>
      </c>
      <c r="X930" s="19" t="str">
        <f t="shared" si="118"/>
        <v/>
      </c>
      <c r="Z930" s="36" t="str">
        <f t="shared" si="119"/>
        <v/>
      </c>
    </row>
    <row r="931" spans="1:26" x14ac:dyDescent="0.55000000000000004">
      <c r="A931" s="5"/>
      <c r="B931" s="224"/>
      <c r="C931" s="225"/>
      <c r="D931" s="225"/>
      <c r="E931" s="225"/>
      <c r="F931" s="226"/>
      <c r="G931" s="226"/>
      <c r="H931" s="227"/>
      <c r="I931" s="228"/>
      <c r="J931" s="5"/>
      <c r="M931" s="16" t="str">
        <f t="shared" si="114"/>
        <v/>
      </c>
      <c r="N931" s="19" t="str">
        <f t="shared" si="115"/>
        <v/>
      </c>
      <c r="O931" s="19" t="str">
        <f t="shared" si="112"/>
        <v/>
      </c>
      <c r="P931" s="27" t="str">
        <f t="shared" si="116"/>
        <v/>
      </c>
      <c r="Q931" s="19" t="str">
        <f t="shared" ca="1" si="113"/>
        <v/>
      </c>
      <c r="U931" s="19" t="str">
        <f t="shared" si="117"/>
        <v/>
      </c>
      <c r="V931" s="19" t="str">
        <f>IF($U931="", "", MAX($V$10:$V930)+1)</f>
        <v/>
      </c>
      <c r="X931" s="19" t="str">
        <f t="shared" si="118"/>
        <v/>
      </c>
      <c r="Z931" s="36" t="str">
        <f t="shared" si="119"/>
        <v/>
      </c>
    </row>
    <row r="932" spans="1:26" x14ac:dyDescent="0.55000000000000004">
      <c r="A932" s="5"/>
      <c r="B932" s="224"/>
      <c r="C932" s="225"/>
      <c r="D932" s="225"/>
      <c r="E932" s="225"/>
      <c r="F932" s="226"/>
      <c r="G932" s="226"/>
      <c r="H932" s="227"/>
      <c r="I932" s="228"/>
      <c r="J932" s="5"/>
      <c r="M932" s="16" t="str">
        <f t="shared" si="114"/>
        <v/>
      </c>
      <c r="N932" s="19" t="str">
        <f t="shared" si="115"/>
        <v/>
      </c>
      <c r="O932" s="19" t="str">
        <f t="shared" si="112"/>
        <v/>
      </c>
      <c r="P932" s="27" t="str">
        <f t="shared" si="116"/>
        <v/>
      </c>
      <c r="Q932" s="19" t="str">
        <f t="shared" ca="1" si="113"/>
        <v/>
      </c>
      <c r="U932" s="19" t="str">
        <f t="shared" si="117"/>
        <v/>
      </c>
      <c r="V932" s="19" t="str">
        <f>IF($U932="", "", MAX($V$10:$V931)+1)</f>
        <v/>
      </c>
      <c r="X932" s="19" t="str">
        <f t="shared" si="118"/>
        <v/>
      </c>
      <c r="Z932" s="36" t="str">
        <f t="shared" si="119"/>
        <v/>
      </c>
    </row>
    <row r="933" spans="1:26" x14ac:dyDescent="0.55000000000000004">
      <c r="A933" s="5"/>
      <c r="B933" s="224"/>
      <c r="C933" s="225"/>
      <c r="D933" s="225"/>
      <c r="E933" s="225"/>
      <c r="F933" s="226"/>
      <c r="G933" s="226"/>
      <c r="H933" s="227"/>
      <c r="I933" s="228"/>
      <c r="J933" s="5"/>
      <c r="M933" s="16" t="str">
        <f t="shared" si="114"/>
        <v/>
      </c>
      <c r="N933" s="19" t="str">
        <f t="shared" si="115"/>
        <v/>
      </c>
      <c r="O933" s="19" t="str">
        <f t="shared" si="112"/>
        <v/>
      </c>
      <c r="P933" s="27" t="str">
        <f t="shared" si="116"/>
        <v/>
      </c>
      <c r="Q933" s="19" t="str">
        <f t="shared" ca="1" si="113"/>
        <v/>
      </c>
      <c r="U933" s="19" t="str">
        <f t="shared" si="117"/>
        <v/>
      </c>
      <c r="V933" s="19" t="str">
        <f>IF($U933="", "", MAX($V$10:$V932)+1)</f>
        <v/>
      </c>
      <c r="X933" s="19" t="str">
        <f t="shared" si="118"/>
        <v/>
      </c>
      <c r="Z933" s="36" t="str">
        <f t="shared" si="119"/>
        <v/>
      </c>
    </row>
    <row r="934" spans="1:26" x14ac:dyDescent="0.55000000000000004">
      <c r="A934" s="5"/>
      <c r="B934" s="224"/>
      <c r="C934" s="225"/>
      <c r="D934" s="225"/>
      <c r="E934" s="225"/>
      <c r="F934" s="226"/>
      <c r="G934" s="226"/>
      <c r="H934" s="227"/>
      <c r="I934" s="228"/>
      <c r="J934" s="5"/>
      <c r="M934" s="16" t="str">
        <f t="shared" si="114"/>
        <v/>
      </c>
      <c r="N934" s="19" t="str">
        <f t="shared" si="115"/>
        <v/>
      </c>
      <c r="O934" s="19" t="str">
        <f t="shared" si="112"/>
        <v/>
      </c>
      <c r="P934" s="27" t="str">
        <f t="shared" si="116"/>
        <v/>
      </c>
      <c r="Q934" s="19" t="str">
        <f t="shared" ca="1" si="113"/>
        <v/>
      </c>
      <c r="U934" s="19" t="str">
        <f t="shared" si="117"/>
        <v/>
      </c>
      <c r="V934" s="19" t="str">
        <f>IF($U934="", "", MAX($V$10:$V933)+1)</f>
        <v/>
      </c>
      <c r="X934" s="19" t="str">
        <f t="shared" si="118"/>
        <v/>
      </c>
      <c r="Z934" s="36" t="str">
        <f t="shared" si="119"/>
        <v/>
      </c>
    </row>
    <row r="935" spans="1:26" x14ac:dyDescent="0.55000000000000004">
      <c r="A935" s="5"/>
      <c r="B935" s="224"/>
      <c r="C935" s="225"/>
      <c r="D935" s="225"/>
      <c r="E935" s="225"/>
      <c r="F935" s="226"/>
      <c r="G935" s="226"/>
      <c r="H935" s="227"/>
      <c r="I935" s="228"/>
      <c r="J935" s="5"/>
      <c r="M935" s="16" t="str">
        <f t="shared" si="114"/>
        <v/>
      </c>
      <c r="N935" s="19" t="str">
        <f t="shared" si="115"/>
        <v/>
      </c>
      <c r="O935" s="19" t="str">
        <f t="shared" si="112"/>
        <v/>
      </c>
      <c r="P935" s="27" t="str">
        <f t="shared" si="116"/>
        <v/>
      </c>
      <c r="Q935" s="19" t="str">
        <f t="shared" ca="1" si="113"/>
        <v/>
      </c>
      <c r="U935" s="19" t="str">
        <f t="shared" si="117"/>
        <v/>
      </c>
      <c r="V935" s="19" t="str">
        <f>IF($U935="", "", MAX($V$10:$V934)+1)</f>
        <v/>
      </c>
      <c r="X935" s="19" t="str">
        <f t="shared" si="118"/>
        <v/>
      </c>
      <c r="Z935" s="36" t="str">
        <f t="shared" si="119"/>
        <v/>
      </c>
    </row>
    <row r="936" spans="1:26" x14ac:dyDescent="0.55000000000000004">
      <c r="A936" s="5"/>
      <c r="B936" s="224"/>
      <c r="C936" s="225"/>
      <c r="D936" s="225"/>
      <c r="E936" s="225"/>
      <c r="F936" s="226"/>
      <c r="G936" s="226"/>
      <c r="H936" s="227"/>
      <c r="I936" s="228"/>
      <c r="J936" s="5"/>
      <c r="M936" s="16" t="str">
        <f t="shared" si="114"/>
        <v/>
      </c>
      <c r="N936" s="19" t="str">
        <f t="shared" si="115"/>
        <v/>
      </c>
      <c r="O936" s="19" t="str">
        <f t="shared" si="112"/>
        <v/>
      </c>
      <c r="P936" s="27" t="str">
        <f t="shared" si="116"/>
        <v/>
      </c>
      <c r="Q936" s="19" t="str">
        <f t="shared" ca="1" si="113"/>
        <v/>
      </c>
      <c r="U936" s="19" t="str">
        <f t="shared" si="117"/>
        <v/>
      </c>
      <c r="V936" s="19" t="str">
        <f>IF($U936="", "", MAX($V$10:$V935)+1)</f>
        <v/>
      </c>
      <c r="X936" s="19" t="str">
        <f t="shared" si="118"/>
        <v/>
      </c>
      <c r="Z936" s="36" t="str">
        <f t="shared" si="119"/>
        <v/>
      </c>
    </row>
    <row r="937" spans="1:26" x14ac:dyDescent="0.55000000000000004">
      <c r="A937" s="5"/>
      <c r="B937" s="224"/>
      <c r="C937" s="225"/>
      <c r="D937" s="225"/>
      <c r="E937" s="225"/>
      <c r="F937" s="226"/>
      <c r="G937" s="226"/>
      <c r="H937" s="227"/>
      <c r="I937" s="228"/>
      <c r="J937" s="5"/>
      <c r="M937" s="16" t="str">
        <f t="shared" si="114"/>
        <v/>
      </c>
      <c r="N937" s="19" t="str">
        <f t="shared" si="115"/>
        <v/>
      </c>
      <c r="O937" s="19" t="str">
        <f t="shared" si="112"/>
        <v/>
      </c>
      <c r="P937" s="27" t="str">
        <f t="shared" si="116"/>
        <v/>
      </c>
      <c r="Q937" s="19" t="str">
        <f t="shared" ca="1" si="113"/>
        <v/>
      </c>
      <c r="U937" s="19" t="str">
        <f t="shared" si="117"/>
        <v/>
      </c>
      <c r="V937" s="19" t="str">
        <f>IF($U937="", "", MAX($V$10:$V936)+1)</f>
        <v/>
      </c>
      <c r="X937" s="19" t="str">
        <f t="shared" si="118"/>
        <v/>
      </c>
      <c r="Z937" s="36" t="str">
        <f t="shared" si="119"/>
        <v/>
      </c>
    </row>
    <row r="938" spans="1:26" x14ac:dyDescent="0.55000000000000004">
      <c r="A938" s="5"/>
      <c r="B938" s="224"/>
      <c r="C938" s="225"/>
      <c r="D938" s="225"/>
      <c r="E938" s="225"/>
      <c r="F938" s="226"/>
      <c r="G938" s="226"/>
      <c r="H938" s="227"/>
      <c r="I938" s="228"/>
      <c r="J938" s="5"/>
      <c r="M938" s="16" t="str">
        <f t="shared" si="114"/>
        <v/>
      </c>
      <c r="N938" s="19" t="str">
        <f t="shared" si="115"/>
        <v/>
      </c>
      <c r="O938" s="19" t="str">
        <f t="shared" si="112"/>
        <v/>
      </c>
      <c r="P938" s="27" t="str">
        <f t="shared" si="116"/>
        <v/>
      </c>
      <c r="Q938" s="19" t="str">
        <f t="shared" ca="1" si="113"/>
        <v/>
      </c>
      <c r="U938" s="19" t="str">
        <f t="shared" si="117"/>
        <v/>
      </c>
      <c r="V938" s="19" t="str">
        <f>IF($U938="", "", MAX($V$10:$V937)+1)</f>
        <v/>
      </c>
      <c r="X938" s="19" t="str">
        <f t="shared" si="118"/>
        <v/>
      </c>
      <c r="Z938" s="36" t="str">
        <f t="shared" si="119"/>
        <v/>
      </c>
    </row>
    <row r="939" spans="1:26" x14ac:dyDescent="0.55000000000000004">
      <c r="A939" s="5"/>
      <c r="B939" s="224"/>
      <c r="C939" s="225"/>
      <c r="D939" s="225"/>
      <c r="E939" s="225"/>
      <c r="F939" s="226"/>
      <c r="G939" s="226"/>
      <c r="H939" s="227"/>
      <c r="I939" s="228"/>
      <c r="J939" s="5"/>
      <c r="M939" s="16" t="str">
        <f t="shared" si="114"/>
        <v/>
      </c>
      <c r="N939" s="19" t="str">
        <f t="shared" si="115"/>
        <v/>
      </c>
      <c r="O939" s="19" t="str">
        <f t="shared" si="112"/>
        <v/>
      </c>
      <c r="P939" s="27" t="str">
        <f t="shared" si="116"/>
        <v/>
      </c>
      <c r="Q939" s="19" t="str">
        <f t="shared" ca="1" si="113"/>
        <v/>
      </c>
      <c r="U939" s="19" t="str">
        <f t="shared" si="117"/>
        <v/>
      </c>
      <c r="V939" s="19" t="str">
        <f>IF($U939="", "", MAX($V$10:$V938)+1)</f>
        <v/>
      </c>
      <c r="X939" s="19" t="str">
        <f t="shared" si="118"/>
        <v/>
      </c>
      <c r="Z939" s="36" t="str">
        <f t="shared" si="119"/>
        <v/>
      </c>
    </row>
    <row r="940" spans="1:26" x14ac:dyDescent="0.55000000000000004">
      <c r="A940" s="5"/>
      <c r="B940" s="224"/>
      <c r="C940" s="225"/>
      <c r="D940" s="225"/>
      <c r="E940" s="225"/>
      <c r="F940" s="226"/>
      <c r="G940" s="226"/>
      <c r="H940" s="227"/>
      <c r="I940" s="228"/>
      <c r="J940" s="5"/>
      <c r="M940" s="16" t="str">
        <f t="shared" si="114"/>
        <v/>
      </c>
      <c r="N940" s="19" t="str">
        <f t="shared" si="115"/>
        <v/>
      </c>
      <c r="O940" s="19" t="str">
        <f t="shared" si="112"/>
        <v/>
      </c>
      <c r="P940" s="27" t="str">
        <f t="shared" si="116"/>
        <v/>
      </c>
      <c r="Q940" s="19" t="str">
        <f t="shared" ca="1" si="113"/>
        <v/>
      </c>
      <c r="U940" s="19" t="str">
        <f t="shared" si="117"/>
        <v/>
      </c>
      <c r="V940" s="19" t="str">
        <f>IF($U940="", "", MAX($V$10:$V939)+1)</f>
        <v/>
      </c>
      <c r="X940" s="19" t="str">
        <f t="shared" si="118"/>
        <v/>
      </c>
      <c r="Z940" s="36" t="str">
        <f t="shared" si="119"/>
        <v/>
      </c>
    </row>
    <row r="941" spans="1:26" x14ac:dyDescent="0.55000000000000004">
      <c r="A941" s="5"/>
      <c r="B941" s="224"/>
      <c r="C941" s="225"/>
      <c r="D941" s="225"/>
      <c r="E941" s="225"/>
      <c r="F941" s="226"/>
      <c r="G941" s="226"/>
      <c r="H941" s="227"/>
      <c r="I941" s="228"/>
      <c r="J941" s="5"/>
      <c r="M941" s="16" t="str">
        <f t="shared" si="114"/>
        <v/>
      </c>
      <c r="N941" s="19" t="str">
        <f t="shared" si="115"/>
        <v/>
      </c>
      <c r="O941" s="19" t="str">
        <f t="shared" si="112"/>
        <v/>
      </c>
      <c r="P941" s="27" t="str">
        <f t="shared" si="116"/>
        <v/>
      </c>
      <c r="Q941" s="19" t="str">
        <f t="shared" ca="1" si="113"/>
        <v/>
      </c>
      <c r="U941" s="19" t="str">
        <f t="shared" si="117"/>
        <v/>
      </c>
      <c r="V941" s="19" t="str">
        <f>IF($U941="", "", MAX($V$10:$V940)+1)</f>
        <v/>
      </c>
      <c r="X941" s="19" t="str">
        <f t="shared" si="118"/>
        <v/>
      </c>
      <c r="Z941" s="36" t="str">
        <f t="shared" si="119"/>
        <v/>
      </c>
    </row>
    <row r="942" spans="1:26" x14ac:dyDescent="0.55000000000000004">
      <c r="A942" s="5"/>
      <c r="B942" s="224"/>
      <c r="C942" s="225"/>
      <c r="D942" s="225"/>
      <c r="E942" s="225"/>
      <c r="F942" s="226"/>
      <c r="G942" s="226"/>
      <c r="H942" s="227"/>
      <c r="I942" s="228"/>
      <c r="J942" s="5"/>
      <c r="M942" s="16" t="str">
        <f t="shared" si="114"/>
        <v/>
      </c>
      <c r="N942" s="19" t="str">
        <f t="shared" si="115"/>
        <v/>
      </c>
      <c r="O942" s="19" t="str">
        <f t="shared" si="112"/>
        <v/>
      </c>
      <c r="P942" s="27" t="str">
        <f t="shared" si="116"/>
        <v/>
      </c>
      <c r="Q942" s="19" t="str">
        <f t="shared" ca="1" si="113"/>
        <v/>
      </c>
      <c r="U942" s="19" t="str">
        <f t="shared" si="117"/>
        <v/>
      </c>
      <c r="V942" s="19" t="str">
        <f>IF($U942="", "", MAX($V$10:$V941)+1)</f>
        <v/>
      </c>
      <c r="X942" s="19" t="str">
        <f t="shared" si="118"/>
        <v/>
      </c>
      <c r="Z942" s="36" t="str">
        <f t="shared" si="119"/>
        <v/>
      </c>
    </row>
    <row r="943" spans="1:26" x14ac:dyDescent="0.55000000000000004">
      <c r="A943" s="5"/>
      <c r="B943" s="224"/>
      <c r="C943" s="225"/>
      <c r="D943" s="225"/>
      <c r="E943" s="225"/>
      <c r="F943" s="226"/>
      <c r="G943" s="226"/>
      <c r="H943" s="227"/>
      <c r="I943" s="228"/>
      <c r="J943" s="5"/>
      <c r="M943" s="16" t="str">
        <f t="shared" si="114"/>
        <v/>
      </c>
      <c r="N943" s="19" t="str">
        <f t="shared" si="115"/>
        <v/>
      </c>
      <c r="O943" s="19" t="str">
        <f t="shared" si="112"/>
        <v/>
      </c>
      <c r="P943" s="27" t="str">
        <f t="shared" si="116"/>
        <v/>
      </c>
      <c r="Q943" s="19" t="str">
        <f t="shared" ca="1" si="113"/>
        <v/>
      </c>
      <c r="U943" s="19" t="str">
        <f t="shared" si="117"/>
        <v/>
      </c>
      <c r="V943" s="19" t="str">
        <f>IF($U943="", "", MAX($V$10:$V942)+1)</f>
        <v/>
      </c>
      <c r="X943" s="19" t="str">
        <f t="shared" si="118"/>
        <v/>
      </c>
      <c r="Z943" s="36" t="str">
        <f t="shared" si="119"/>
        <v/>
      </c>
    </row>
    <row r="944" spans="1:26" x14ac:dyDescent="0.55000000000000004">
      <c r="A944" s="5"/>
      <c r="B944" s="224"/>
      <c r="C944" s="225"/>
      <c r="D944" s="225"/>
      <c r="E944" s="225"/>
      <c r="F944" s="226"/>
      <c r="G944" s="226"/>
      <c r="H944" s="227"/>
      <c r="I944" s="228"/>
      <c r="J944" s="5"/>
      <c r="M944" s="16" t="str">
        <f t="shared" si="114"/>
        <v/>
      </c>
      <c r="N944" s="19" t="str">
        <f t="shared" si="115"/>
        <v/>
      </c>
      <c r="O944" s="19" t="str">
        <f t="shared" si="112"/>
        <v/>
      </c>
      <c r="P944" s="27" t="str">
        <f t="shared" si="116"/>
        <v/>
      </c>
      <c r="Q944" s="19" t="str">
        <f t="shared" ca="1" si="113"/>
        <v/>
      </c>
      <c r="U944" s="19" t="str">
        <f t="shared" si="117"/>
        <v/>
      </c>
      <c r="V944" s="19" t="str">
        <f>IF($U944="", "", MAX($V$10:$V943)+1)</f>
        <v/>
      </c>
      <c r="X944" s="19" t="str">
        <f t="shared" si="118"/>
        <v/>
      </c>
      <c r="Z944" s="36" t="str">
        <f t="shared" si="119"/>
        <v/>
      </c>
    </row>
    <row r="945" spans="1:26" x14ac:dyDescent="0.55000000000000004">
      <c r="A945" s="5"/>
      <c r="B945" s="224"/>
      <c r="C945" s="225"/>
      <c r="D945" s="225"/>
      <c r="E945" s="225"/>
      <c r="F945" s="226"/>
      <c r="G945" s="226"/>
      <c r="H945" s="227"/>
      <c r="I945" s="228"/>
      <c r="J945" s="5"/>
      <c r="M945" s="16" t="str">
        <f t="shared" si="114"/>
        <v/>
      </c>
      <c r="N945" s="19" t="str">
        <f t="shared" si="115"/>
        <v/>
      </c>
      <c r="O945" s="19" t="str">
        <f t="shared" si="112"/>
        <v/>
      </c>
      <c r="P945" s="27" t="str">
        <f t="shared" si="116"/>
        <v/>
      </c>
      <c r="Q945" s="19" t="str">
        <f t="shared" ca="1" si="113"/>
        <v/>
      </c>
      <c r="U945" s="19" t="str">
        <f t="shared" si="117"/>
        <v/>
      </c>
      <c r="V945" s="19" t="str">
        <f>IF($U945="", "", MAX($V$10:$V944)+1)</f>
        <v/>
      </c>
      <c r="X945" s="19" t="str">
        <f t="shared" si="118"/>
        <v/>
      </c>
      <c r="Z945" s="36" t="str">
        <f t="shared" si="119"/>
        <v/>
      </c>
    </row>
    <row r="946" spans="1:26" x14ac:dyDescent="0.55000000000000004">
      <c r="A946" s="5"/>
      <c r="B946" s="224"/>
      <c r="C946" s="225"/>
      <c r="D946" s="225"/>
      <c r="E946" s="225"/>
      <c r="F946" s="226"/>
      <c r="G946" s="226"/>
      <c r="H946" s="227"/>
      <c r="I946" s="228"/>
      <c r="J946" s="5"/>
      <c r="M946" s="16" t="str">
        <f t="shared" si="114"/>
        <v/>
      </c>
      <c r="N946" s="19" t="str">
        <f t="shared" si="115"/>
        <v/>
      </c>
      <c r="O946" s="19" t="str">
        <f t="shared" si="112"/>
        <v/>
      </c>
      <c r="P946" s="27" t="str">
        <f t="shared" si="116"/>
        <v/>
      </c>
      <c r="Q946" s="19" t="str">
        <f t="shared" ca="1" si="113"/>
        <v/>
      </c>
      <c r="U946" s="19" t="str">
        <f t="shared" si="117"/>
        <v/>
      </c>
      <c r="V946" s="19" t="str">
        <f>IF($U946="", "", MAX($V$10:$V945)+1)</f>
        <v/>
      </c>
      <c r="X946" s="19" t="str">
        <f t="shared" si="118"/>
        <v/>
      </c>
      <c r="Z946" s="36" t="str">
        <f t="shared" si="119"/>
        <v/>
      </c>
    </row>
    <row r="947" spans="1:26" x14ac:dyDescent="0.55000000000000004">
      <c r="A947" s="5"/>
      <c r="B947" s="224"/>
      <c r="C947" s="225"/>
      <c r="D947" s="225"/>
      <c r="E947" s="225"/>
      <c r="F947" s="226"/>
      <c r="G947" s="226"/>
      <c r="H947" s="227"/>
      <c r="I947" s="228"/>
      <c r="J947" s="5"/>
      <c r="M947" s="16" t="str">
        <f t="shared" si="114"/>
        <v/>
      </c>
      <c r="N947" s="19" t="str">
        <f t="shared" si="115"/>
        <v/>
      </c>
      <c r="O947" s="19" t="str">
        <f t="shared" si="112"/>
        <v/>
      </c>
      <c r="P947" s="27" t="str">
        <f t="shared" si="116"/>
        <v/>
      </c>
      <c r="Q947" s="19" t="str">
        <f t="shared" ca="1" si="113"/>
        <v/>
      </c>
      <c r="U947" s="19" t="str">
        <f t="shared" si="117"/>
        <v/>
      </c>
      <c r="V947" s="19" t="str">
        <f>IF($U947="", "", MAX($V$10:$V946)+1)</f>
        <v/>
      </c>
      <c r="X947" s="19" t="str">
        <f t="shared" si="118"/>
        <v/>
      </c>
      <c r="Z947" s="36" t="str">
        <f t="shared" si="119"/>
        <v/>
      </c>
    </row>
    <row r="948" spans="1:26" x14ac:dyDescent="0.55000000000000004">
      <c r="A948" s="5"/>
      <c r="B948" s="224"/>
      <c r="C948" s="225"/>
      <c r="D948" s="225"/>
      <c r="E948" s="225"/>
      <c r="F948" s="226"/>
      <c r="G948" s="226"/>
      <c r="H948" s="227"/>
      <c r="I948" s="228"/>
      <c r="J948" s="5"/>
      <c r="M948" s="16" t="str">
        <f t="shared" si="114"/>
        <v/>
      </c>
      <c r="N948" s="19" t="str">
        <f t="shared" si="115"/>
        <v/>
      </c>
      <c r="O948" s="19" t="str">
        <f t="shared" si="112"/>
        <v/>
      </c>
      <c r="P948" s="27" t="str">
        <f t="shared" si="116"/>
        <v/>
      </c>
      <c r="Q948" s="19" t="str">
        <f t="shared" ca="1" si="113"/>
        <v/>
      </c>
      <c r="U948" s="19" t="str">
        <f t="shared" si="117"/>
        <v/>
      </c>
      <c r="V948" s="19" t="str">
        <f>IF($U948="", "", MAX($V$10:$V947)+1)</f>
        <v/>
      </c>
      <c r="X948" s="19" t="str">
        <f t="shared" si="118"/>
        <v/>
      </c>
      <c r="Z948" s="36" t="str">
        <f t="shared" si="119"/>
        <v/>
      </c>
    </row>
    <row r="949" spans="1:26" x14ac:dyDescent="0.55000000000000004">
      <c r="A949" s="5"/>
      <c r="B949" s="224"/>
      <c r="C949" s="225"/>
      <c r="D949" s="225"/>
      <c r="E949" s="225"/>
      <c r="F949" s="226"/>
      <c r="G949" s="226"/>
      <c r="H949" s="227"/>
      <c r="I949" s="228"/>
      <c r="J949" s="5"/>
      <c r="M949" s="16" t="str">
        <f t="shared" si="114"/>
        <v/>
      </c>
      <c r="N949" s="19" t="str">
        <f t="shared" si="115"/>
        <v/>
      </c>
      <c r="O949" s="19" t="str">
        <f t="shared" si="112"/>
        <v/>
      </c>
      <c r="P949" s="27" t="str">
        <f t="shared" si="116"/>
        <v/>
      </c>
      <c r="Q949" s="19" t="str">
        <f t="shared" ca="1" si="113"/>
        <v/>
      </c>
      <c r="U949" s="19" t="str">
        <f t="shared" si="117"/>
        <v/>
      </c>
      <c r="V949" s="19" t="str">
        <f>IF($U949="", "", MAX($V$10:$V948)+1)</f>
        <v/>
      </c>
      <c r="X949" s="19" t="str">
        <f t="shared" si="118"/>
        <v/>
      </c>
      <c r="Z949" s="36" t="str">
        <f t="shared" si="119"/>
        <v/>
      </c>
    </row>
    <row r="950" spans="1:26" x14ac:dyDescent="0.55000000000000004">
      <c r="A950" s="5"/>
      <c r="B950" s="224"/>
      <c r="C950" s="225"/>
      <c r="D950" s="225"/>
      <c r="E950" s="225"/>
      <c r="F950" s="226"/>
      <c r="G950" s="226"/>
      <c r="H950" s="227"/>
      <c r="I950" s="228"/>
      <c r="J950" s="5"/>
      <c r="M950" s="16" t="str">
        <f t="shared" si="114"/>
        <v/>
      </c>
      <c r="N950" s="19" t="str">
        <f t="shared" si="115"/>
        <v/>
      </c>
      <c r="O950" s="19" t="str">
        <f t="shared" si="112"/>
        <v/>
      </c>
      <c r="P950" s="27" t="str">
        <f t="shared" si="116"/>
        <v/>
      </c>
      <c r="Q950" s="19" t="str">
        <f t="shared" ca="1" si="113"/>
        <v/>
      </c>
      <c r="U950" s="19" t="str">
        <f t="shared" si="117"/>
        <v/>
      </c>
      <c r="V950" s="19" t="str">
        <f>IF($U950="", "", MAX($V$10:$V949)+1)</f>
        <v/>
      </c>
      <c r="X950" s="19" t="str">
        <f t="shared" si="118"/>
        <v/>
      </c>
      <c r="Z950" s="36" t="str">
        <f t="shared" si="119"/>
        <v/>
      </c>
    </row>
    <row r="951" spans="1:26" x14ac:dyDescent="0.55000000000000004">
      <c r="A951" s="5"/>
      <c r="B951" s="224"/>
      <c r="C951" s="225"/>
      <c r="D951" s="225"/>
      <c r="E951" s="225"/>
      <c r="F951" s="226"/>
      <c r="G951" s="226"/>
      <c r="H951" s="227"/>
      <c r="I951" s="228"/>
      <c r="J951" s="5"/>
      <c r="M951" s="16" t="str">
        <f t="shared" si="114"/>
        <v/>
      </c>
      <c r="N951" s="19" t="str">
        <f t="shared" si="115"/>
        <v/>
      </c>
      <c r="O951" s="19" t="str">
        <f t="shared" si="112"/>
        <v/>
      </c>
      <c r="P951" s="27" t="str">
        <f t="shared" si="116"/>
        <v/>
      </c>
      <c r="Q951" s="19" t="str">
        <f t="shared" ca="1" si="113"/>
        <v/>
      </c>
      <c r="U951" s="19" t="str">
        <f t="shared" si="117"/>
        <v/>
      </c>
      <c r="V951" s="19" t="str">
        <f>IF($U951="", "", MAX($V$10:$V950)+1)</f>
        <v/>
      </c>
      <c r="X951" s="19" t="str">
        <f t="shared" si="118"/>
        <v/>
      </c>
      <c r="Z951" s="36" t="str">
        <f t="shared" si="119"/>
        <v/>
      </c>
    </row>
    <row r="952" spans="1:26" x14ac:dyDescent="0.55000000000000004">
      <c r="A952" s="5"/>
      <c r="B952" s="224"/>
      <c r="C952" s="225"/>
      <c r="D952" s="225"/>
      <c r="E952" s="225"/>
      <c r="F952" s="226"/>
      <c r="G952" s="226"/>
      <c r="H952" s="227"/>
      <c r="I952" s="228"/>
      <c r="J952" s="5"/>
      <c r="M952" s="16" t="str">
        <f t="shared" si="114"/>
        <v/>
      </c>
      <c r="N952" s="19" t="str">
        <f t="shared" si="115"/>
        <v/>
      </c>
      <c r="O952" s="19" t="str">
        <f t="shared" si="112"/>
        <v/>
      </c>
      <c r="P952" s="27" t="str">
        <f t="shared" si="116"/>
        <v/>
      </c>
      <c r="Q952" s="19" t="str">
        <f t="shared" ca="1" si="113"/>
        <v/>
      </c>
      <c r="U952" s="19" t="str">
        <f t="shared" si="117"/>
        <v/>
      </c>
      <c r="V952" s="19" t="str">
        <f>IF($U952="", "", MAX($V$10:$V951)+1)</f>
        <v/>
      </c>
      <c r="X952" s="19" t="str">
        <f t="shared" si="118"/>
        <v/>
      </c>
      <c r="Z952" s="36" t="str">
        <f t="shared" si="119"/>
        <v/>
      </c>
    </row>
    <row r="953" spans="1:26" x14ac:dyDescent="0.55000000000000004">
      <c r="A953" s="5"/>
      <c r="B953" s="224"/>
      <c r="C953" s="225"/>
      <c r="D953" s="225"/>
      <c r="E953" s="225"/>
      <c r="F953" s="226"/>
      <c r="G953" s="226"/>
      <c r="H953" s="227"/>
      <c r="I953" s="228"/>
      <c r="J953" s="5"/>
      <c r="M953" s="16" t="str">
        <f t="shared" si="114"/>
        <v/>
      </c>
      <c r="N953" s="19" t="str">
        <f t="shared" si="115"/>
        <v/>
      </c>
      <c r="O953" s="19" t="str">
        <f t="shared" si="112"/>
        <v/>
      </c>
      <c r="P953" s="27" t="str">
        <f t="shared" si="116"/>
        <v/>
      </c>
      <c r="Q953" s="19" t="str">
        <f t="shared" ca="1" si="113"/>
        <v/>
      </c>
      <c r="U953" s="19" t="str">
        <f t="shared" si="117"/>
        <v/>
      </c>
      <c r="V953" s="19" t="str">
        <f>IF($U953="", "", MAX($V$10:$V952)+1)</f>
        <v/>
      </c>
      <c r="X953" s="19" t="str">
        <f t="shared" si="118"/>
        <v/>
      </c>
      <c r="Z953" s="36" t="str">
        <f t="shared" si="119"/>
        <v/>
      </c>
    </row>
    <row r="954" spans="1:26" x14ac:dyDescent="0.55000000000000004">
      <c r="A954" s="5"/>
      <c r="B954" s="224"/>
      <c r="C954" s="225"/>
      <c r="D954" s="225"/>
      <c r="E954" s="225"/>
      <c r="F954" s="226"/>
      <c r="G954" s="226"/>
      <c r="H954" s="227"/>
      <c r="I954" s="228"/>
      <c r="J954" s="5"/>
      <c r="M954" s="16" t="str">
        <f t="shared" si="114"/>
        <v/>
      </c>
      <c r="N954" s="19" t="str">
        <f t="shared" si="115"/>
        <v/>
      </c>
      <c r="O954" s="19" t="str">
        <f t="shared" si="112"/>
        <v/>
      </c>
      <c r="P954" s="27" t="str">
        <f t="shared" si="116"/>
        <v/>
      </c>
      <c r="Q954" s="19" t="str">
        <f t="shared" ca="1" si="113"/>
        <v/>
      </c>
      <c r="U954" s="19" t="str">
        <f t="shared" si="117"/>
        <v/>
      </c>
      <c r="V954" s="19" t="str">
        <f>IF($U954="", "", MAX($V$10:$V953)+1)</f>
        <v/>
      </c>
      <c r="X954" s="19" t="str">
        <f t="shared" si="118"/>
        <v/>
      </c>
      <c r="Z954" s="36" t="str">
        <f t="shared" si="119"/>
        <v/>
      </c>
    </row>
    <row r="955" spans="1:26" x14ac:dyDescent="0.55000000000000004">
      <c r="A955" s="5"/>
      <c r="B955" s="224"/>
      <c r="C955" s="225"/>
      <c r="D955" s="225"/>
      <c r="E955" s="225"/>
      <c r="F955" s="226"/>
      <c r="G955" s="226"/>
      <c r="H955" s="227"/>
      <c r="I955" s="228"/>
      <c r="J955" s="5"/>
      <c r="M955" s="16" t="str">
        <f t="shared" si="114"/>
        <v/>
      </c>
      <c r="N955" s="19" t="str">
        <f t="shared" si="115"/>
        <v/>
      </c>
      <c r="O955" s="19" t="str">
        <f t="shared" si="112"/>
        <v/>
      </c>
      <c r="P955" s="27" t="str">
        <f t="shared" si="116"/>
        <v/>
      </c>
      <c r="Q955" s="19" t="str">
        <f t="shared" ca="1" si="113"/>
        <v/>
      </c>
      <c r="U955" s="19" t="str">
        <f t="shared" si="117"/>
        <v/>
      </c>
      <c r="V955" s="19" t="str">
        <f>IF($U955="", "", MAX($V$10:$V954)+1)</f>
        <v/>
      </c>
      <c r="X955" s="19" t="str">
        <f t="shared" si="118"/>
        <v/>
      </c>
      <c r="Z955" s="36" t="str">
        <f t="shared" si="119"/>
        <v/>
      </c>
    </row>
    <row r="956" spans="1:26" x14ac:dyDescent="0.55000000000000004">
      <c r="A956" s="5"/>
      <c r="B956" s="224"/>
      <c r="C956" s="225"/>
      <c r="D956" s="225"/>
      <c r="E956" s="225"/>
      <c r="F956" s="226"/>
      <c r="G956" s="226"/>
      <c r="H956" s="227"/>
      <c r="I956" s="228"/>
      <c r="J956" s="5"/>
      <c r="M956" s="16" t="str">
        <f t="shared" si="114"/>
        <v/>
      </c>
      <c r="N956" s="19" t="str">
        <f t="shared" si="115"/>
        <v/>
      </c>
      <c r="O956" s="19" t="str">
        <f t="shared" si="112"/>
        <v/>
      </c>
      <c r="P956" s="27" t="str">
        <f t="shared" si="116"/>
        <v/>
      </c>
      <c r="Q956" s="19" t="str">
        <f t="shared" ca="1" si="113"/>
        <v/>
      </c>
      <c r="U956" s="19" t="str">
        <f t="shared" si="117"/>
        <v/>
      </c>
      <c r="V956" s="19" t="str">
        <f>IF($U956="", "", MAX($V$10:$V955)+1)</f>
        <v/>
      </c>
      <c r="X956" s="19" t="str">
        <f t="shared" si="118"/>
        <v/>
      </c>
      <c r="Z956" s="36" t="str">
        <f t="shared" si="119"/>
        <v/>
      </c>
    </row>
    <row r="957" spans="1:26" x14ac:dyDescent="0.55000000000000004">
      <c r="A957" s="5"/>
      <c r="B957" s="224"/>
      <c r="C957" s="225"/>
      <c r="D957" s="225"/>
      <c r="E957" s="225"/>
      <c r="F957" s="226"/>
      <c r="G957" s="226"/>
      <c r="H957" s="227"/>
      <c r="I957" s="228"/>
      <c r="J957" s="5"/>
      <c r="M957" s="16" t="str">
        <f t="shared" si="114"/>
        <v/>
      </c>
      <c r="N957" s="19" t="str">
        <f t="shared" si="115"/>
        <v/>
      </c>
      <c r="O957" s="19" t="str">
        <f t="shared" si="112"/>
        <v/>
      </c>
      <c r="P957" s="27" t="str">
        <f t="shared" si="116"/>
        <v/>
      </c>
      <c r="Q957" s="19" t="str">
        <f t="shared" ca="1" si="113"/>
        <v/>
      </c>
      <c r="U957" s="19" t="str">
        <f t="shared" si="117"/>
        <v/>
      </c>
      <c r="V957" s="19" t="str">
        <f>IF($U957="", "", MAX($V$10:$V956)+1)</f>
        <v/>
      </c>
      <c r="X957" s="19" t="str">
        <f t="shared" si="118"/>
        <v/>
      </c>
      <c r="Z957" s="36" t="str">
        <f t="shared" si="119"/>
        <v/>
      </c>
    </row>
    <row r="958" spans="1:26" x14ac:dyDescent="0.55000000000000004">
      <c r="A958" s="5"/>
      <c r="B958" s="224"/>
      <c r="C958" s="225"/>
      <c r="D958" s="225"/>
      <c r="E958" s="225"/>
      <c r="F958" s="226"/>
      <c r="G958" s="226"/>
      <c r="H958" s="227"/>
      <c r="I958" s="228"/>
      <c r="J958" s="5"/>
      <c r="M958" s="16" t="str">
        <f t="shared" si="114"/>
        <v/>
      </c>
      <c r="N958" s="19" t="str">
        <f t="shared" si="115"/>
        <v/>
      </c>
      <c r="O958" s="19" t="str">
        <f t="shared" si="112"/>
        <v/>
      </c>
      <c r="P958" s="27" t="str">
        <f t="shared" si="116"/>
        <v/>
      </c>
      <c r="Q958" s="19" t="str">
        <f t="shared" ca="1" si="113"/>
        <v/>
      </c>
      <c r="U958" s="19" t="str">
        <f t="shared" si="117"/>
        <v/>
      </c>
      <c r="V958" s="19" t="str">
        <f>IF($U958="", "", MAX($V$10:$V957)+1)</f>
        <v/>
      </c>
      <c r="X958" s="19" t="str">
        <f t="shared" si="118"/>
        <v/>
      </c>
      <c r="Z958" s="36" t="str">
        <f t="shared" si="119"/>
        <v/>
      </c>
    </row>
    <row r="959" spans="1:26" x14ac:dyDescent="0.55000000000000004">
      <c r="A959" s="5"/>
      <c r="B959" s="224"/>
      <c r="C959" s="225"/>
      <c r="D959" s="225"/>
      <c r="E959" s="225"/>
      <c r="F959" s="226"/>
      <c r="G959" s="226"/>
      <c r="H959" s="227"/>
      <c r="I959" s="228"/>
      <c r="J959" s="5"/>
      <c r="M959" s="16" t="str">
        <f t="shared" si="114"/>
        <v/>
      </c>
      <c r="N959" s="19" t="str">
        <f t="shared" si="115"/>
        <v/>
      </c>
      <c r="O959" s="19" t="str">
        <f t="shared" si="112"/>
        <v/>
      </c>
      <c r="P959" s="27" t="str">
        <f t="shared" si="116"/>
        <v/>
      </c>
      <c r="Q959" s="19" t="str">
        <f t="shared" ca="1" si="113"/>
        <v/>
      </c>
      <c r="U959" s="19" t="str">
        <f t="shared" si="117"/>
        <v/>
      </c>
      <c r="V959" s="19" t="str">
        <f>IF($U959="", "", MAX($V$10:$V958)+1)</f>
        <v/>
      </c>
      <c r="X959" s="19" t="str">
        <f t="shared" si="118"/>
        <v/>
      </c>
      <c r="Z959" s="36" t="str">
        <f t="shared" si="119"/>
        <v/>
      </c>
    </row>
    <row r="960" spans="1:26" x14ac:dyDescent="0.55000000000000004">
      <c r="A960" s="5"/>
      <c r="B960" s="224"/>
      <c r="C960" s="225"/>
      <c r="D960" s="225"/>
      <c r="E960" s="225"/>
      <c r="F960" s="226"/>
      <c r="G960" s="226"/>
      <c r="H960" s="227"/>
      <c r="I960" s="228"/>
      <c r="J960" s="5"/>
      <c r="M960" s="16" t="str">
        <f t="shared" si="114"/>
        <v/>
      </c>
      <c r="N960" s="19" t="str">
        <f t="shared" si="115"/>
        <v/>
      </c>
      <c r="O960" s="19" t="str">
        <f t="shared" si="112"/>
        <v/>
      </c>
      <c r="P960" s="27" t="str">
        <f t="shared" si="116"/>
        <v/>
      </c>
      <c r="Q960" s="19" t="str">
        <f t="shared" ca="1" si="113"/>
        <v/>
      </c>
      <c r="U960" s="19" t="str">
        <f t="shared" si="117"/>
        <v/>
      </c>
      <c r="V960" s="19" t="str">
        <f>IF($U960="", "", MAX($V$10:$V959)+1)</f>
        <v/>
      </c>
      <c r="X960" s="19" t="str">
        <f t="shared" si="118"/>
        <v/>
      </c>
      <c r="Z960" s="36" t="str">
        <f t="shared" si="119"/>
        <v/>
      </c>
    </row>
    <row r="961" spans="1:26" x14ac:dyDescent="0.55000000000000004">
      <c r="A961" s="5"/>
      <c r="B961" s="224"/>
      <c r="C961" s="225"/>
      <c r="D961" s="225"/>
      <c r="E961" s="225"/>
      <c r="F961" s="226"/>
      <c r="G961" s="226"/>
      <c r="H961" s="227"/>
      <c r="I961" s="228"/>
      <c r="J961" s="5"/>
      <c r="M961" s="16" t="str">
        <f t="shared" si="114"/>
        <v/>
      </c>
      <c r="N961" s="19" t="str">
        <f t="shared" si="115"/>
        <v/>
      </c>
      <c r="O961" s="19" t="str">
        <f t="shared" si="112"/>
        <v/>
      </c>
      <c r="P961" s="27" t="str">
        <f t="shared" si="116"/>
        <v/>
      </c>
      <c r="Q961" s="19" t="str">
        <f t="shared" ca="1" si="113"/>
        <v/>
      </c>
      <c r="U961" s="19" t="str">
        <f t="shared" si="117"/>
        <v/>
      </c>
      <c r="V961" s="19" t="str">
        <f>IF($U961="", "", MAX($V$10:$V960)+1)</f>
        <v/>
      </c>
      <c r="X961" s="19" t="str">
        <f t="shared" si="118"/>
        <v/>
      </c>
      <c r="Z961" s="36" t="str">
        <f t="shared" si="119"/>
        <v/>
      </c>
    </row>
    <row r="962" spans="1:26" x14ac:dyDescent="0.55000000000000004">
      <c r="A962" s="5"/>
      <c r="B962" s="224"/>
      <c r="C962" s="225"/>
      <c r="D962" s="225"/>
      <c r="E962" s="225"/>
      <c r="F962" s="226"/>
      <c r="G962" s="226"/>
      <c r="H962" s="227"/>
      <c r="I962" s="228"/>
      <c r="J962" s="5"/>
      <c r="M962" s="16" t="str">
        <f t="shared" si="114"/>
        <v/>
      </c>
      <c r="N962" s="19" t="str">
        <f t="shared" si="115"/>
        <v/>
      </c>
      <c r="O962" s="19" t="str">
        <f t="shared" si="112"/>
        <v/>
      </c>
      <c r="P962" s="27" t="str">
        <f t="shared" si="116"/>
        <v/>
      </c>
      <c r="Q962" s="19" t="str">
        <f t="shared" ca="1" si="113"/>
        <v/>
      </c>
      <c r="U962" s="19" t="str">
        <f t="shared" si="117"/>
        <v/>
      </c>
      <c r="V962" s="19" t="str">
        <f>IF($U962="", "", MAX($V$10:$V961)+1)</f>
        <v/>
      </c>
      <c r="X962" s="19" t="str">
        <f t="shared" si="118"/>
        <v/>
      </c>
      <c r="Z962" s="36" t="str">
        <f t="shared" si="119"/>
        <v/>
      </c>
    </row>
    <row r="963" spans="1:26" x14ac:dyDescent="0.55000000000000004">
      <c r="A963" s="5"/>
      <c r="B963" s="224"/>
      <c r="C963" s="225"/>
      <c r="D963" s="225"/>
      <c r="E963" s="225"/>
      <c r="F963" s="226"/>
      <c r="G963" s="226"/>
      <c r="H963" s="227"/>
      <c r="I963" s="228"/>
      <c r="J963" s="5"/>
      <c r="M963" s="16" t="str">
        <f t="shared" si="114"/>
        <v/>
      </c>
      <c r="N963" s="19" t="str">
        <f t="shared" si="115"/>
        <v/>
      </c>
      <c r="O963" s="19" t="str">
        <f t="shared" si="112"/>
        <v/>
      </c>
      <c r="P963" s="27" t="str">
        <f t="shared" si="116"/>
        <v/>
      </c>
      <c r="Q963" s="19" t="str">
        <f t="shared" ca="1" si="113"/>
        <v/>
      </c>
      <c r="U963" s="19" t="str">
        <f t="shared" si="117"/>
        <v/>
      </c>
      <c r="V963" s="19" t="str">
        <f>IF($U963="", "", MAX($V$10:$V962)+1)</f>
        <v/>
      </c>
      <c r="X963" s="19" t="str">
        <f t="shared" si="118"/>
        <v/>
      </c>
      <c r="Z963" s="36" t="str">
        <f t="shared" si="119"/>
        <v/>
      </c>
    </row>
    <row r="964" spans="1:26" x14ac:dyDescent="0.55000000000000004">
      <c r="A964" s="5"/>
      <c r="B964" s="224"/>
      <c r="C964" s="225"/>
      <c r="D964" s="225"/>
      <c r="E964" s="225"/>
      <c r="F964" s="226"/>
      <c r="G964" s="226"/>
      <c r="H964" s="227"/>
      <c r="I964" s="228"/>
      <c r="J964" s="5"/>
      <c r="M964" s="16" t="str">
        <f t="shared" si="114"/>
        <v/>
      </c>
      <c r="N964" s="19" t="str">
        <f t="shared" si="115"/>
        <v/>
      </c>
      <c r="O964" s="19" t="str">
        <f t="shared" si="112"/>
        <v/>
      </c>
      <c r="P964" s="27" t="str">
        <f t="shared" si="116"/>
        <v/>
      </c>
      <c r="Q964" s="19" t="str">
        <f t="shared" ca="1" si="113"/>
        <v/>
      </c>
      <c r="U964" s="19" t="str">
        <f t="shared" si="117"/>
        <v/>
      </c>
      <c r="V964" s="19" t="str">
        <f>IF($U964="", "", MAX($V$10:$V963)+1)</f>
        <v/>
      </c>
      <c r="X964" s="19" t="str">
        <f t="shared" si="118"/>
        <v/>
      </c>
      <c r="Z964" s="36" t="str">
        <f t="shared" si="119"/>
        <v/>
      </c>
    </row>
    <row r="965" spans="1:26" x14ac:dyDescent="0.55000000000000004">
      <c r="A965" s="5"/>
      <c r="B965" s="224"/>
      <c r="C965" s="225"/>
      <c r="D965" s="225"/>
      <c r="E965" s="225"/>
      <c r="F965" s="226"/>
      <c r="G965" s="226"/>
      <c r="H965" s="227"/>
      <c r="I965" s="228"/>
      <c r="J965" s="5"/>
      <c r="M965" s="16" t="str">
        <f t="shared" si="114"/>
        <v/>
      </c>
      <c r="N965" s="19" t="str">
        <f t="shared" si="115"/>
        <v/>
      </c>
      <c r="O965" s="19" t="str">
        <f t="shared" si="112"/>
        <v/>
      </c>
      <c r="P965" s="27" t="str">
        <f t="shared" si="116"/>
        <v/>
      </c>
      <c r="Q965" s="19" t="str">
        <f t="shared" ca="1" si="113"/>
        <v/>
      </c>
      <c r="U965" s="19" t="str">
        <f t="shared" si="117"/>
        <v/>
      </c>
      <c r="V965" s="19" t="str">
        <f>IF($U965="", "", MAX($V$10:$V964)+1)</f>
        <v/>
      </c>
      <c r="X965" s="19" t="str">
        <f t="shared" si="118"/>
        <v/>
      </c>
      <c r="Z965" s="36" t="str">
        <f t="shared" si="119"/>
        <v/>
      </c>
    </row>
    <row r="966" spans="1:26" x14ac:dyDescent="0.55000000000000004">
      <c r="A966" s="5"/>
      <c r="B966" s="224"/>
      <c r="C966" s="225"/>
      <c r="D966" s="225"/>
      <c r="E966" s="225"/>
      <c r="F966" s="226"/>
      <c r="G966" s="226"/>
      <c r="H966" s="227"/>
      <c r="I966" s="228"/>
      <c r="J966" s="5"/>
      <c r="M966" s="16" t="str">
        <f t="shared" si="114"/>
        <v/>
      </c>
      <c r="N966" s="19" t="str">
        <f t="shared" si="115"/>
        <v/>
      </c>
      <c r="O966" s="19" t="str">
        <f t="shared" si="112"/>
        <v/>
      </c>
      <c r="P966" s="27" t="str">
        <f t="shared" si="116"/>
        <v/>
      </c>
      <c r="Q966" s="19" t="str">
        <f t="shared" ca="1" si="113"/>
        <v/>
      </c>
      <c r="U966" s="19" t="str">
        <f t="shared" si="117"/>
        <v/>
      </c>
      <c r="V966" s="19" t="str">
        <f>IF($U966="", "", MAX($V$10:$V965)+1)</f>
        <v/>
      </c>
      <c r="X966" s="19" t="str">
        <f t="shared" si="118"/>
        <v/>
      </c>
      <c r="Z966" s="36" t="str">
        <f t="shared" si="119"/>
        <v/>
      </c>
    </row>
    <row r="967" spans="1:26" x14ac:dyDescent="0.55000000000000004">
      <c r="A967" s="5"/>
      <c r="B967" s="224"/>
      <c r="C967" s="225"/>
      <c r="D967" s="225"/>
      <c r="E967" s="225"/>
      <c r="F967" s="226"/>
      <c r="G967" s="226"/>
      <c r="H967" s="227"/>
      <c r="I967" s="228"/>
      <c r="J967" s="5"/>
      <c r="M967" s="16" t="str">
        <f t="shared" si="114"/>
        <v/>
      </c>
      <c r="N967" s="19" t="str">
        <f t="shared" si="115"/>
        <v/>
      </c>
      <c r="O967" s="19" t="str">
        <f t="shared" si="112"/>
        <v/>
      </c>
      <c r="P967" s="27" t="str">
        <f t="shared" si="116"/>
        <v/>
      </c>
      <c r="Q967" s="19" t="str">
        <f t="shared" ca="1" si="113"/>
        <v/>
      </c>
      <c r="U967" s="19" t="str">
        <f t="shared" si="117"/>
        <v/>
      </c>
      <c r="V967" s="19" t="str">
        <f>IF($U967="", "", MAX($V$10:$V966)+1)</f>
        <v/>
      </c>
      <c r="X967" s="19" t="str">
        <f t="shared" si="118"/>
        <v/>
      </c>
      <c r="Z967" s="36" t="str">
        <f t="shared" si="119"/>
        <v/>
      </c>
    </row>
    <row r="968" spans="1:26" x14ac:dyDescent="0.55000000000000004">
      <c r="A968" s="5"/>
      <c r="B968" s="224"/>
      <c r="C968" s="225"/>
      <c r="D968" s="225"/>
      <c r="E968" s="225"/>
      <c r="F968" s="226"/>
      <c r="G968" s="226"/>
      <c r="H968" s="227"/>
      <c r="I968" s="228"/>
      <c r="J968" s="5"/>
      <c r="M968" s="16" t="str">
        <f t="shared" si="114"/>
        <v/>
      </c>
      <c r="N968" s="19" t="str">
        <f t="shared" si="115"/>
        <v/>
      </c>
      <c r="O968" s="19" t="str">
        <f t="shared" si="112"/>
        <v/>
      </c>
      <c r="P968" s="27" t="str">
        <f t="shared" si="116"/>
        <v/>
      </c>
      <c r="Q968" s="19" t="str">
        <f t="shared" ca="1" si="113"/>
        <v/>
      </c>
      <c r="U968" s="19" t="str">
        <f t="shared" si="117"/>
        <v/>
      </c>
      <c r="V968" s="19" t="str">
        <f>IF($U968="", "", MAX($V$10:$V967)+1)</f>
        <v/>
      </c>
      <c r="X968" s="19" t="str">
        <f t="shared" si="118"/>
        <v/>
      </c>
      <c r="Z968" s="36" t="str">
        <f t="shared" si="119"/>
        <v/>
      </c>
    </row>
    <row r="969" spans="1:26" x14ac:dyDescent="0.55000000000000004">
      <c r="A969" s="5"/>
      <c r="B969" s="224"/>
      <c r="C969" s="225"/>
      <c r="D969" s="225"/>
      <c r="E969" s="225"/>
      <c r="F969" s="226"/>
      <c r="G969" s="226"/>
      <c r="H969" s="227"/>
      <c r="I969" s="228"/>
      <c r="J969" s="5"/>
      <c r="M969" s="16" t="str">
        <f t="shared" si="114"/>
        <v/>
      </c>
      <c r="N969" s="19" t="str">
        <f t="shared" si="115"/>
        <v/>
      </c>
      <c r="O969" s="19" t="str">
        <f t="shared" si="112"/>
        <v/>
      </c>
      <c r="P969" s="27" t="str">
        <f t="shared" si="116"/>
        <v/>
      </c>
      <c r="Q969" s="19" t="str">
        <f t="shared" ca="1" si="113"/>
        <v/>
      </c>
      <c r="U969" s="19" t="str">
        <f t="shared" si="117"/>
        <v/>
      </c>
      <c r="V969" s="19" t="str">
        <f>IF($U969="", "", MAX($V$10:$V968)+1)</f>
        <v/>
      </c>
      <c r="X969" s="19" t="str">
        <f t="shared" si="118"/>
        <v/>
      </c>
      <c r="Z969" s="36" t="str">
        <f t="shared" si="119"/>
        <v/>
      </c>
    </row>
    <row r="970" spans="1:26" x14ac:dyDescent="0.55000000000000004">
      <c r="A970" s="5"/>
      <c r="B970" s="224"/>
      <c r="C970" s="225"/>
      <c r="D970" s="225"/>
      <c r="E970" s="225"/>
      <c r="F970" s="226"/>
      <c r="G970" s="226"/>
      <c r="H970" s="227"/>
      <c r="I970" s="228"/>
      <c r="J970" s="5"/>
      <c r="M970" s="16" t="str">
        <f t="shared" si="114"/>
        <v/>
      </c>
      <c r="N970" s="19" t="str">
        <f t="shared" si="115"/>
        <v/>
      </c>
      <c r="O970" s="19" t="str">
        <f t="shared" si="112"/>
        <v/>
      </c>
      <c r="P970" s="27" t="str">
        <f t="shared" si="116"/>
        <v/>
      </c>
      <c r="Q970" s="19" t="str">
        <f t="shared" ca="1" si="113"/>
        <v/>
      </c>
      <c r="U970" s="19" t="str">
        <f t="shared" si="117"/>
        <v/>
      </c>
      <c r="V970" s="19" t="str">
        <f>IF($U970="", "", MAX($V$10:$V969)+1)</f>
        <v/>
      </c>
      <c r="X970" s="19" t="str">
        <f t="shared" si="118"/>
        <v/>
      </c>
      <c r="Z970" s="36" t="str">
        <f t="shared" si="119"/>
        <v/>
      </c>
    </row>
    <row r="971" spans="1:26" x14ac:dyDescent="0.55000000000000004">
      <c r="A971" s="5"/>
      <c r="B971" s="224"/>
      <c r="C971" s="225"/>
      <c r="D971" s="225"/>
      <c r="E971" s="225"/>
      <c r="F971" s="226"/>
      <c r="G971" s="226"/>
      <c r="H971" s="227"/>
      <c r="I971" s="228"/>
      <c r="J971" s="5"/>
      <c r="M971" s="16" t="str">
        <f t="shared" si="114"/>
        <v/>
      </c>
      <c r="N971" s="19" t="str">
        <f t="shared" si="115"/>
        <v/>
      </c>
      <c r="O971" s="19" t="str">
        <f t="shared" ref="O971:O1034" si="120">IF($C971="", "", IF(COUNTIF($S$11:$S$60, $C971)=0, "X", ""))</f>
        <v/>
      </c>
      <c r="P971" s="27" t="str">
        <f t="shared" si="116"/>
        <v/>
      </c>
      <c r="Q971" s="19" t="str">
        <f t="shared" ref="Q971:Q1034" ca="1" si="121">IF($P971&lt;$P$3, $P$7, IF($P971&lt;=$P$4, $P$6, ""))</f>
        <v/>
      </c>
      <c r="U971" s="19" t="str">
        <f t="shared" si="117"/>
        <v/>
      </c>
      <c r="V971" s="19" t="str">
        <f>IF($U971="", "", MAX($V$10:$V970)+1)</f>
        <v/>
      </c>
      <c r="X971" s="19" t="str">
        <f t="shared" si="118"/>
        <v/>
      </c>
      <c r="Z971" s="36" t="str">
        <f t="shared" si="119"/>
        <v/>
      </c>
    </row>
    <row r="972" spans="1:26" x14ac:dyDescent="0.55000000000000004">
      <c r="A972" s="5"/>
      <c r="B972" s="224"/>
      <c r="C972" s="225"/>
      <c r="D972" s="225"/>
      <c r="E972" s="225"/>
      <c r="F972" s="226"/>
      <c r="G972" s="226"/>
      <c r="H972" s="227"/>
      <c r="I972" s="228"/>
      <c r="J972" s="5"/>
      <c r="M972" s="16" t="str">
        <f t="shared" ref="M972:M1035" si="122">IF(AND($B972="", $C972=""), "", CONCATENATE(B972, " - ", C972))</f>
        <v/>
      </c>
      <c r="N972" s="19" t="str">
        <f t="shared" ref="N972:N1035" si="123">IF($M972="", "", IF(COUNTIF($M$11:$M$2510, $M972)&gt;1, "X", ""))</f>
        <v/>
      </c>
      <c r="O972" s="19" t="str">
        <f t="shared" si="120"/>
        <v/>
      </c>
      <c r="P972" s="27" t="str">
        <f t="shared" ref="P972:P1035" si="124">IF(OR($H972="", $I972=""), "", IFERROR(DATE(YEAR($H972), MONTH(H972)+I972, DAY(H972)), ""))</f>
        <v/>
      </c>
      <c r="Q972" s="19" t="str">
        <f t="shared" ca="1" si="121"/>
        <v/>
      </c>
      <c r="U972" s="19" t="str">
        <f t="shared" ref="U972:U1035" si="125">IF($S$6="", "", IF($S$6=$C972, "X", ""))</f>
        <v/>
      </c>
      <c r="V972" s="19" t="str">
        <f>IF($U972="", "", MAX($V$10:$V971)+1)</f>
        <v/>
      </c>
      <c r="X972" s="19" t="str">
        <f t="shared" ref="X972:X1035" si="126">IF($U972="", "", $Q972)</f>
        <v/>
      </c>
      <c r="Z972" s="36" t="str">
        <f t="shared" ref="Z972:Z1035" si="127">IF(OR($F972="", $G972=""), "", IFERROR($G972-$F972, ""))</f>
        <v/>
      </c>
    </row>
    <row r="973" spans="1:26" x14ac:dyDescent="0.55000000000000004">
      <c r="A973" s="5"/>
      <c r="B973" s="224"/>
      <c r="C973" s="225"/>
      <c r="D973" s="225"/>
      <c r="E973" s="225"/>
      <c r="F973" s="226"/>
      <c r="G973" s="226"/>
      <c r="H973" s="227"/>
      <c r="I973" s="228"/>
      <c r="J973" s="5"/>
      <c r="M973" s="16" t="str">
        <f t="shared" si="122"/>
        <v/>
      </c>
      <c r="N973" s="19" t="str">
        <f t="shared" si="123"/>
        <v/>
      </c>
      <c r="O973" s="19" t="str">
        <f t="shared" si="120"/>
        <v/>
      </c>
      <c r="P973" s="27" t="str">
        <f t="shared" si="124"/>
        <v/>
      </c>
      <c r="Q973" s="19" t="str">
        <f t="shared" ca="1" si="121"/>
        <v/>
      </c>
      <c r="U973" s="19" t="str">
        <f t="shared" si="125"/>
        <v/>
      </c>
      <c r="V973" s="19" t="str">
        <f>IF($U973="", "", MAX($V$10:$V972)+1)</f>
        <v/>
      </c>
      <c r="X973" s="19" t="str">
        <f t="shared" si="126"/>
        <v/>
      </c>
      <c r="Z973" s="36" t="str">
        <f t="shared" si="127"/>
        <v/>
      </c>
    </row>
    <row r="974" spans="1:26" x14ac:dyDescent="0.55000000000000004">
      <c r="A974" s="5"/>
      <c r="B974" s="224"/>
      <c r="C974" s="225"/>
      <c r="D974" s="225"/>
      <c r="E974" s="225"/>
      <c r="F974" s="226"/>
      <c r="G974" s="226"/>
      <c r="H974" s="227"/>
      <c r="I974" s="228"/>
      <c r="J974" s="5"/>
      <c r="M974" s="16" t="str">
        <f t="shared" si="122"/>
        <v/>
      </c>
      <c r="N974" s="19" t="str">
        <f t="shared" si="123"/>
        <v/>
      </c>
      <c r="O974" s="19" t="str">
        <f t="shared" si="120"/>
        <v/>
      </c>
      <c r="P974" s="27" t="str">
        <f t="shared" si="124"/>
        <v/>
      </c>
      <c r="Q974" s="19" t="str">
        <f t="shared" ca="1" si="121"/>
        <v/>
      </c>
      <c r="U974" s="19" t="str">
        <f t="shared" si="125"/>
        <v/>
      </c>
      <c r="V974" s="19" t="str">
        <f>IF($U974="", "", MAX($V$10:$V973)+1)</f>
        <v/>
      </c>
      <c r="X974" s="19" t="str">
        <f t="shared" si="126"/>
        <v/>
      </c>
      <c r="Z974" s="36" t="str">
        <f t="shared" si="127"/>
        <v/>
      </c>
    </row>
    <row r="975" spans="1:26" x14ac:dyDescent="0.55000000000000004">
      <c r="A975" s="5"/>
      <c r="B975" s="224"/>
      <c r="C975" s="225"/>
      <c r="D975" s="225"/>
      <c r="E975" s="225"/>
      <c r="F975" s="226"/>
      <c r="G975" s="226"/>
      <c r="H975" s="227"/>
      <c r="I975" s="228"/>
      <c r="J975" s="5"/>
      <c r="M975" s="16" t="str">
        <f t="shared" si="122"/>
        <v/>
      </c>
      <c r="N975" s="19" t="str">
        <f t="shared" si="123"/>
        <v/>
      </c>
      <c r="O975" s="19" t="str">
        <f t="shared" si="120"/>
        <v/>
      </c>
      <c r="P975" s="27" t="str">
        <f t="shared" si="124"/>
        <v/>
      </c>
      <c r="Q975" s="19" t="str">
        <f t="shared" ca="1" si="121"/>
        <v/>
      </c>
      <c r="U975" s="19" t="str">
        <f t="shared" si="125"/>
        <v/>
      </c>
      <c r="V975" s="19" t="str">
        <f>IF($U975="", "", MAX($V$10:$V974)+1)</f>
        <v/>
      </c>
      <c r="X975" s="19" t="str">
        <f t="shared" si="126"/>
        <v/>
      </c>
      <c r="Z975" s="36" t="str">
        <f t="shared" si="127"/>
        <v/>
      </c>
    </row>
    <row r="976" spans="1:26" x14ac:dyDescent="0.55000000000000004">
      <c r="A976" s="5"/>
      <c r="B976" s="224"/>
      <c r="C976" s="225"/>
      <c r="D976" s="225"/>
      <c r="E976" s="225"/>
      <c r="F976" s="226"/>
      <c r="G976" s="226"/>
      <c r="H976" s="227"/>
      <c r="I976" s="228"/>
      <c r="J976" s="5"/>
      <c r="M976" s="16" t="str">
        <f t="shared" si="122"/>
        <v/>
      </c>
      <c r="N976" s="19" t="str">
        <f t="shared" si="123"/>
        <v/>
      </c>
      <c r="O976" s="19" t="str">
        <f t="shared" si="120"/>
        <v/>
      </c>
      <c r="P976" s="27" t="str">
        <f t="shared" si="124"/>
        <v/>
      </c>
      <c r="Q976" s="19" t="str">
        <f t="shared" ca="1" si="121"/>
        <v/>
      </c>
      <c r="U976" s="19" t="str">
        <f t="shared" si="125"/>
        <v/>
      </c>
      <c r="V976" s="19" t="str">
        <f>IF($U976="", "", MAX($V$10:$V975)+1)</f>
        <v/>
      </c>
      <c r="X976" s="19" t="str">
        <f t="shared" si="126"/>
        <v/>
      </c>
      <c r="Z976" s="36" t="str">
        <f t="shared" si="127"/>
        <v/>
      </c>
    </row>
    <row r="977" spans="1:26" x14ac:dyDescent="0.55000000000000004">
      <c r="A977" s="5"/>
      <c r="B977" s="224"/>
      <c r="C977" s="225"/>
      <c r="D977" s="225"/>
      <c r="E977" s="225"/>
      <c r="F977" s="226"/>
      <c r="G977" s="226"/>
      <c r="H977" s="227"/>
      <c r="I977" s="228"/>
      <c r="J977" s="5"/>
      <c r="M977" s="16" t="str">
        <f t="shared" si="122"/>
        <v/>
      </c>
      <c r="N977" s="19" t="str">
        <f t="shared" si="123"/>
        <v/>
      </c>
      <c r="O977" s="19" t="str">
        <f t="shared" si="120"/>
        <v/>
      </c>
      <c r="P977" s="27" t="str">
        <f t="shared" si="124"/>
        <v/>
      </c>
      <c r="Q977" s="19" t="str">
        <f t="shared" ca="1" si="121"/>
        <v/>
      </c>
      <c r="U977" s="19" t="str">
        <f t="shared" si="125"/>
        <v/>
      </c>
      <c r="V977" s="19" t="str">
        <f>IF($U977="", "", MAX($V$10:$V976)+1)</f>
        <v/>
      </c>
      <c r="X977" s="19" t="str">
        <f t="shared" si="126"/>
        <v/>
      </c>
      <c r="Z977" s="36" t="str">
        <f t="shared" si="127"/>
        <v/>
      </c>
    </row>
    <row r="978" spans="1:26" x14ac:dyDescent="0.55000000000000004">
      <c r="A978" s="5"/>
      <c r="B978" s="224"/>
      <c r="C978" s="225"/>
      <c r="D978" s="225"/>
      <c r="E978" s="225"/>
      <c r="F978" s="226"/>
      <c r="G978" s="226"/>
      <c r="H978" s="227"/>
      <c r="I978" s="228"/>
      <c r="J978" s="5"/>
      <c r="M978" s="16" t="str">
        <f t="shared" si="122"/>
        <v/>
      </c>
      <c r="N978" s="19" t="str">
        <f t="shared" si="123"/>
        <v/>
      </c>
      <c r="O978" s="19" t="str">
        <f t="shared" si="120"/>
        <v/>
      </c>
      <c r="P978" s="27" t="str">
        <f t="shared" si="124"/>
        <v/>
      </c>
      <c r="Q978" s="19" t="str">
        <f t="shared" ca="1" si="121"/>
        <v/>
      </c>
      <c r="U978" s="19" t="str">
        <f t="shared" si="125"/>
        <v/>
      </c>
      <c r="V978" s="19" t="str">
        <f>IF($U978="", "", MAX($V$10:$V977)+1)</f>
        <v/>
      </c>
      <c r="X978" s="19" t="str">
        <f t="shared" si="126"/>
        <v/>
      </c>
      <c r="Z978" s="36" t="str">
        <f t="shared" si="127"/>
        <v/>
      </c>
    </row>
    <row r="979" spans="1:26" x14ac:dyDescent="0.55000000000000004">
      <c r="A979" s="5"/>
      <c r="B979" s="224"/>
      <c r="C979" s="225"/>
      <c r="D979" s="225"/>
      <c r="E979" s="225"/>
      <c r="F979" s="226"/>
      <c r="G979" s="226"/>
      <c r="H979" s="227"/>
      <c r="I979" s="228"/>
      <c r="J979" s="5"/>
      <c r="M979" s="16" t="str">
        <f t="shared" si="122"/>
        <v/>
      </c>
      <c r="N979" s="19" t="str">
        <f t="shared" si="123"/>
        <v/>
      </c>
      <c r="O979" s="19" t="str">
        <f t="shared" si="120"/>
        <v/>
      </c>
      <c r="P979" s="27" t="str">
        <f t="shared" si="124"/>
        <v/>
      </c>
      <c r="Q979" s="19" t="str">
        <f t="shared" ca="1" si="121"/>
        <v/>
      </c>
      <c r="U979" s="19" t="str">
        <f t="shared" si="125"/>
        <v/>
      </c>
      <c r="V979" s="19" t="str">
        <f>IF($U979="", "", MAX($V$10:$V978)+1)</f>
        <v/>
      </c>
      <c r="X979" s="19" t="str">
        <f t="shared" si="126"/>
        <v/>
      </c>
      <c r="Z979" s="36" t="str">
        <f t="shared" si="127"/>
        <v/>
      </c>
    </row>
    <row r="980" spans="1:26" x14ac:dyDescent="0.55000000000000004">
      <c r="A980" s="5"/>
      <c r="B980" s="224"/>
      <c r="C980" s="225"/>
      <c r="D980" s="225"/>
      <c r="E980" s="225"/>
      <c r="F980" s="226"/>
      <c r="G980" s="226"/>
      <c r="H980" s="227"/>
      <c r="I980" s="228"/>
      <c r="J980" s="5"/>
      <c r="M980" s="16" t="str">
        <f t="shared" si="122"/>
        <v/>
      </c>
      <c r="N980" s="19" t="str">
        <f t="shared" si="123"/>
        <v/>
      </c>
      <c r="O980" s="19" t="str">
        <f t="shared" si="120"/>
        <v/>
      </c>
      <c r="P980" s="27" t="str">
        <f t="shared" si="124"/>
        <v/>
      </c>
      <c r="Q980" s="19" t="str">
        <f t="shared" ca="1" si="121"/>
        <v/>
      </c>
      <c r="U980" s="19" t="str">
        <f t="shared" si="125"/>
        <v/>
      </c>
      <c r="V980" s="19" t="str">
        <f>IF($U980="", "", MAX($V$10:$V979)+1)</f>
        <v/>
      </c>
      <c r="X980" s="19" t="str">
        <f t="shared" si="126"/>
        <v/>
      </c>
      <c r="Z980" s="36" t="str">
        <f t="shared" si="127"/>
        <v/>
      </c>
    </row>
    <row r="981" spans="1:26" x14ac:dyDescent="0.55000000000000004">
      <c r="A981" s="5"/>
      <c r="B981" s="224"/>
      <c r="C981" s="225"/>
      <c r="D981" s="225"/>
      <c r="E981" s="225"/>
      <c r="F981" s="226"/>
      <c r="G981" s="226"/>
      <c r="H981" s="227"/>
      <c r="I981" s="228"/>
      <c r="J981" s="5"/>
      <c r="M981" s="16" t="str">
        <f t="shared" si="122"/>
        <v/>
      </c>
      <c r="N981" s="19" t="str">
        <f t="shared" si="123"/>
        <v/>
      </c>
      <c r="O981" s="19" t="str">
        <f t="shared" si="120"/>
        <v/>
      </c>
      <c r="P981" s="27" t="str">
        <f t="shared" si="124"/>
        <v/>
      </c>
      <c r="Q981" s="19" t="str">
        <f t="shared" ca="1" si="121"/>
        <v/>
      </c>
      <c r="U981" s="19" t="str">
        <f t="shared" si="125"/>
        <v/>
      </c>
      <c r="V981" s="19" t="str">
        <f>IF($U981="", "", MAX($V$10:$V980)+1)</f>
        <v/>
      </c>
      <c r="X981" s="19" t="str">
        <f t="shared" si="126"/>
        <v/>
      </c>
      <c r="Z981" s="36" t="str">
        <f t="shared" si="127"/>
        <v/>
      </c>
    </row>
    <row r="982" spans="1:26" x14ac:dyDescent="0.55000000000000004">
      <c r="A982" s="5"/>
      <c r="B982" s="224"/>
      <c r="C982" s="225"/>
      <c r="D982" s="225"/>
      <c r="E982" s="225"/>
      <c r="F982" s="226"/>
      <c r="G982" s="226"/>
      <c r="H982" s="227"/>
      <c r="I982" s="228"/>
      <c r="J982" s="5"/>
      <c r="M982" s="16" t="str">
        <f t="shared" si="122"/>
        <v/>
      </c>
      <c r="N982" s="19" t="str">
        <f t="shared" si="123"/>
        <v/>
      </c>
      <c r="O982" s="19" t="str">
        <f t="shared" si="120"/>
        <v/>
      </c>
      <c r="P982" s="27" t="str">
        <f t="shared" si="124"/>
        <v/>
      </c>
      <c r="Q982" s="19" t="str">
        <f t="shared" ca="1" si="121"/>
        <v/>
      </c>
      <c r="U982" s="19" t="str">
        <f t="shared" si="125"/>
        <v/>
      </c>
      <c r="V982" s="19" t="str">
        <f>IF($U982="", "", MAX($V$10:$V981)+1)</f>
        <v/>
      </c>
      <c r="X982" s="19" t="str">
        <f t="shared" si="126"/>
        <v/>
      </c>
      <c r="Z982" s="36" t="str">
        <f t="shared" si="127"/>
        <v/>
      </c>
    </row>
    <row r="983" spans="1:26" x14ac:dyDescent="0.55000000000000004">
      <c r="A983" s="5"/>
      <c r="B983" s="224"/>
      <c r="C983" s="225"/>
      <c r="D983" s="225"/>
      <c r="E983" s="225"/>
      <c r="F983" s="226"/>
      <c r="G983" s="226"/>
      <c r="H983" s="227"/>
      <c r="I983" s="228"/>
      <c r="J983" s="5"/>
      <c r="M983" s="16" t="str">
        <f t="shared" si="122"/>
        <v/>
      </c>
      <c r="N983" s="19" t="str">
        <f t="shared" si="123"/>
        <v/>
      </c>
      <c r="O983" s="19" t="str">
        <f t="shared" si="120"/>
        <v/>
      </c>
      <c r="P983" s="27" t="str">
        <f t="shared" si="124"/>
        <v/>
      </c>
      <c r="Q983" s="19" t="str">
        <f t="shared" ca="1" si="121"/>
        <v/>
      </c>
      <c r="U983" s="19" t="str">
        <f t="shared" si="125"/>
        <v/>
      </c>
      <c r="V983" s="19" t="str">
        <f>IF($U983="", "", MAX($V$10:$V982)+1)</f>
        <v/>
      </c>
      <c r="X983" s="19" t="str">
        <f t="shared" si="126"/>
        <v/>
      </c>
      <c r="Z983" s="36" t="str">
        <f t="shared" si="127"/>
        <v/>
      </c>
    </row>
    <row r="984" spans="1:26" x14ac:dyDescent="0.55000000000000004">
      <c r="A984" s="5"/>
      <c r="B984" s="224"/>
      <c r="C984" s="225"/>
      <c r="D984" s="225"/>
      <c r="E984" s="225"/>
      <c r="F984" s="226"/>
      <c r="G984" s="226"/>
      <c r="H984" s="227"/>
      <c r="I984" s="228"/>
      <c r="J984" s="5"/>
      <c r="M984" s="16" t="str">
        <f t="shared" si="122"/>
        <v/>
      </c>
      <c r="N984" s="19" t="str">
        <f t="shared" si="123"/>
        <v/>
      </c>
      <c r="O984" s="19" t="str">
        <f t="shared" si="120"/>
        <v/>
      </c>
      <c r="P984" s="27" t="str">
        <f t="shared" si="124"/>
        <v/>
      </c>
      <c r="Q984" s="19" t="str">
        <f t="shared" ca="1" si="121"/>
        <v/>
      </c>
      <c r="U984" s="19" t="str">
        <f t="shared" si="125"/>
        <v/>
      </c>
      <c r="V984" s="19" t="str">
        <f>IF($U984="", "", MAX($V$10:$V983)+1)</f>
        <v/>
      </c>
      <c r="X984" s="19" t="str">
        <f t="shared" si="126"/>
        <v/>
      </c>
      <c r="Z984" s="36" t="str">
        <f t="shared" si="127"/>
        <v/>
      </c>
    </row>
    <row r="985" spans="1:26" x14ac:dyDescent="0.55000000000000004">
      <c r="A985" s="5"/>
      <c r="B985" s="224"/>
      <c r="C985" s="225"/>
      <c r="D985" s="225"/>
      <c r="E985" s="225"/>
      <c r="F985" s="226"/>
      <c r="G985" s="226"/>
      <c r="H985" s="227"/>
      <c r="I985" s="228"/>
      <c r="J985" s="5"/>
      <c r="M985" s="16" t="str">
        <f t="shared" si="122"/>
        <v/>
      </c>
      <c r="N985" s="19" t="str">
        <f t="shared" si="123"/>
        <v/>
      </c>
      <c r="O985" s="19" t="str">
        <f t="shared" si="120"/>
        <v/>
      </c>
      <c r="P985" s="27" t="str">
        <f t="shared" si="124"/>
        <v/>
      </c>
      <c r="Q985" s="19" t="str">
        <f t="shared" ca="1" si="121"/>
        <v/>
      </c>
      <c r="U985" s="19" t="str">
        <f t="shared" si="125"/>
        <v/>
      </c>
      <c r="V985" s="19" t="str">
        <f>IF($U985="", "", MAX($V$10:$V984)+1)</f>
        <v/>
      </c>
      <c r="X985" s="19" t="str">
        <f t="shared" si="126"/>
        <v/>
      </c>
      <c r="Z985" s="36" t="str">
        <f t="shared" si="127"/>
        <v/>
      </c>
    </row>
    <row r="986" spans="1:26" x14ac:dyDescent="0.55000000000000004">
      <c r="A986" s="5"/>
      <c r="B986" s="224"/>
      <c r="C986" s="225"/>
      <c r="D986" s="225"/>
      <c r="E986" s="225"/>
      <c r="F986" s="226"/>
      <c r="G986" s="226"/>
      <c r="H986" s="227"/>
      <c r="I986" s="228"/>
      <c r="J986" s="5"/>
      <c r="M986" s="16" t="str">
        <f t="shared" si="122"/>
        <v/>
      </c>
      <c r="N986" s="19" t="str">
        <f t="shared" si="123"/>
        <v/>
      </c>
      <c r="O986" s="19" t="str">
        <f t="shared" si="120"/>
        <v/>
      </c>
      <c r="P986" s="27" t="str">
        <f t="shared" si="124"/>
        <v/>
      </c>
      <c r="Q986" s="19" t="str">
        <f t="shared" ca="1" si="121"/>
        <v/>
      </c>
      <c r="U986" s="19" t="str">
        <f t="shared" si="125"/>
        <v/>
      </c>
      <c r="V986" s="19" t="str">
        <f>IF($U986="", "", MAX($V$10:$V985)+1)</f>
        <v/>
      </c>
      <c r="X986" s="19" t="str">
        <f t="shared" si="126"/>
        <v/>
      </c>
      <c r="Z986" s="36" t="str">
        <f t="shared" si="127"/>
        <v/>
      </c>
    </row>
    <row r="987" spans="1:26" x14ac:dyDescent="0.55000000000000004">
      <c r="A987" s="5"/>
      <c r="B987" s="224"/>
      <c r="C987" s="225"/>
      <c r="D987" s="225"/>
      <c r="E987" s="225"/>
      <c r="F987" s="226"/>
      <c r="G987" s="226"/>
      <c r="H987" s="227"/>
      <c r="I987" s="228"/>
      <c r="J987" s="5"/>
      <c r="M987" s="16" t="str">
        <f t="shared" si="122"/>
        <v/>
      </c>
      <c r="N987" s="19" t="str">
        <f t="shared" si="123"/>
        <v/>
      </c>
      <c r="O987" s="19" t="str">
        <f t="shared" si="120"/>
        <v/>
      </c>
      <c r="P987" s="27" t="str">
        <f t="shared" si="124"/>
        <v/>
      </c>
      <c r="Q987" s="19" t="str">
        <f t="shared" ca="1" si="121"/>
        <v/>
      </c>
      <c r="U987" s="19" t="str">
        <f t="shared" si="125"/>
        <v/>
      </c>
      <c r="V987" s="19" t="str">
        <f>IF($U987="", "", MAX($V$10:$V986)+1)</f>
        <v/>
      </c>
      <c r="X987" s="19" t="str">
        <f t="shared" si="126"/>
        <v/>
      </c>
      <c r="Z987" s="36" t="str">
        <f t="shared" si="127"/>
        <v/>
      </c>
    </row>
    <row r="988" spans="1:26" x14ac:dyDescent="0.55000000000000004">
      <c r="A988" s="5"/>
      <c r="B988" s="224"/>
      <c r="C988" s="225"/>
      <c r="D988" s="225"/>
      <c r="E988" s="225"/>
      <c r="F988" s="226"/>
      <c r="G988" s="226"/>
      <c r="H988" s="227"/>
      <c r="I988" s="228"/>
      <c r="J988" s="5"/>
      <c r="M988" s="16" t="str">
        <f t="shared" si="122"/>
        <v/>
      </c>
      <c r="N988" s="19" t="str">
        <f t="shared" si="123"/>
        <v/>
      </c>
      <c r="O988" s="19" t="str">
        <f t="shared" si="120"/>
        <v/>
      </c>
      <c r="P988" s="27" t="str">
        <f t="shared" si="124"/>
        <v/>
      </c>
      <c r="Q988" s="19" t="str">
        <f t="shared" ca="1" si="121"/>
        <v/>
      </c>
      <c r="U988" s="19" t="str">
        <f t="shared" si="125"/>
        <v/>
      </c>
      <c r="V988" s="19" t="str">
        <f>IF($U988="", "", MAX($V$10:$V987)+1)</f>
        <v/>
      </c>
      <c r="X988" s="19" t="str">
        <f t="shared" si="126"/>
        <v/>
      </c>
      <c r="Z988" s="36" t="str">
        <f t="shared" si="127"/>
        <v/>
      </c>
    </row>
    <row r="989" spans="1:26" x14ac:dyDescent="0.55000000000000004">
      <c r="A989" s="5"/>
      <c r="B989" s="224"/>
      <c r="C989" s="225"/>
      <c r="D989" s="225"/>
      <c r="E989" s="225"/>
      <c r="F989" s="226"/>
      <c r="G989" s="226"/>
      <c r="H989" s="227"/>
      <c r="I989" s="228"/>
      <c r="J989" s="5"/>
      <c r="M989" s="16" t="str">
        <f t="shared" si="122"/>
        <v/>
      </c>
      <c r="N989" s="19" t="str">
        <f t="shared" si="123"/>
        <v/>
      </c>
      <c r="O989" s="19" t="str">
        <f t="shared" si="120"/>
        <v/>
      </c>
      <c r="P989" s="27" t="str">
        <f t="shared" si="124"/>
        <v/>
      </c>
      <c r="Q989" s="19" t="str">
        <f t="shared" ca="1" si="121"/>
        <v/>
      </c>
      <c r="U989" s="19" t="str">
        <f t="shared" si="125"/>
        <v/>
      </c>
      <c r="V989" s="19" t="str">
        <f>IF($U989="", "", MAX($V$10:$V988)+1)</f>
        <v/>
      </c>
      <c r="X989" s="19" t="str">
        <f t="shared" si="126"/>
        <v/>
      </c>
      <c r="Z989" s="36" t="str">
        <f t="shared" si="127"/>
        <v/>
      </c>
    </row>
    <row r="990" spans="1:26" x14ac:dyDescent="0.55000000000000004">
      <c r="A990" s="5"/>
      <c r="B990" s="224"/>
      <c r="C990" s="225"/>
      <c r="D990" s="225"/>
      <c r="E990" s="225"/>
      <c r="F990" s="226"/>
      <c r="G990" s="226"/>
      <c r="H990" s="227"/>
      <c r="I990" s="228"/>
      <c r="J990" s="5"/>
      <c r="M990" s="16" t="str">
        <f t="shared" si="122"/>
        <v/>
      </c>
      <c r="N990" s="19" t="str">
        <f t="shared" si="123"/>
        <v/>
      </c>
      <c r="O990" s="19" t="str">
        <f t="shared" si="120"/>
        <v/>
      </c>
      <c r="P990" s="27" t="str">
        <f t="shared" si="124"/>
        <v/>
      </c>
      <c r="Q990" s="19" t="str">
        <f t="shared" ca="1" si="121"/>
        <v/>
      </c>
      <c r="U990" s="19" t="str">
        <f t="shared" si="125"/>
        <v/>
      </c>
      <c r="V990" s="19" t="str">
        <f>IF($U990="", "", MAX($V$10:$V989)+1)</f>
        <v/>
      </c>
      <c r="X990" s="19" t="str">
        <f t="shared" si="126"/>
        <v/>
      </c>
      <c r="Z990" s="36" t="str">
        <f t="shared" si="127"/>
        <v/>
      </c>
    </row>
    <row r="991" spans="1:26" x14ac:dyDescent="0.55000000000000004">
      <c r="A991" s="5"/>
      <c r="B991" s="224"/>
      <c r="C991" s="225"/>
      <c r="D991" s="225"/>
      <c r="E991" s="225"/>
      <c r="F991" s="226"/>
      <c r="G991" s="226"/>
      <c r="H991" s="227"/>
      <c r="I991" s="228"/>
      <c r="J991" s="5"/>
      <c r="M991" s="16" t="str">
        <f t="shared" si="122"/>
        <v/>
      </c>
      <c r="N991" s="19" t="str">
        <f t="shared" si="123"/>
        <v/>
      </c>
      <c r="O991" s="19" t="str">
        <f t="shared" si="120"/>
        <v/>
      </c>
      <c r="P991" s="27" t="str">
        <f t="shared" si="124"/>
        <v/>
      </c>
      <c r="Q991" s="19" t="str">
        <f t="shared" ca="1" si="121"/>
        <v/>
      </c>
      <c r="U991" s="19" t="str">
        <f t="shared" si="125"/>
        <v/>
      </c>
      <c r="V991" s="19" t="str">
        <f>IF($U991="", "", MAX($V$10:$V990)+1)</f>
        <v/>
      </c>
      <c r="X991" s="19" t="str">
        <f t="shared" si="126"/>
        <v/>
      </c>
      <c r="Z991" s="36" t="str">
        <f t="shared" si="127"/>
        <v/>
      </c>
    </row>
    <row r="992" spans="1:26" x14ac:dyDescent="0.55000000000000004">
      <c r="A992" s="5"/>
      <c r="B992" s="224"/>
      <c r="C992" s="225"/>
      <c r="D992" s="225"/>
      <c r="E992" s="225"/>
      <c r="F992" s="226"/>
      <c r="G992" s="226"/>
      <c r="H992" s="227"/>
      <c r="I992" s="228"/>
      <c r="J992" s="5"/>
      <c r="M992" s="16" t="str">
        <f t="shared" si="122"/>
        <v/>
      </c>
      <c r="N992" s="19" t="str">
        <f t="shared" si="123"/>
        <v/>
      </c>
      <c r="O992" s="19" t="str">
        <f t="shared" si="120"/>
        <v/>
      </c>
      <c r="P992" s="27" t="str">
        <f t="shared" si="124"/>
        <v/>
      </c>
      <c r="Q992" s="19" t="str">
        <f t="shared" ca="1" si="121"/>
        <v/>
      </c>
      <c r="U992" s="19" t="str">
        <f t="shared" si="125"/>
        <v/>
      </c>
      <c r="V992" s="19" t="str">
        <f>IF($U992="", "", MAX($V$10:$V991)+1)</f>
        <v/>
      </c>
      <c r="X992" s="19" t="str">
        <f t="shared" si="126"/>
        <v/>
      </c>
      <c r="Z992" s="36" t="str">
        <f t="shared" si="127"/>
        <v/>
      </c>
    </row>
    <row r="993" spans="1:26" x14ac:dyDescent="0.55000000000000004">
      <c r="A993" s="5"/>
      <c r="B993" s="224"/>
      <c r="C993" s="225"/>
      <c r="D993" s="225"/>
      <c r="E993" s="225"/>
      <c r="F993" s="226"/>
      <c r="G993" s="226"/>
      <c r="H993" s="227"/>
      <c r="I993" s="228"/>
      <c r="J993" s="5"/>
      <c r="M993" s="16" t="str">
        <f t="shared" si="122"/>
        <v/>
      </c>
      <c r="N993" s="19" t="str">
        <f t="shared" si="123"/>
        <v/>
      </c>
      <c r="O993" s="19" t="str">
        <f t="shared" si="120"/>
        <v/>
      </c>
      <c r="P993" s="27" t="str">
        <f t="shared" si="124"/>
        <v/>
      </c>
      <c r="Q993" s="19" t="str">
        <f t="shared" ca="1" si="121"/>
        <v/>
      </c>
      <c r="U993" s="19" t="str">
        <f t="shared" si="125"/>
        <v/>
      </c>
      <c r="V993" s="19" t="str">
        <f>IF($U993="", "", MAX($V$10:$V992)+1)</f>
        <v/>
      </c>
      <c r="X993" s="19" t="str">
        <f t="shared" si="126"/>
        <v/>
      </c>
      <c r="Z993" s="36" t="str">
        <f t="shared" si="127"/>
        <v/>
      </c>
    </row>
    <row r="994" spans="1:26" x14ac:dyDescent="0.55000000000000004">
      <c r="A994" s="5"/>
      <c r="B994" s="224"/>
      <c r="C994" s="225"/>
      <c r="D994" s="225"/>
      <c r="E994" s="225"/>
      <c r="F994" s="226"/>
      <c r="G994" s="226"/>
      <c r="H994" s="227"/>
      <c r="I994" s="228"/>
      <c r="J994" s="5"/>
      <c r="M994" s="16" t="str">
        <f t="shared" si="122"/>
        <v/>
      </c>
      <c r="N994" s="19" t="str">
        <f t="shared" si="123"/>
        <v/>
      </c>
      <c r="O994" s="19" t="str">
        <f t="shared" si="120"/>
        <v/>
      </c>
      <c r="P994" s="27" t="str">
        <f t="shared" si="124"/>
        <v/>
      </c>
      <c r="Q994" s="19" t="str">
        <f t="shared" ca="1" si="121"/>
        <v/>
      </c>
      <c r="U994" s="19" t="str">
        <f t="shared" si="125"/>
        <v/>
      </c>
      <c r="V994" s="19" t="str">
        <f>IF($U994="", "", MAX($V$10:$V993)+1)</f>
        <v/>
      </c>
      <c r="X994" s="19" t="str">
        <f t="shared" si="126"/>
        <v/>
      </c>
      <c r="Z994" s="36" t="str">
        <f t="shared" si="127"/>
        <v/>
      </c>
    </row>
    <row r="995" spans="1:26" x14ac:dyDescent="0.55000000000000004">
      <c r="A995" s="5"/>
      <c r="B995" s="224"/>
      <c r="C995" s="225"/>
      <c r="D995" s="225"/>
      <c r="E995" s="225"/>
      <c r="F995" s="226"/>
      <c r="G995" s="226"/>
      <c r="H995" s="227"/>
      <c r="I995" s="228"/>
      <c r="J995" s="5"/>
      <c r="M995" s="16" t="str">
        <f t="shared" si="122"/>
        <v/>
      </c>
      <c r="N995" s="19" t="str">
        <f t="shared" si="123"/>
        <v/>
      </c>
      <c r="O995" s="19" t="str">
        <f t="shared" si="120"/>
        <v/>
      </c>
      <c r="P995" s="27" t="str">
        <f t="shared" si="124"/>
        <v/>
      </c>
      <c r="Q995" s="19" t="str">
        <f t="shared" ca="1" si="121"/>
        <v/>
      </c>
      <c r="U995" s="19" t="str">
        <f t="shared" si="125"/>
        <v/>
      </c>
      <c r="V995" s="19" t="str">
        <f>IF($U995="", "", MAX($V$10:$V994)+1)</f>
        <v/>
      </c>
      <c r="X995" s="19" t="str">
        <f t="shared" si="126"/>
        <v/>
      </c>
      <c r="Z995" s="36" t="str">
        <f t="shared" si="127"/>
        <v/>
      </c>
    </row>
    <row r="996" spans="1:26" x14ac:dyDescent="0.55000000000000004">
      <c r="A996" s="5"/>
      <c r="B996" s="224"/>
      <c r="C996" s="225"/>
      <c r="D996" s="225"/>
      <c r="E996" s="225"/>
      <c r="F996" s="226"/>
      <c r="G996" s="226"/>
      <c r="H996" s="227"/>
      <c r="I996" s="228"/>
      <c r="J996" s="5"/>
      <c r="M996" s="16" t="str">
        <f t="shared" si="122"/>
        <v/>
      </c>
      <c r="N996" s="19" t="str">
        <f t="shared" si="123"/>
        <v/>
      </c>
      <c r="O996" s="19" t="str">
        <f t="shared" si="120"/>
        <v/>
      </c>
      <c r="P996" s="27" t="str">
        <f t="shared" si="124"/>
        <v/>
      </c>
      <c r="Q996" s="19" t="str">
        <f t="shared" ca="1" si="121"/>
        <v/>
      </c>
      <c r="U996" s="19" t="str">
        <f t="shared" si="125"/>
        <v/>
      </c>
      <c r="V996" s="19" t="str">
        <f>IF($U996="", "", MAX($V$10:$V995)+1)</f>
        <v/>
      </c>
      <c r="X996" s="19" t="str">
        <f t="shared" si="126"/>
        <v/>
      </c>
      <c r="Z996" s="36" t="str">
        <f t="shared" si="127"/>
        <v/>
      </c>
    </row>
    <row r="997" spans="1:26" x14ac:dyDescent="0.55000000000000004">
      <c r="A997" s="5"/>
      <c r="B997" s="224"/>
      <c r="C997" s="225"/>
      <c r="D997" s="225"/>
      <c r="E997" s="225"/>
      <c r="F997" s="226"/>
      <c r="G997" s="226"/>
      <c r="H997" s="227"/>
      <c r="I997" s="228"/>
      <c r="J997" s="5"/>
      <c r="M997" s="16" t="str">
        <f t="shared" si="122"/>
        <v/>
      </c>
      <c r="N997" s="19" t="str">
        <f t="shared" si="123"/>
        <v/>
      </c>
      <c r="O997" s="19" t="str">
        <f t="shared" si="120"/>
        <v/>
      </c>
      <c r="P997" s="27" t="str">
        <f t="shared" si="124"/>
        <v/>
      </c>
      <c r="Q997" s="19" t="str">
        <f t="shared" ca="1" si="121"/>
        <v/>
      </c>
      <c r="U997" s="19" t="str">
        <f t="shared" si="125"/>
        <v/>
      </c>
      <c r="V997" s="19" t="str">
        <f>IF($U997="", "", MAX($V$10:$V996)+1)</f>
        <v/>
      </c>
      <c r="X997" s="19" t="str">
        <f t="shared" si="126"/>
        <v/>
      </c>
      <c r="Z997" s="36" t="str">
        <f t="shared" si="127"/>
        <v/>
      </c>
    </row>
    <row r="998" spans="1:26" x14ac:dyDescent="0.55000000000000004">
      <c r="A998" s="5"/>
      <c r="B998" s="224"/>
      <c r="C998" s="225"/>
      <c r="D998" s="225"/>
      <c r="E998" s="225"/>
      <c r="F998" s="226"/>
      <c r="G998" s="226"/>
      <c r="H998" s="227"/>
      <c r="I998" s="228"/>
      <c r="J998" s="5"/>
      <c r="M998" s="16" t="str">
        <f t="shared" si="122"/>
        <v/>
      </c>
      <c r="N998" s="19" t="str">
        <f t="shared" si="123"/>
        <v/>
      </c>
      <c r="O998" s="19" t="str">
        <f t="shared" si="120"/>
        <v/>
      </c>
      <c r="P998" s="27" t="str">
        <f t="shared" si="124"/>
        <v/>
      </c>
      <c r="Q998" s="19" t="str">
        <f t="shared" ca="1" si="121"/>
        <v/>
      </c>
      <c r="U998" s="19" t="str">
        <f t="shared" si="125"/>
        <v/>
      </c>
      <c r="V998" s="19" t="str">
        <f>IF($U998="", "", MAX($V$10:$V997)+1)</f>
        <v/>
      </c>
      <c r="X998" s="19" t="str">
        <f t="shared" si="126"/>
        <v/>
      </c>
      <c r="Z998" s="36" t="str">
        <f t="shared" si="127"/>
        <v/>
      </c>
    </row>
    <row r="999" spans="1:26" x14ac:dyDescent="0.55000000000000004">
      <c r="A999" s="5"/>
      <c r="B999" s="224"/>
      <c r="C999" s="225"/>
      <c r="D999" s="225"/>
      <c r="E999" s="225"/>
      <c r="F999" s="226"/>
      <c r="G999" s="226"/>
      <c r="H999" s="227"/>
      <c r="I999" s="228"/>
      <c r="J999" s="5"/>
      <c r="M999" s="16" t="str">
        <f t="shared" si="122"/>
        <v/>
      </c>
      <c r="N999" s="19" t="str">
        <f t="shared" si="123"/>
        <v/>
      </c>
      <c r="O999" s="19" t="str">
        <f t="shared" si="120"/>
        <v/>
      </c>
      <c r="P999" s="27" t="str">
        <f t="shared" si="124"/>
        <v/>
      </c>
      <c r="Q999" s="19" t="str">
        <f t="shared" ca="1" si="121"/>
        <v/>
      </c>
      <c r="U999" s="19" t="str">
        <f t="shared" si="125"/>
        <v/>
      </c>
      <c r="V999" s="19" t="str">
        <f>IF($U999="", "", MAX($V$10:$V998)+1)</f>
        <v/>
      </c>
      <c r="X999" s="19" t="str">
        <f t="shared" si="126"/>
        <v/>
      </c>
      <c r="Z999" s="36" t="str">
        <f t="shared" si="127"/>
        <v/>
      </c>
    </row>
    <row r="1000" spans="1:26" x14ac:dyDescent="0.55000000000000004">
      <c r="A1000" s="5"/>
      <c r="B1000" s="224"/>
      <c r="C1000" s="225"/>
      <c r="D1000" s="225"/>
      <c r="E1000" s="225"/>
      <c r="F1000" s="226"/>
      <c r="G1000" s="226"/>
      <c r="H1000" s="227"/>
      <c r="I1000" s="228"/>
      <c r="J1000" s="5"/>
      <c r="M1000" s="16" t="str">
        <f t="shared" si="122"/>
        <v/>
      </c>
      <c r="N1000" s="19" t="str">
        <f t="shared" si="123"/>
        <v/>
      </c>
      <c r="O1000" s="19" t="str">
        <f t="shared" si="120"/>
        <v/>
      </c>
      <c r="P1000" s="27" t="str">
        <f t="shared" si="124"/>
        <v/>
      </c>
      <c r="Q1000" s="19" t="str">
        <f t="shared" ca="1" si="121"/>
        <v/>
      </c>
      <c r="U1000" s="19" t="str">
        <f t="shared" si="125"/>
        <v/>
      </c>
      <c r="V1000" s="19" t="str">
        <f>IF($U1000="", "", MAX($V$10:$V999)+1)</f>
        <v/>
      </c>
      <c r="X1000" s="19" t="str">
        <f t="shared" si="126"/>
        <v/>
      </c>
      <c r="Z1000" s="36" t="str">
        <f t="shared" si="127"/>
        <v/>
      </c>
    </row>
    <row r="1001" spans="1:26" x14ac:dyDescent="0.55000000000000004">
      <c r="A1001" s="5"/>
      <c r="B1001" s="224"/>
      <c r="C1001" s="225"/>
      <c r="D1001" s="225"/>
      <c r="E1001" s="225"/>
      <c r="F1001" s="226"/>
      <c r="G1001" s="226"/>
      <c r="H1001" s="227"/>
      <c r="I1001" s="228"/>
      <c r="J1001" s="5"/>
      <c r="M1001" s="16" t="str">
        <f t="shared" si="122"/>
        <v/>
      </c>
      <c r="N1001" s="19" t="str">
        <f t="shared" si="123"/>
        <v/>
      </c>
      <c r="O1001" s="19" t="str">
        <f t="shared" si="120"/>
        <v/>
      </c>
      <c r="P1001" s="27" t="str">
        <f t="shared" si="124"/>
        <v/>
      </c>
      <c r="Q1001" s="19" t="str">
        <f t="shared" ca="1" si="121"/>
        <v/>
      </c>
      <c r="U1001" s="19" t="str">
        <f t="shared" si="125"/>
        <v/>
      </c>
      <c r="V1001" s="19" t="str">
        <f>IF($U1001="", "", MAX($V$10:$V1000)+1)</f>
        <v/>
      </c>
      <c r="X1001" s="19" t="str">
        <f t="shared" si="126"/>
        <v/>
      </c>
      <c r="Z1001" s="36" t="str">
        <f t="shared" si="127"/>
        <v/>
      </c>
    </row>
    <row r="1002" spans="1:26" x14ac:dyDescent="0.55000000000000004">
      <c r="A1002" s="5"/>
      <c r="B1002" s="224"/>
      <c r="C1002" s="225"/>
      <c r="D1002" s="225"/>
      <c r="E1002" s="225"/>
      <c r="F1002" s="226"/>
      <c r="G1002" s="226"/>
      <c r="H1002" s="227"/>
      <c r="I1002" s="228"/>
      <c r="J1002" s="5"/>
      <c r="M1002" s="16" t="str">
        <f t="shared" si="122"/>
        <v/>
      </c>
      <c r="N1002" s="19" t="str">
        <f t="shared" si="123"/>
        <v/>
      </c>
      <c r="O1002" s="19" t="str">
        <f t="shared" si="120"/>
        <v/>
      </c>
      <c r="P1002" s="27" t="str">
        <f t="shared" si="124"/>
        <v/>
      </c>
      <c r="Q1002" s="19" t="str">
        <f t="shared" ca="1" si="121"/>
        <v/>
      </c>
      <c r="U1002" s="19" t="str">
        <f t="shared" si="125"/>
        <v/>
      </c>
      <c r="V1002" s="19" t="str">
        <f>IF($U1002="", "", MAX($V$10:$V1001)+1)</f>
        <v/>
      </c>
      <c r="X1002" s="19" t="str">
        <f t="shared" si="126"/>
        <v/>
      </c>
      <c r="Z1002" s="36" t="str">
        <f t="shared" si="127"/>
        <v/>
      </c>
    </row>
    <row r="1003" spans="1:26" x14ac:dyDescent="0.55000000000000004">
      <c r="A1003" s="5"/>
      <c r="B1003" s="224"/>
      <c r="C1003" s="225"/>
      <c r="D1003" s="225"/>
      <c r="E1003" s="225"/>
      <c r="F1003" s="226"/>
      <c r="G1003" s="226"/>
      <c r="H1003" s="227"/>
      <c r="I1003" s="228"/>
      <c r="J1003" s="5"/>
      <c r="M1003" s="16" t="str">
        <f t="shared" si="122"/>
        <v/>
      </c>
      <c r="N1003" s="19" t="str">
        <f t="shared" si="123"/>
        <v/>
      </c>
      <c r="O1003" s="19" t="str">
        <f t="shared" si="120"/>
        <v/>
      </c>
      <c r="P1003" s="27" t="str">
        <f t="shared" si="124"/>
        <v/>
      </c>
      <c r="Q1003" s="19" t="str">
        <f t="shared" ca="1" si="121"/>
        <v/>
      </c>
      <c r="U1003" s="19" t="str">
        <f t="shared" si="125"/>
        <v/>
      </c>
      <c r="V1003" s="19" t="str">
        <f>IF($U1003="", "", MAX($V$10:$V1002)+1)</f>
        <v/>
      </c>
      <c r="X1003" s="19" t="str">
        <f t="shared" si="126"/>
        <v/>
      </c>
      <c r="Z1003" s="36" t="str">
        <f t="shared" si="127"/>
        <v/>
      </c>
    </row>
    <row r="1004" spans="1:26" x14ac:dyDescent="0.55000000000000004">
      <c r="A1004" s="5"/>
      <c r="B1004" s="224"/>
      <c r="C1004" s="225"/>
      <c r="D1004" s="225"/>
      <c r="E1004" s="225"/>
      <c r="F1004" s="226"/>
      <c r="G1004" s="226"/>
      <c r="H1004" s="227"/>
      <c r="I1004" s="228"/>
      <c r="J1004" s="5"/>
      <c r="M1004" s="16" t="str">
        <f t="shared" si="122"/>
        <v/>
      </c>
      <c r="N1004" s="19" t="str">
        <f t="shared" si="123"/>
        <v/>
      </c>
      <c r="O1004" s="19" t="str">
        <f t="shared" si="120"/>
        <v/>
      </c>
      <c r="P1004" s="27" t="str">
        <f t="shared" si="124"/>
        <v/>
      </c>
      <c r="Q1004" s="19" t="str">
        <f t="shared" ca="1" si="121"/>
        <v/>
      </c>
      <c r="U1004" s="19" t="str">
        <f t="shared" si="125"/>
        <v/>
      </c>
      <c r="V1004" s="19" t="str">
        <f>IF($U1004="", "", MAX($V$10:$V1003)+1)</f>
        <v/>
      </c>
      <c r="X1004" s="19" t="str">
        <f t="shared" si="126"/>
        <v/>
      </c>
      <c r="Z1004" s="36" t="str">
        <f t="shared" si="127"/>
        <v/>
      </c>
    </row>
    <row r="1005" spans="1:26" x14ac:dyDescent="0.55000000000000004">
      <c r="A1005" s="5"/>
      <c r="B1005" s="224"/>
      <c r="C1005" s="225"/>
      <c r="D1005" s="225"/>
      <c r="E1005" s="225"/>
      <c r="F1005" s="226"/>
      <c r="G1005" s="226"/>
      <c r="H1005" s="227"/>
      <c r="I1005" s="228"/>
      <c r="J1005" s="5"/>
      <c r="M1005" s="16" t="str">
        <f t="shared" si="122"/>
        <v/>
      </c>
      <c r="N1005" s="19" t="str">
        <f t="shared" si="123"/>
        <v/>
      </c>
      <c r="O1005" s="19" t="str">
        <f t="shared" si="120"/>
        <v/>
      </c>
      <c r="P1005" s="27" t="str">
        <f t="shared" si="124"/>
        <v/>
      </c>
      <c r="Q1005" s="19" t="str">
        <f t="shared" ca="1" si="121"/>
        <v/>
      </c>
      <c r="U1005" s="19" t="str">
        <f t="shared" si="125"/>
        <v/>
      </c>
      <c r="V1005" s="19" t="str">
        <f>IF($U1005="", "", MAX($V$10:$V1004)+1)</f>
        <v/>
      </c>
      <c r="X1005" s="19" t="str">
        <f t="shared" si="126"/>
        <v/>
      </c>
      <c r="Z1005" s="36" t="str">
        <f t="shared" si="127"/>
        <v/>
      </c>
    </row>
    <row r="1006" spans="1:26" x14ac:dyDescent="0.55000000000000004">
      <c r="A1006" s="5"/>
      <c r="B1006" s="224"/>
      <c r="C1006" s="225"/>
      <c r="D1006" s="225"/>
      <c r="E1006" s="225"/>
      <c r="F1006" s="226"/>
      <c r="G1006" s="226"/>
      <c r="H1006" s="227"/>
      <c r="I1006" s="228"/>
      <c r="J1006" s="5"/>
      <c r="M1006" s="16" t="str">
        <f t="shared" si="122"/>
        <v/>
      </c>
      <c r="N1006" s="19" t="str">
        <f t="shared" si="123"/>
        <v/>
      </c>
      <c r="O1006" s="19" t="str">
        <f t="shared" si="120"/>
        <v/>
      </c>
      <c r="P1006" s="27" t="str">
        <f t="shared" si="124"/>
        <v/>
      </c>
      <c r="Q1006" s="19" t="str">
        <f t="shared" ca="1" si="121"/>
        <v/>
      </c>
      <c r="U1006" s="19" t="str">
        <f t="shared" si="125"/>
        <v/>
      </c>
      <c r="V1006" s="19" t="str">
        <f>IF($U1006="", "", MAX($V$10:$V1005)+1)</f>
        <v/>
      </c>
      <c r="X1006" s="19" t="str">
        <f t="shared" si="126"/>
        <v/>
      </c>
      <c r="Z1006" s="36" t="str">
        <f t="shared" si="127"/>
        <v/>
      </c>
    </row>
    <row r="1007" spans="1:26" x14ac:dyDescent="0.55000000000000004">
      <c r="A1007" s="5"/>
      <c r="B1007" s="224"/>
      <c r="C1007" s="225"/>
      <c r="D1007" s="225"/>
      <c r="E1007" s="225"/>
      <c r="F1007" s="226"/>
      <c r="G1007" s="226"/>
      <c r="H1007" s="227"/>
      <c r="I1007" s="228"/>
      <c r="J1007" s="5"/>
      <c r="M1007" s="16" t="str">
        <f t="shared" si="122"/>
        <v/>
      </c>
      <c r="N1007" s="19" t="str">
        <f t="shared" si="123"/>
        <v/>
      </c>
      <c r="O1007" s="19" t="str">
        <f t="shared" si="120"/>
        <v/>
      </c>
      <c r="P1007" s="27" t="str">
        <f t="shared" si="124"/>
        <v/>
      </c>
      <c r="Q1007" s="19" t="str">
        <f t="shared" ca="1" si="121"/>
        <v/>
      </c>
      <c r="U1007" s="19" t="str">
        <f t="shared" si="125"/>
        <v/>
      </c>
      <c r="V1007" s="19" t="str">
        <f>IF($U1007="", "", MAX($V$10:$V1006)+1)</f>
        <v/>
      </c>
      <c r="X1007" s="19" t="str">
        <f t="shared" si="126"/>
        <v/>
      </c>
      <c r="Z1007" s="36" t="str">
        <f t="shared" si="127"/>
        <v/>
      </c>
    </row>
    <row r="1008" spans="1:26" x14ac:dyDescent="0.55000000000000004">
      <c r="A1008" s="5"/>
      <c r="B1008" s="224"/>
      <c r="C1008" s="225"/>
      <c r="D1008" s="225"/>
      <c r="E1008" s="225"/>
      <c r="F1008" s="226"/>
      <c r="G1008" s="226"/>
      <c r="H1008" s="227"/>
      <c r="I1008" s="228"/>
      <c r="J1008" s="5"/>
      <c r="M1008" s="16" t="str">
        <f t="shared" si="122"/>
        <v/>
      </c>
      <c r="N1008" s="19" t="str">
        <f t="shared" si="123"/>
        <v/>
      </c>
      <c r="O1008" s="19" t="str">
        <f t="shared" si="120"/>
        <v/>
      </c>
      <c r="P1008" s="27" t="str">
        <f t="shared" si="124"/>
        <v/>
      </c>
      <c r="Q1008" s="19" t="str">
        <f t="shared" ca="1" si="121"/>
        <v/>
      </c>
      <c r="U1008" s="19" t="str">
        <f t="shared" si="125"/>
        <v/>
      </c>
      <c r="V1008" s="19" t="str">
        <f>IF($U1008="", "", MAX($V$10:$V1007)+1)</f>
        <v/>
      </c>
      <c r="X1008" s="19" t="str">
        <f t="shared" si="126"/>
        <v/>
      </c>
      <c r="Z1008" s="36" t="str">
        <f t="shared" si="127"/>
        <v/>
      </c>
    </row>
    <row r="1009" spans="1:26" x14ac:dyDescent="0.55000000000000004">
      <c r="A1009" s="5"/>
      <c r="B1009" s="224"/>
      <c r="C1009" s="225"/>
      <c r="D1009" s="225"/>
      <c r="E1009" s="225"/>
      <c r="F1009" s="226"/>
      <c r="G1009" s="226"/>
      <c r="H1009" s="227"/>
      <c r="I1009" s="228"/>
      <c r="J1009" s="5"/>
      <c r="M1009" s="16" t="str">
        <f t="shared" si="122"/>
        <v/>
      </c>
      <c r="N1009" s="19" t="str">
        <f t="shared" si="123"/>
        <v/>
      </c>
      <c r="O1009" s="19" t="str">
        <f t="shared" si="120"/>
        <v/>
      </c>
      <c r="P1009" s="27" t="str">
        <f t="shared" si="124"/>
        <v/>
      </c>
      <c r="Q1009" s="19" t="str">
        <f t="shared" ca="1" si="121"/>
        <v/>
      </c>
      <c r="U1009" s="19" t="str">
        <f t="shared" si="125"/>
        <v/>
      </c>
      <c r="V1009" s="19" t="str">
        <f>IF($U1009="", "", MAX($V$10:$V1008)+1)</f>
        <v/>
      </c>
      <c r="X1009" s="19" t="str">
        <f t="shared" si="126"/>
        <v/>
      </c>
      <c r="Z1009" s="36" t="str">
        <f t="shared" si="127"/>
        <v/>
      </c>
    </row>
    <row r="1010" spans="1:26" x14ac:dyDescent="0.55000000000000004">
      <c r="A1010" s="5"/>
      <c r="B1010" s="224"/>
      <c r="C1010" s="225"/>
      <c r="D1010" s="225"/>
      <c r="E1010" s="225"/>
      <c r="F1010" s="226"/>
      <c r="G1010" s="226"/>
      <c r="H1010" s="227"/>
      <c r="I1010" s="228"/>
      <c r="J1010" s="5"/>
      <c r="M1010" s="16" t="str">
        <f t="shared" si="122"/>
        <v/>
      </c>
      <c r="N1010" s="19" t="str">
        <f t="shared" si="123"/>
        <v/>
      </c>
      <c r="O1010" s="19" t="str">
        <f t="shared" si="120"/>
        <v/>
      </c>
      <c r="P1010" s="27" t="str">
        <f t="shared" si="124"/>
        <v/>
      </c>
      <c r="Q1010" s="19" t="str">
        <f t="shared" ca="1" si="121"/>
        <v/>
      </c>
      <c r="U1010" s="19" t="str">
        <f t="shared" si="125"/>
        <v/>
      </c>
      <c r="V1010" s="19" t="str">
        <f>IF($U1010="", "", MAX($V$10:$V1009)+1)</f>
        <v/>
      </c>
      <c r="X1010" s="19" t="str">
        <f t="shared" si="126"/>
        <v/>
      </c>
      <c r="Z1010" s="36" t="str">
        <f t="shared" si="127"/>
        <v/>
      </c>
    </row>
    <row r="1011" spans="1:26" x14ac:dyDescent="0.55000000000000004">
      <c r="A1011" s="5"/>
      <c r="B1011" s="224"/>
      <c r="C1011" s="225"/>
      <c r="D1011" s="225"/>
      <c r="E1011" s="225"/>
      <c r="F1011" s="226"/>
      <c r="G1011" s="226"/>
      <c r="H1011" s="227"/>
      <c r="I1011" s="228"/>
      <c r="J1011" s="5"/>
      <c r="M1011" s="16" t="str">
        <f t="shared" si="122"/>
        <v/>
      </c>
      <c r="N1011" s="19" t="str">
        <f t="shared" si="123"/>
        <v/>
      </c>
      <c r="O1011" s="19" t="str">
        <f t="shared" si="120"/>
        <v/>
      </c>
      <c r="P1011" s="27" t="str">
        <f t="shared" si="124"/>
        <v/>
      </c>
      <c r="Q1011" s="19" t="str">
        <f t="shared" ca="1" si="121"/>
        <v/>
      </c>
      <c r="U1011" s="19" t="str">
        <f t="shared" si="125"/>
        <v/>
      </c>
      <c r="V1011" s="19" t="str">
        <f>IF($U1011="", "", MAX($V$10:$V1010)+1)</f>
        <v/>
      </c>
      <c r="X1011" s="19" t="str">
        <f t="shared" si="126"/>
        <v/>
      </c>
      <c r="Z1011" s="36" t="str">
        <f t="shared" si="127"/>
        <v/>
      </c>
    </row>
    <row r="1012" spans="1:26" x14ac:dyDescent="0.55000000000000004">
      <c r="A1012" s="5"/>
      <c r="B1012" s="224"/>
      <c r="C1012" s="225"/>
      <c r="D1012" s="225"/>
      <c r="E1012" s="225"/>
      <c r="F1012" s="226"/>
      <c r="G1012" s="226"/>
      <c r="H1012" s="227"/>
      <c r="I1012" s="228"/>
      <c r="J1012" s="5"/>
      <c r="M1012" s="16" t="str">
        <f t="shared" si="122"/>
        <v/>
      </c>
      <c r="N1012" s="19" t="str">
        <f t="shared" si="123"/>
        <v/>
      </c>
      <c r="O1012" s="19" t="str">
        <f t="shared" si="120"/>
        <v/>
      </c>
      <c r="P1012" s="27" t="str">
        <f t="shared" si="124"/>
        <v/>
      </c>
      <c r="Q1012" s="19" t="str">
        <f t="shared" ca="1" si="121"/>
        <v/>
      </c>
      <c r="U1012" s="19" t="str">
        <f t="shared" si="125"/>
        <v/>
      </c>
      <c r="V1012" s="19" t="str">
        <f>IF($U1012="", "", MAX($V$10:$V1011)+1)</f>
        <v/>
      </c>
      <c r="X1012" s="19" t="str">
        <f t="shared" si="126"/>
        <v/>
      </c>
      <c r="Z1012" s="36" t="str">
        <f t="shared" si="127"/>
        <v/>
      </c>
    </row>
    <row r="1013" spans="1:26" x14ac:dyDescent="0.55000000000000004">
      <c r="A1013" s="5"/>
      <c r="B1013" s="224"/>
      <c r="C1013" s="225"/>
      <c r="D1013" s="225"/>
      <c r="E1013" s="225"/>
      <c r="F1013" s="226"/>
      <c r="G1013" s="226"/>
      <c r="H1013" s="227"/>
      <c r="I1013" s="228"/>
      <c r="J1013" s="5"/>
      <c r="M1013" s="16" t="str">
        <f t="shared" si="122"/>
        <v/>
      </c>
      <c r="N1013" s="19" t="str">
        <f t="shared" si="123"/>
        <v/>
      </c>
      <c r="O1013" s="19" t="str">
        <f t="shared" si="120"/>
        <v/>
      </c>
      <c r="P1013" s="27" t="str">
        <f t="shared" si="124"/>
        <v/>
      </c>
      <c r="Q1013" s="19" t="str">
        <f t="shared" ca="1" si="121"/>
        <v/>
      </c>
      <c r="U1013" s="19" t="str">
        <f t="shared" si="125"/>
        <v/>
      </c>
      <c r="V1013" s="19" t="str">
        <f>IF($U1013="", "", MAX($V$10:$V1012)+1)</f>
        <v/>
      </c>
      <c r="X1013" s="19" t="str">
        <f t="shared" si="126"/>
        <v/>
      </c>
      <c r="Z1013" s="36" t="str">
        <f t="shared" si="127"/>
        <v/>
      </c>
    </row>
    <row r="1014" spans="1:26" x14ac:dyDescent="0.55000000000000004">
      <c r="A1014" s="5"/>
      <c r="B1014" s="224"/>
      <c r="C1014" s="225"/>
      <c r="D1014" s="225"/>
      <c r="E1014" s="225"/>
      <c r="F1014" s="226"/>
      <c r="G1014" s="226"/>
      <c r="H1014" s="227"/>
      <c r="I1014" s="228"/>
      <c r="J1014" s="5"/>
      <c r="M1014" s="16" t="str">
        <f t="shared" si="122"/>
        <v/>
      </c>
      <c r="N1014" s="19" t="str">
        <f t="shared" si="123"/>
        <v/>
      </c>
      <c r="O1014" s="19" t="str">
        <f t="shared" si="120"/>
        <v/>
      </c>
      <c r="P1014" s="27" t="str">
        <f t="shared" si="124"/>
        <v/>
      </c>
      <c r="Q1014" s="19" t="str">
        <f t="shared" ca="1" si="121"/>
        <v/>
      </c>
      <c r="U1014" s="19" t="str">
        <f t="shared" si="125"/>
        <v/>
      </c>
      <c r="V1014" s="19" t="str">
        <f>IF($U1014="", "", MAX($V$10:$V1013)+1)</f>
        <v/>
      </c>
      <c r="X1014" s="19" t="str">
        <f t="shared" si="126"/>
        <v/>
      </c>
      <c r="Z1014" s="36" t="str">
        <f t="shared" si="127"/>
        <v/>
      </c>
    </row>
    <row r="1015" spans="1:26" x14ac:dyDescent="0.55000000000000004">
      <c r="A1015" s="5"/>
      <c r="B1015" s="224"/>
      <c r="C1015" s="225"/>
      <c r="D1015" s="225"/>
      <c r="E1015" s="225"/>
      <c r="F1015" s="226"/>
      <c r="G1015" s="226"/>
      <c r="H1015" s="227"/>
      <c r="I1015" s="228"/>
      <c r="J1015" s="5"/>
      <c r="M1015" s="16" t="str">
        <f t="shared" si="122"/>
        <v/>
      </c>
      <c r="N1015" s="19" t="str">
        <f t="shared" si="123"/>
        <v/>
      </c>
      <c r="O1015" s="19" t="str">
        <f t="shared" si="120"/>
        <v/>
      </c>
      <c r="P1015" s="27" t="str">
        <f t="shared" si="124"/>
        <v/>
      </c>
      <c r="Q1015" s="19" t="str">
        <f t="shared" ca="1" si="121"/>
        <v/>
      </c>
      <c r="U1015" s="19" t="str">
        <f t="shared" si="125"/>
        <v/>
      </c>
      <c r="V1015" s="19" t="str">
        <f>IF($U1015="", "", MAX($V$10:$V1014)+1)</f>
        <v/>
      </c>
      <c r="X1015" s="19" t="str">
        <f t="shared" si="126"/>
        <v/>
      </c>
      <c r="Z1015" s="36" t="str">
        <f t="shared" si="127"/>
        <v/>
      </c>
    </row>
    <row r="1016" spans="1:26" x14ac:dyDescent="0.55000000000000004">
      <c r="A1016" s="5"/>
      <c r="B1016" s="224"/>
      <c r="C1016" s="225"/>
      <c r="D1016" s="225"/>
      <c r="E1016" s="225"/>
      <c r="F1016" s="226"/>
      <c r="G1016" s="226"/>
      <c r="H1016" s="227"/>
      <c r="I1016" s="228"/>
      <c r="J1016" s="5"/>
      <c r="M1016" s="16" t="str">
        <f t="shared" si="122"/>
        <v/>
      </c>
      <c r="N1016" s="19" t="str">
        <f t="shared" si="123"/>
        <v/>
      </c>
      <c r="O1016" s="19" t="str">
        <f t="shared" si="120"/>
        <v/>
      </c>
      <c r="P1016" s="27" t="str">
        <f t="shared" si="124"/>
        <v/>
      </c>
      <c r="Q1016" s="19" t="str">
        <f t="shared" ca="1" si="121"/>
        <v/>
      </c>
      <c r="U1016" s="19" t="str">
        <f t="shared" si="125"/>
        <v/>
      </c>
      <c r="V1016" s="19" t="str">
        <f>IF($U1016="", "", MAX($V$10:$V1015)+1)</f>
        <v/>
      </c>
      <c r="X1016" s="19" t="str">
        <f t="shared" si="126"/>
        <v/>
      </c>
      <c r="Z1016" s="36" t="str">
        <f t="shared" si="127"/>
        <v/>
      </c>
    </row>
    <row r="1017" spans="1:26" x14ac:dyDescent="0.55000000000000004">
      <c r="A1017" s="5"/>
      <c r="B1017" s="224"/>
      <c r="C1017" s="225"/>
      <c r="D1017" s="225"/>
      <c r="E1017" s="225"/>
      <c r="F1017" s="226"/>
      <c r="G1017" s="226"/>
      <c r="H1017" s="227"/>
      <c r="I1017" s="228"/>
      <c r="J1017" s="5"/>
      <c r="M1017" s="16" t="str">
        <f t="shared" si="122"/>
        <v/>
      </c>
      <c r="N1017" s="19" t="str">
        <f t="shared" si="123"/>
        <v/>
      </c>
      <c r="O1017" s="19" t="str">
        <f t="shared" si="120"/>
        <v/>
      </c>
      <c r="P1017" s="27" t="str">
        <f t="shared" si="124"/>
        <v/>
      </c>
      <c r="Q1017" s="19" t="str">
        <f t="shared" ca="1" si="121"/>
        <v/>
      </c>
      <c r="U1017" s="19" t="str">
        <f t="shared" si="125"/>
        <v/>
      </c>
      <c r="V1017" s="19" t="str">
        <f>IF($U1017="", "", MAX($V$10:$V1016)+1)</f>
        <v/>
      </c>
      <c r="X1017" s="19" t="str">
        <f t="shared" si="126"/>
        <v/>
      </c>
      <c r="Z1017" s="36" t="str">
        <f t="shared" si="127"/>
        <v/>
      </c>
    </row>
    <row r="1018" spans="1:26" x14ac:dyDescent="0.55000000000000004">
      <c r="A1018" s="5"/>
      <c r="B1018" s="224"/>
      <c r="C1018" s="225"/>
      <c r="D1018" s="225"/>
      <c r="E1018" s="225"/>
      <c r="F1018" s="226"/>
      <c r="G1018" s="226"/>
      <c r="H1018" s="227"/>
      <c r="I1018" s="228"/>
      <c r="J1018" s="5"/>
      <c r="M1018" s="16" t="str">
        <f t="shared" si="122"/>
        <v/>
      </c>
      <c r="N1018" s="19" t="str">
        <f t="shared" si="123"/>
        <v/>
      </c>
      <c r="O1018" s="19" t="str">
        <f t="shared" si="120"/>
        <v/>
      </c>
      <c r="P1018" s="27" t="str">
        <f t="shared" si="124"/>
        <v/>
      </c>
      <c r="Q1018" s="19" t="str">
        <f t="shared" ca="1" si="121"/>
        <v/>
      </c>
      <c r="U1018" s="19" t="str">
        <f t="shared" si="125"/>
        <v/>
      </c>
      <c r="V1018" s="19" t="str">
        <f>IF($U1018="", "", MAX($V$10:$V1017)+1)</f>
        <v/>
      </c>
      <c r="X1018" s="19" t="str">
        <f t="shared" si="126"/>
        <v/>
      </c>
      <c r="Z1018" s="36" t="str">
        <f t="shared" si="127"/>
        <v/>
      </c>
    </row>
    <row r="1019" spans="1:26" x14ac:dyDescent="0.55000000000000004">
      <c r="A1019" s="5"/>
      <c r="B1019" s="224"/>
      <c r="C1019" s="225"/>
      <c r="D1019" s="225"/>
      <c r="E1019" s="225"/>
      <c r="F1019" s="226"/>
      <c r="G1019" s="226"/>
      <c r="H1019" s="227"/>
      <c r="I1019" s="228"/>
      <c r="J1019" s="5"/>
      <c r="M1019" s="16" t="str">
        <f t="shared" si="122"/>
        <v/>
      </c>
      <c r="N1019" s="19" t="str">
        <f t="shared" si="123"/>
        <v/>
      </c>
      <c r="O1019" s="19" t="str">
        <f t="shared" si="120"/>
        <v/>
      </c>
      <c r="P1019" s="27" t="str">
        <f t="shared" si="124"/>
        <v/>
      </c>
      <c r="Q1019" s="19" t="str">
        <f t="shared" ca="1" si="121"/>
        <v/>
      </c>
      <c r="U1019" s="19" t="str">
        <f t="shared" si="125"/>
        <v/>
      </c>
      <c r="V1019" s="19" t="str">
        <f>IF($U1019="", "", MAX($V$10:$V1018)+1)</f>
        <v/>
      </c>
      <c r="X1019" s="19" t="str">
        <f t="shared" si="126"/>
        <v/>
      </c>
      <c r="Z1019" s="36" t="str">
        <f t="shared" si="127"/>
        <v/>
      </c>
    </row>
    <row r="1020" spans="1:26" x14ac:dyDescent="0.55000000000000004">
      <c r="A1020" s="5"/>
      <c r="B1020" s="224"/>
      <c r="C1020" s="225"/>
      <c r="D1020" s="225"/>
      <c r="E1020" s="225"/>
      <c r="F1020" s="226"/>
      <c r="G1020" s="226"/>
      <c r="H1020" s="227"/>
      <c r="I1020" s="228"/>
      <c r="J1020" s="5"/>
      <c r="M1020" s="16" t="str">
        <f t="shared" si="122"/>
        <v/>
      </c>
      <c r="N1020" s="19" t="str">
        <f t="shared" si="123"/>
        <v/>
      </c>
      <c r="O1020" s="19" t="str">
        <f t="shared" si="120"/>
        <v/>
      </c>
      <c r="P1020" s="27" t="str">
        <f t="shared" si="124"/>
        <v/>
      </c>
      <c r="Q1020" s="19" t="str">
        <f t="shared" ca="1" si="121"/>
        <v/>
      </c>
      <c r="U1020" s="19" t="str">
        <f t="shared" si="125"/>
        <v/>
      </c>
      <c r="V1020" s="19" t="str">
        <f>IF($U1020="", "", MAX($V$10:$V1019)+1)</f>
        <v/>
      </c>
      <c r="X1020" s="19" t="str">
        <f t="shared" si="126"/>
        <v/>
      </c>
      <c r="Z1020" s="36" t="str">
        <f t="shared" si="127"/>
        <v/>
      </c>
    </row>
    <row r="1021" spans="1:26" x14ac:dyDescent="0.55000000000000004">
      <c r="A1021" s="5"/>
      <c r="B1021" s="224"/>
      <c r="C1021" s="225"/>
      <c r="D1021" s="225"/>
      <c r="E1021" s="225"/>
      <c r="F1021" s="226"/>
      <c r="G1021" s="226"/>
      <c r="H1021" s="227"/>
      <c r="I1021" s="228"/>
      <c r="J1021" s="5"/>
      <c r="M1021" s="16" t="str">
        <f t="shared" si="122"/>
        <v/>
      </c>
      <c r="N1021" s="19" t="str">
        <f t="shared" si="123"/>
        <v/>
      </c>
      <c r="O1021" s="19" t="str">
        <f t="shared" si="120"/>
        <v/>
      </c>
      <c r="P1021" s="27" t="str">
        <f t="shared" si="124"/>
        <v/>
      </c>
      <c r="Q1021" s="19" t="str">
        <f t="shared" ca="1" si="121"/>
        <v/>
      </c>
      <c r="U1021" s="19" t="str">
        <f t="shared" si="125"/>
        <v/>
      </c>
      <c r="V1021" s="19" t="str">
        <f>IF($U1021="", "", MAX($V$10:$V1020)+1)</f>
        <v/>
      </c>
      <c r="X1021" s="19" t="str">
        <f t="shared" si="126"/>
        <v/>
      </c>
      <c r="Z1021" s="36" t="str">
        <f t="shared" si="127"/>
        <v/>
      </c>
    </row>
    <row r="1022" spans="1:26" x14ac:dyDescent="0.55000000000000004">
      <c r="A1022" s="5"/>
      <c r="B1022" s="224"/>
      <c r="C1022" s="225"/>
      <c r="D1022" s="225"/>
      <c r="E1022" s="225"/>
      <c r="F1022" s="226"/>
      <c r="G1022" s="226"/>
      <c r="H1022" s="227"/>
      <c r="I1022" s="228"/>
      <c r="J1022" s="5"/>
      <c r="M1022" s="16" t="str">
        <f t="shared" si="122"/>
        <v/>
      </c>
      <c r="N1022" s="19" t="str">
        <f t="shared" si="123"/>
        <v/>
      </c>
      <c r="O1022" s="19" t="str">
        <f t="shared" si="120"/>
        <v/>
      </c>
      <c r="P1022" s="27" t="str">
        <f t="shared" si="124"/>
        <v/>
      </c>
      <c r="Q1022" s="19" t="str">
        <f t="shared" ca="1" si="121"/>
        <v/>
      </c>
      <c r="U1022" s="19" t="str">
        <f t="shared" si="125"/>
        <v/>
      </c>
      <c r="V1022" s="19" t="str">
        <f>IF($U1022="", "", MAX($V$10:$V1021)+1)</f>
        <v/>
      </c>
      <c r="X1022" s="19" t="str">
        <f t="shared" si="126"/>
        <v/>
      </c>
      <c r="Z1022" s="36" t="str">
        <f t="shared" si="127"/>
        <v/>
      </c>
    </row>
    <row r="1023" spans="1:26" x14ac:dyDescent="0.55000000000000004">
      <c r="A1023" s="5"/>
      <c r="B1023" s="224"/>
      <c r="C1023" s="225"/>
      <c r="D1023" s="225"/>
      <c r="E1023" s="225"/>
      <c r="F1023" s="226"/>
      <c r="G1023" s="226"/>
      <c r="H1023" s="227"/>
      <c r="I1023" s="228"/>
      <c r="J1023" s="5"/>
      <c r="M1023" s="16" t="str">
        <f t="shared" si="122"/>
        <v/>
      </c>
      <c r="N1023" s="19" t="str">
        <f t="shared" si="123"/>
        <v/>
      </c>
      <c r="O1023" s="19" t="str">
        <f t="shared" si="120"/>
        <v/>
      </c>
      <c r="P1023" s="27" t="str">
        <f t="shared" si="124"/>
        <v/>
      </c>
      <c r="Q1023" s="19" t="str">
        <f t="shared" ca="1" si="121"/>
        <v/>
      </c>
      <c r="U1023" s="19" t="str">
        <f t="shared" si="125"/>
        <v/>
      </c>
      <c r="V1023" s="19" t="str">
        <f>IF($U1023="", "", MAX($V$10:$V1022)+1)</f>
        <v/>
      </c>
      <c r="X1023" s="19" t="str">
        <f t="shared" si="126"/>
        <v/>
      </c>
      <c r="Z1023" s="36" t="str">
        <f t="shared" si="127"/>
        <v/>
      </c>
    </row>
    <row r="1024" spans="1:26" x14ac:dyDescent="0.55000000000000004">
      <c r="A1024" s="5"/>
      <c r="B1024" s="224"/>
      <c r="C1024" s="225"/>
      <c r="D1024" s="225"/>
      <c r="E1024" s="225"/>
      <c r="F1024" s="226"/>
      <c r="G1024" s="226"/>
      <c r="H1024" s="227"/>
      <c r="I1024" s="228"/>
      <c r="J1024" s="5"/>
      <c r="M1024" s="16" t="str">
        <f t="shared" si="122"/>
        <v/>
      </c>
      <c r="N1024" s="19" t="str">
        <f t="shared" si="123"/>
        <v/>
      </c>
      <c r="O1024" s="19" t="str">
        <f t="shared" si="120"/>
        <v/>
      </c>
      <c r="P1024" s="27" t="str">
        <f t="shared" si="124"/>
        <v/>
      </c>
      <c r="Q1024" s="19" t="str">
        <f t="shared" ca="1" si="121"/>
        <v/>
      </c>
      <c r="U1024" s="19" t="str">
        <f t="shared" si="125"/>
        <v/>
      </c>
      <c r="V1024" s="19" t="str">
        <f>IF($U1024="", "", MAX($V$10:$V1023)+1)</f>
        <v/>
      </c>
      <c r="X1024" s="19" t="str">
        <f t="shared" si="126"/>
        <v/>
      </c>
      <c r="Z1024" s="36" t="str">
        <f t="shared" si="127"/>
        <v/>
      </c>
    </row>
    <row r="1025" spans="1:26" x14ac:dyDescent="0.55000000000000004">
      <c r="A1025" s="5"/>
      <c r="B1025" s="224"/>
      <c r="C1025" s="225"/>
      <c r="D1025" s="225"/>
      <c r="E1025" s="225"/>
      <c r="F1025" s="226"/>
      <c r="G1025" s="226"/>
      <c r="H1025" s="227"/>
      <c r="I1025" s="228"/>
      <c r="J1025" s="5"/>
      <c r="M1025" s="16" t="str">
        <f t="shared" si="122"/>
        <v/>
      </c>
      <c r="N1025" s="19" t="str">
        <f t="shared" si="123"/>
        <v/>
      </c>
      <c r="O1025" s="19" t="str">
        <f t="shared" si="120"/>
        <v/>
      </c>
      <c r="P1025" s="27" t="str">
        <f t="shared" si="124"/>
        <v/>
      </c>
      <c r="Q1025" s="19" t="str">
        <f t="shared" ca="1" si="121"/>
        <v/>
      </c>
      <c r="U1025" s="19" t="str">
        <f t="shared" si="125"/>
        <v/>
      </c>
      <c r="V1025" s="19" t="str">
        <f>IF($U1025="", "", MAX($V$10:$V1024)+1)</f>
        <v/>
      </c>
      <c r="X1025" s="19" t="str">
        <f t="shared" si="126"/>
        <v/>
      </c>
      <c r="Z1025" s="36" t="str">
        <f t="shared" si="127"/>
        <v/>
      </c>
    </row>
    <row r="1026" spans="1:26" x14ac:dyDescent="0.55000000000000004">
      <c r="A1026" s="5"/>
      <c r="B1026" s="224"/>
      <c r="C1026" s="225"/>
      <c r="D1026" s="225"/>
      <c r="E1026" s="225"/>
      <c r="F1026" s="226"/>
      <c r="G1026" s="226"/>
      <c r="H1026" s="227"/>
      <c r="I1026" s="228"/>
      <c r="J1026" s="5"/>
      <c r="M1026" s="16" t="str">
        <f t="shared" si="122"/>
        <v/>
      </c>
      <c r="N1026" s="19" t="str">
        <f t="shared" si="123"/>
        <v/>
      </c>
      <c r="O1026" s="19" t="str">
        <f t="shared" si="120"/>
        <v/>
      </c>
      <c r="P1026" s="27" t="str">
        <f t="shared" si="124"/>
        <v/>
      </c>
      <c r="Q1026" s="19" t="str">
        <f t="shared" ca="1" si="121"/>
        <v/>
      </c>
      <c r="U1026" s="19" t="str">
        <f t="shared" si="125"/>
        <v/>
      </c>
      <c r="V1026" s="19" t="str">
        <f>IF($U1026="", "", MAX($V$10:$V1025)+1)</f>
        <v/>
      </c>
      <c r="X1026" s="19" t="str">
        <f t="shared" si="126"/>
        <v/>
      </c>
      <c r="Z1026" s="36" t="str">
        <f t="shared" si="127"/>
        <v/>
      </c>
    </row>
    <row r="1027" spans="1:26" x14ac:dyDescent="0.55000000000000004">
      <c r="A1027" s="5"/>
      <c r="B1027" s="224"/>
      <c r="C1027" s="225"/>
      <c r="D1027" s="225"/>
      <c r="E1027" s="225"/>
      <c r="F1027" s="226"/>
      <c r="G1027" s="226"/>
      <c r="H1027" s="227"/>
      <c r="I1027" s="228"/>
      <c r="J1027" s="5"/>
      <c r="M1027" s="16" t="str">
        <f t="shared" si="122"/>
        <v/>
      </c>
      <c r="N1027" s="19" t="str">
        <f t="shared" si="123"/>
        <v/>
      </c>
      <c r="O1027" s="19" t="str">
        <f t="shared" si="120"/>
        <v/>
      </c>
      <c r="P1027" s="27" t="str">
        <f t="shared" si="124"/>
        <v/>
      </c>
      <c r="Q1027" s="19" t="str">
        <f t="shared" ca="1" si="121"/>
        <v/>
      </c>
      <c r="U1027" s="19" t="str">
        <f t="shared" si="125"/>
        <v/>
      </c>
      <c r="V1027" s="19" t="str">
        <f>IF($U1027="", "", MAX($V$10:$V1026)+1)</f>
        <v/>
      </c>
      <c r="X1027" s="19" t="str">
        <f t="shared" si="126"/>
        <v/>
      </c>
      <c r="Z1027" s="36" t="str">
        <f t="shared" si="127"/>
        <v/>
      </c>
    </row>
    <row r="1028" spans="1:26" x14ac:dyDescent="0.55000000000000004">
      <c r="A1028" s="5"/>
      <c r="B1028" s="224"/>
      <c r="C1028" s="225"/>
      <c r="D1028" s="225"/>
      <c r="E1028" s="225"/>
      <c r="F1028" s="226"/>
      <c r="G1028" s="226"/>
      <c r="H1028" s="227"/>
      <c r="I1028" s="228"/>
      <c r="J1028" s="5"/>
      <c r="M1028" s="16" t="str">
        <f t="shared" si="122"/>
        <v/>
      </c>
      <c r="N1028" s="19" t="str">
        <f t="shared" si="123"/>
        <v/>
      </c>
      <c r="O1028" s="19" t="str">
        <f t="shared" si="120"/>
        <v/>
      </c>
      <c r="P1028" s="27" t="str">
        <f t="shared" si="124"/>
        <v/>
      </c>
      <c r="Q1028" s="19" t="str">
        <f t="shared" ca="1" si="121"/>
        <v/>
      </c>
      <c r="U1028" s="19" t="str">
        <f t="shared" si="125"/>
        <v/>
      </c>
      <c r="V1028" s="19" t="str">
        <f>IF($U1028="", "", MAX($V$10:$V1027)+1)</f>
        <v/>
      </c>
      <c r="X1028" s="19" t="str">
        <f t="shared" si="126"/>
        <v/>
      </c>
      <c r="Z1028" s="36" t="str">
        <f t="shared" si="127"/>
        <v/>
      </c>
    </row>
    <row r="1029" spans="1:26" x14ac:dyDescent="0.55000000000000004">
      <c r="A1029" s="5"/>
      <c r="B1029" s="224"/>
      <c r="C1029" s="225"/>
      <c r="D1029" s="225"/>
      <c r="E1029" s="225"/>
      <c r="F1029" s="226"/>
      <c r="G1029" s="226"/>
      <c r="H1029" s="227"/>
      <c r="I1029" s="228"/>
      <c r="J1029" s="5"/>
      <c r="M1029" s="16" t="str">
        <f t="shared" si="122"/>
        <v/>
      </c>
      <c r="N1029" s="19" t="str">
        <f t="shared" si="123"/>
        <v/>
      </c>
      <c r="O1029" s="19" t="str">
        <f t="shared" si="120"/>
        <v/>
      </c>
      <c r="P1029" s="27" t="str">
        <f t="shared" si="124"/>
        <v/>
      </c>
      <c r="Q1029" s="19" t="str">
        <f t="shared" ca="1" si="121"/>
        <v/>
      </c>
      <c r="U1029" s="19" t="str">
        <f t="shared" si="125"/>
        <v/>
      </c>
      <c r="V1029" s="19" t="str">
        <f>IF($U1029="", "", MAX($V$10:$V1028)+1)</f>
        <v/>
      </c>
      <c r="X1029" s="19" t="str">
        <f t="shared" si="126"/>
        <v/>
      </c>
      <c r="Z1029" s="36" t="str">
        <f t="shared" si="127"/>
        <v/>
      </c>
    </row>
    <row r="1030" spans="1:26" x14ac:dyDescent="0.55000000000000004">
      <c r="A1030" s="5"/>
      <c r="B1030" s="224"/>
      <c r="C1030" s="225"/>
      <c r="D1030" s="225"/>
      <c r="E1030" s="225"/>
      <c r="F1030" s="226"/>
      <c r="G1030" s="226"/>
      <c r="H1030" s="227"/>
      <c r="I1030" s="228"/>
      <c r="J1030" s="5"/>
      <c r="M1030" s="16" t="str">
        <f t="shared" si="122"/>
        <v/>
      </c>
      <c r="N1030" s="19" t="str">
        <f t="shared" si="123"/>
        <v/>
      </c>
      <c r="O1030" s="19" t="str">
        <f t="shared" si="120"/>
        <v/>
      </c>
      <c r="P1030" s="27" t="str">
        <f t="shared" si="124"/>
        <v/>
      </c>
      <c r="Q1030" s="19" t="str">
        <f t="shared" ca="1" si="121"/>
        <v/>
      </c>
      <c r="U1030" s="19" t="str">
        <f t="shared" si="125"/>
        <v/>
      </c>
      <c r="V1030" s="19" t="str">
        <f>IF($U1030="", "", MAX($V$10:$V1029)+1)</f>
        <v/>
      </c>
      <c r="X1030" s="19" t="str">
        <f t="shared" si="126"/>
        <v/>
      </c>
      <c r="Z1030" s="36" t="str">
        <f t="shared" si="127"/>
        <v/>
      </c>
    </row>
    <row r="1031" spans="1:26" x14ac:dyDescent="0.55000000000000004">
      <c r="A1031" s="5"/>
      <c r="B1031" s="224"/>
      <c r="C1031" s="225"/>
      <c r="D1031" s="225"/>
      <c r="E1031" s="225"/>
      <c r="F1031" s="226"/>
      <c r="G1031" s="226"/>
      <c r="H1031" s="227"/>
      <c r="I1031" s="228"/>
      <c r="J1031" s="5"/>
      <c r="M1031" s="16" t="str">
        <f t="shared" si="122"/>
        <v/>
      </c>
      <c r="N1031" s="19" t="str">
        <f t="shared" si="123"/>
        <v/>
      </c>
      <c r="O1031" s="19" t="str">
        <f t="shared" si="120"/>
        <v/>
      </c>
      <c r="P1031" s="27" t="str">
        <f t="shared" si="124"/>
        <v/>
      </c>
      <c r="Q1031" s="19" t="str">
        <f t="shared" ca="1" si="121"/>
        <v/>
      </c>
      <c r="U1031" s="19" t="str">
        <f t="shared" si="125"/>
        <v/>
      </c>
      <c r="V1031" s="19" t="str">
        <f>IF($U1031="", "", MAX($V$10:$V1030)+1)</f>
        <v/>
      </c>
      <c r="X1031" s="19" t="str">
        <f t="shared" si="126"/>
        <v/>
      </c>
      <c r="Z1031" s="36" t="str">
        <f t="shared" si="127"/>
        <v/>
      </c>
    </row>
    <row r="1032" spans="1:26" x14ac:dyDescent="0.55000000000000004">
      <c r="A1032" s="5"/>
      <c r="B1032" s="224"/>
      <c r="C1032" s="225"/>
      <c r="D1032" s="225"/>
      <c r="E1032" s="225"/>
      <c r="F1032" s="226"/>
      <c r="G1032" s="226"/>
      <c r="H1032" s="227"/>
      <c r="I1032" s="228"/>
      <c r="J1032" s="5"/>
      <c r="M1032" s="16" t="str">
        <f t="shared" si="122"/>
        <v/>
      </c>
      <c r="N1032" s="19" t="str">
        <f t="shared" si="123"/>
        <v/>
      </c>
      <c r="O1032" s="19" t="str">
        <f t="shared" si="120"/>
        <v/>
      </c>
      <c r="P1032" s="27" t="str">
        <f t="shared" si="124"/>
        <v/>
      </c>
      <c r="Q1032" s="19" t="str">
        <f t="shared" ca="1" si="121"/>
        <v/>
      </c>
      <c r="U1032" s="19" t="str">
        <f t="shared" si="125"/>
        <v/>
      </c>
      <c r="V1032" s="19" t="str">
        <f>IF($U1032="", "", MAX($V$10:$V1031)+1)</f>
        <v/>
      </c>
      <c r="X1032" s="19" t="str">
        <f t="shared" si="126"/>
        <v/>
      </c>
      <c r="Z1032" s="36" t="str">
        <f t="shared" si="127"/>
        <v/>
      </c>
    </row>
    <row r="1033" spans="1:26" x14ac:dyDescent="0.55000000000000004">
      <c r="A1033" s="5"/>
      <c r="B1033" s="224"/>
      <c r="C1033" s="225"/>
      <c r="D1033" s="225"/>
      <c r="E1033" s="225"/>
      <c r="F1033" s="226"/>
      <c r="G1033" s="226"/>
      <c r="H1033" s="227"/>
      <c r="I1033" s="228"/>
      <c r="J1033" s="5"/>
      <c r="M1033" s="16" t="str">
        <f t="shared" si="122"/>
        <v/>
      </c>
      <c r="N1033" s="19" t="str">
        <f t="shared" si="123"/>
        <v/>
      </c>
      <c r="O1033" s="19" t="str">
        <f t="shared" si="120"/>
        <v/>
      </c>
      <c r="P1033" s="27" t="str">
        <f t="shared" si="124"/>
        <v/>
      </c>
      <c r="Q1033" s="19" t="str">
        <f t="shared" ca="1" si="121"/>
        <v/>
      </c>
      <c r="U1033" s="19" t="str">
        <f t="shared" si="125"/>
        <v/>
      </c>
      <c r="V1033" s="19" t="str">
        <f>IF($U1033="", "", MAX($V$10:$V1032)+1)</f>
        <v/>
      </c>
      <c r="X1033" s="19" t="str">
        <f t="shared" si="126"/>
        <v/>
      </c>
      <c r="Z1033" s="36" t="str">
        <f t="shared" si="127"/>
        <v/>
      </c>
    </row>
    <row r="1034" spans="1:26" x14ac:dyDescent="0.55000000000000004">
      <c r="A1034" s="5"/>
      <c r="B1034" s="224"/>
      <c r="C1034" s="225"/>
      <c r="D1034" s="225"/>
      <c r="E1034" s="225"/>
      <c r="F1034" s="226"/>
      <c r="G1034" s="226"/>
      <c r="H1034" s="227"/>
      <c r="I1034" s="228"/>
      <c r="J1034" s="5"/>
      <c r="M1034" s="16" t="str">
        <f t="shared" si="122"/>
        <v/>
      </c>
      <c r="N1034" s="19" t="str">
        <f t="shared" si="123"/>
        <v/>
      </c>
      <c r="O1034" s="19" t="str">
        <f t="shared" si="120"/>
        <v/>
      </c>
      <c r="P1034" s="27" t="str">
        <f t="shared" si="124"/>
        <v/>
      </c>
      <c r="Q1034" s="19" t="str">
        <f t="shared" ca="1" si="121"/>
        <v/>
      </c>
      <c r="U1034" s="19" t="str">
        <f t="shared" si="125"/>
        <v/>
      </c>
      <c r="V1034" s="19" t="str">
        <f>IF($U1034="", "", MAX($V$10:$V1033)+1)</f>
        <v/>
      </c>
      <c r="X1034" s="19" t="str">
        <f t="shared" si="126"/>
        <v/>
      </c>
      <c r="Z1034" s="36" t="str">
        <f t="shared" si="127"/>
        <v/>
      </c>
    </row>
    <row r="1035" spans="1:26" x14ac:dyDescent="0.55000000000000004">
      <c r="A1035" s="5"/>
      <c r="B1035" s="224"/>
      <c r="C1035" s="225"/>
      <c r="D1035" s="225"/>
      <c r="E1035" s="225"/>
      <c r="F1035" s="226"/>
      <c r="G1035" s="226"/>
      <c r="H1035" s="227"/>
      <c r="I1035" s="228"/>
      <c r="J1035" s="5"/>
      <c r="M1035" s="16" t="str">
        <f t="shared" si="122"/>
        <v/>
      </c>
      <c r="N1035" s="19" t="str">
        <f t="shared" si="123"/>
        <v/>
      </c>
      <c r="O1035" s="19" t="str">
        <f t="shared" ref="O1035:O1098" si="128">IF($C1035="", "", IF(COUNTIF($S$11:$S$60, $C1035)=0, "X", ""))</f>
        <v/>
      </c>
      <c r="P1035" s="27" t="str">
        <f t="shared" si="124"/>
        <v/>
      </c>
      <c r="Q1035" s="19" t="str">
        <f t="shared" ref="Q1035:Q1098" ca="1" si="129">IF($P1035&lt;$P$3, $P$7, IF($P1035&lt;=$P$4, $P$6, ""))</f>
        <v/>
      </c>
      <c r="U1035" s="19" t="str">
        <f t="shared" si="125"/>
        <v/>
      </c>
      <c r="V1035" s="19" t="str">
        <f>IF($U1035="", "", MAX($V$10:$V1034)+1)</f>
        <v/>
      </c>
      <c r="X1035" s="19" t="str">
        <f t="shared" si="126"/>
        <v/>
      </c>
      <c r="Z1035" s="36" t="str">
        <f t="shared" si="127"/>
        <v/>
      </c>
    </row>
    <row r="1036" spans="1:26" x14ac:dyDescent="0.55000000000000004">
      <c r="A1036" s="5"/>
      <c r="B1036" s="224"/>
      <c r="C1036" s="225"/>
      <c r="D1036" s="225"/>
      <c r="E1036" s="225"/>
      <c r="F1036" s="226"/>
      <c r="G1036" s="226"/>
      <c r="H1036" s="227"/>
      <c r="I1036" s="228"/>
      <c r="J1036" s="5"/>
      <c r="M1036" s="16" t="str">
        <f t="shared" ref="M1036:M1099" si="130">IF(AND($B1036="", $C1036=""), "", CONCATENATE(B1036, " - ", C1036))</f>
        <v/>
      </c>
      <c r="N1036" s="19" t="str">
        <f t="shared" ref="N1036:N1099" si="131">IF($M1036="", "", IF(COUNTIF($M$11:$M$2510, $M1036)&gt;1, "X", ""))</f>
        <v/>
      </c>
      <c r="O1036" s="19" t="str">
        <f t="shared" si="128"/>
        <v/>
      </c>
      <c r="P1036" s="27" t="str">
        <f t="shared" ref="P1036:P1099" si="132">IF(OR($H1036="", $I1036=""), "", IFERROR(DATE(YEAR($H1036), MONTH(H1036)+I1036, DAY(H1036)), ""))</f>
        <v/>
      </c>
      <c r="Q1036" s="19" t="str">
        <f t="shared" ca="1" si="129"/>
        <v/>
      </c>
      <c r="U1036" s="19" t="str">
        <f t="shared" ref="U1036:U1099" si="133">IF($S$6="", "", IF($S$6=$C1036, "X", ""))</f>
        <v/>
      </c>
      <c r="V1036" s="19" t="str">
        <f>IF($U1036="", "", MAX($V$10:$V1035)+1)</f>
        <v/>
      </c>
      <c r="X1036" s="19" t="str">
        <f t="shared" ref="X1036:X1099" si="134">IF($U1036="", "", $Q1036)</f>
        <v/>
      </c>
      <c r="Z1036" s="36" t="str">
        <f t="shared" ref="Z1036:Z1099" si="135">IF(OR($F1036="", $G1036=""), "", IFERROR($G1036-$F1036, ""))</f>
        <v/>
      </c>
    </row>
    <row r="1037" spans="1:26" x14ac:dyDescent="0.55000000000000004">
      <c r="A1037" s="5"/>
      <c r="B1037" s="224"/>
      <c r="C1037" s="225"/>
      <c r="D1037" s="225"/>
      <c r="E1037" s="225"/>
      <c r="F1037" s="226"/>
      <c r="G1037" s="226"/>
      <c r="H1037" s="227"/>
      <c r="I1037" s="228"/>
      <c r="J1037" s="5"/>
      <c r="M1037" s="16" t="str">
        <f t="shared" si="130"/>
        <v/>
      </c>
      <c r="N1037" s="19" t="str">
        <f t="shared" si="131"/>
        <v/>
      </c>
      <c r="O1037" s="19" t="str">
        <f t="shared" si="128"/>
        <v/>
      </c>
      <c r="P1037" s="27" t="str">
        <f t="shared" si="132"/>
        <v/>
      </c>
      <c r="Q1037" s="19" t="str">
        <f t="shared" ca="1" si="129"/>
        <v/>
      </c>
      <c r="U1037" s="19" t="str">
        <f t="shared" si="133"/>
        <v/>
      </c>
      <c r="V1037" s="19" t="str">
        <f>IF($U1037="", "", MAX($V$10:$V1036)+1)</f>
        <v/>
      </c>
      <c r="X1037" s="19" t="str">
        <f t="shared" si="134"/>
        <v/>
      </c>
      <c r="Z1037" s="36" t="str">
        <f t="shared" si="135"/>
        <v/>
      </c>
    </row>
    <row r="1038" spans="1:26" x14ac:dyDescent="0.55000000000000004">
      <c r="A1038" s="5"/>
      <c r="B1038" s="224"/>
      <c r="C1038" s="225"/>
      <c r="D1038" s="225"/>
      <c r="E1038" s="225"/>
      <c r="F1038" s="226"/>
      <c r="G1038" s="226"/>
      <c r="H1038" s="227"/>
      <c r="I1038" s="228"/>
      <c r="J1038" s="5"/>
      <c r="M1038" s="16" t="str">
        <f t="shared" si="130"/>
        <v/>
      </c>
      <c r="N1038" s="19" t="str">
        <f t="shared" si="131"/>
        <v/>
      </c>
      <c r="O1038" s="19" t="str">
        <f t="shared" si="128"/>
        <v/>
      </c>
      <c r="P1038" s="27" t="str">
        <f t="shared" si="132"/>
        <v/>
      </c>
      <c r="Q1038" s="19" t="str">
        <f t="shared" ca="1" si="129"/>
        <v/>
      </c>
      <c r="U1038" s="19" t="str">
        <f t="shared" si="133"/>
        <v/>
      </c>
      <c r="V1038" s="19" t="str">
        <f>IF($U1038="", "", MAX($V$10:$V1037)+1)</f>
        <v/>
      </c>
      <c r="X1038" s="19" t="str">
        <f t="shared" si="134"/>
        <v/>
      </c>
      <c r="Z1038" s="36" t="str">
        <f t="shared" si="135"/>
        <v/>
      </c>
    </row>
    <row r="1039" spans="1:26" x14ac:dyDescent="0.55000000000000004">
      <c r="A1039" s="5"/>
      <c r="B1039" s="224"/>
      <c r="C1039" s="225"/>
      <c r="D1039" s="225"/>
      <c r="E1039" s="225"/>
      <c r="F1039" s="226"/>
      <c r="G1039" s="226"/>
      <c r="H1039" s="227"/>
      <c r="I1039" s="228"/>
      <c r="J1039" s="5"/>
      <c r="M1039" s="16" t="str">
        <f t="shared" si="130"/>
        <v/>
      </c>
      <c r="N1039" s="19" t="str">
        <f t="shared" si="131"/>
        <v/>
      </c>
      <c r="O1039" s="19" t="str">
        <f t="shared" si="128"/>
        <v/>
      </c>
      <c r="P1039" s="27" t="str">
        <f t="shared" si="132"/>
        <v/>
      </c>
      <c r="Q1039" s="19" t="str">
        <f t="shared" ca="1" si="129"/>
        <v/>
      </c>
      <c r="U1039" s="19" t="str">
        <f t="shared" si="133"/>
        <v/>
      </c>
      <c r="V1039" s="19" t="str">
        <f>IF($U1039="", "", MAX($V$10:$V1038)+1)</f>
        <v/>
      </c>
      <c r="X1039" s="19" t="str">
        <f t="shared" si="134"/>
        <v/>
      </c>
      <c r="Z1039" s="36" t="str">
        <f t="shared" si="135"/>
        <v/>
      </c>
    </row>
    <row r="1040" spans="1:26" x14ac:dyDescent="0.55000000000000004">
      <c r="A1040" s="5"/>
      <c r="B1040" s="224"/>
      <c r="C1040" s="225"/>
      <c r="D1040" s="225"/>
      <c r="E1040" s="225"/>
      <c r="F1040" s="226"/>
      <c r="G1040" s="226"/>
      <c r="H1040" s="227"/>
      <c r="I1040" s="228"/>
      <c r="J1040" s="5"/>
      <c r="M1040" s="16" t="str">
        <f t="shared" si="130"/>
        <v/>
      </c>
      <c r="N1040" s="19" t="str">
        <f t="shared" si="131"/>
        <v/>
      </c>
      <c r="O1040" s="19" t="str">
        <f t="shared" si="128"/>
        <v/>
      </c>
      <c r="P1040" s="27" t="str">
        <f t="shared" si="132"/>
        <v/>
      </c>
      <c r="Q1040" s="19" t="str">
        <f t="shared" ca="1" si="129"/>
        <v/>
      </c>
      <c r="U1040" s="19" t="str">
        <f t="shared" si="133"/>
        <v/>
      </c>
      <c r="V1040" s="19" t="str">
        <f>IF($U1040="", "", MAX($V$10:$V1039)+1)</f>
        <v/>
      </c>
      <c r="X1040" s="19" t="str">
        <f t="shared" si="134"/>
        <v/>
      </c>
      <c r="Z1040" s="36" t="str">
        <f t="shared" si="135"/>
        <v/>
      </c>
    </row>
    <row r="1041" spans="1:26" x14ac:dyDescent="0.55000000000000004">
      <c r="A1041" s="5"/>
      <c r="B1041" s="224"/>
      <c r="C1041" s="225"/>
      <c r="D1041" s="225"/>
      <c r="E1041" s="225"/>
      <c r="F1041" s="226"/>
      <c r="G1041" s="226"/>
      <c r="H1041" s="227"/>
      <c r="I1041" s="228"/>
      <c r="J1041" s="5"/>
      <c r="M1041" s="16" t="str">
        <f t="shared" si="130"/>
        <v/>
      </c>
      <c r="N1041" s="19" t="str">
        <f t="shared" si="131"/>
        <v/>
      </c>
      <c r="O1041" s="19" t="str">
        <f t="shared" si="128"/>
        <v/>
      </c>
      <c r="P1041" s="27" t="str">
        <f t="shared" si="132"/>
        <v/>
      </c>
      <c r="Q1041" s="19" t="str">
        <f t="shared" ca="1" si="129"/>
        <v/>
      </c>
      <c r="U1041" s="19" t="str">
        <f t="shared" si="133"/>
        <v/>
      </c>
      <c r="V1041" s="19" t="str">
        <f>IF($U1041="", "", MAX($V$10:$V1040)+1)</f>
        <v/>
      </c>
      <c r="X1041" s="19" t="str">
        <f t="shared" si="134"/>
        <v/>
      </c>
      <c r="Z1041" s="36" t="str">
        <f t="shared" si="135"/>
        <v/>
      </c>
    </row>
    <row r="1042" spans="1:26" x14ac:dyDescent="0.55000000000000004">
      <c r="A1042" s="5"/>
      <c r="B1042" s="224"/>
      <c r="C1042" s="225"/>
      <c r="D1042" s="225"/>
      <c r="E1042" s="225"/>
      <c r="F1042" s="226"/>
      <c r="G1042" s="226"/>
      <c r="H1042" s="227"/>
      <c r="I1042" s="228"/>
      <c r="J1042" s="5"/>
      <c r="M1042" s="16" t="str">
        <f t="shared" si="130"/>
        <v/>
      </c>
      <c r="N1042" s="19" t="str">
        <f t="shared" si="131"/>
        <v/>
      </c>
      <c r="O1042" s="19" t="str">
        <f t="shared" si="128"/>
        <v/>
      </c>
      <c r="P1042" s="27" t="str">
        <f t="shared" si="132"/>
        <v/>
      </c>
      <c r="Q1042" s="19" t="str">
        <f t="shared" ca="1" si="129"/>
        <v/>
      </c>
      <c r="U1042" s="19" t="str">
        <f t="shared" si="133"/>
        <v/>
      </c>
      <c r="V1042" s="19" t="str">
        <f>IF($U1042="", "", MAX($V$10:$V1041)+1)</f>
        <v/>
      </c>
      <c r="X1042" s="19" t="str">
        <f t="shared" si="134"/>
        <v/>
      </c>
      <c r="Z1042" s="36" t="str">
        <f t="shared" si="135"/>
        <v/>
      </c>
    </row>
    <row r="1043" spans="1:26" x14ac:dyDescent="0.55000000000000004">
      <c r="A1043" s="5"/>
      <c r="B1043" s="224"/>
      <c r="C1043" s="225"/>
      <c r="D1043" s="225"/>
      <c r="E1043" s="225"/>
      <c r="F1043" s="226"/>
      <c r="G1043" s="226"/>
      <c r="H1043" s="227"/>
      <c r="I1043" s="228"/>
      <c r="J1043" s="5"/>
      <c r="M1043" s="16" t="str">
        <f t="shared" si="130"/>
        <v/>
      </c>
      <c r="N1043" s="19" t="str">
        <f t="shared" si="131"/>
        <v/>
      </c>
      <c r="O1043" s="19" t="str">
        <f t="shared" si="128"/>
        <v/>
      </c>
      <c r="P1043" s="27" t="str">
        <f t="shared" si="132"/>
        <v/>
      </c>
      <c r="Q1043" s="19" t="str">
        <f t="shared" ca="1" si="129"/>
        <v/>
      </c>
      <c r="U1043" s="19" t="str">
        <f t="shared" si="133"/>
        <v/>
      </c>
      <c r="V1043" s="19" t="str">
        <f>IF($U1043="", "", MAX($V$10:$V1042)+1)</f>
        <v/>
      </c>
      <c r="X1043" s="19" t="str">
        <f t="shared" si="134"/>
        <v/>
      </c>
      <c r="Z1043" s="36" t="str">
        <f t="shared" si="135"/>
        <v/>
      </c>
    </row>
    <row r="1044" spans="1:26" x14ac:dyDescent="0.55000000000000004">
      <c r="A1044" s="5"/>
      <c r="B1044" s="224"/>
      <c r="C1044" s="225"/>
      <c r="D1044" s="225"/>
      <c r="E1044" s="225"/>
      <c r="F1044" s="226"/>
      <c r="G1044" s="226"/>
      <c r="H1044" s="227"/>
      <c r="I1044" s="228"/>
      <c r="J1044" s="5"/>
      <c r="M1044" s="16" t="str">
        <f t="shared" si="130"/>
        <v/>
      </c>
      <c r="N1044" s="19" t="str">
        <f t="shared" si="131"/>
        <v/>
      </c>
      <c r="O1044" s="19" t="str">
        <f t="shared" si="128"/>
        <v/>
      </c>
      <c r="P1044" s="27" t="str">
        <f t="shared" si="132"/>
        <v/>
      </c>
      <c r="Q1044" s="19" t="str">
        <f t="shared" ca="1" si="129"/>
        <v/>
      </c>
      <c r="U1044" s="19" t="str">
        <f t="shared" si="133"/>
        <v/>
      </c>
      <c r="V1044" s="19" t="str">
        <f>IF($U1044="", "", MAX($V$10:$V1043)+1)</f>
        <v/>
      </c>
      <c r="X1044" s="19" t="str">
        <f t="shared" si="134"/>
        <v/>
      </c>
      <c r="Z1044" s="36" t="str">
        <f t="shared" si="135"/>
        <v/>
      </c>
    </row>
    <row r="1045" spans="1:26" x14ac:dyDescent="0.55000000000000004">
      <c r="A1045" s="5"/>
      <c r="B1045" s="224"/>
      <c r="C1045" s="225"/>
      <c r="D1045" s="225"/>
      <c r="E1045" s="225"/>
      <c r="F1045" s="226"/>
      <c r="G1045" s="226"/>
      <c r="H1045" s="227"/>
      <c r="I1045" s="228"/>
      <c r="J1045" s="5"/>
      <c r="M1045" s="16" t="str">
        <f t="shared" si="130"/>
        <v/>
      </c>
      <c r="N1045" s="19" t="str">
        <f t="shared" si="131"/>
        <v/>
      </c>
      <c r="O1045" s="19" t="str">
        <f t="shared" si="128"/>
        <v/>
      </c>
      <c r="P1045" s="27" t="str">
        <f t="shared" si="132"/>
        <v/>
      </c>
      <c r="Q1045" s="19" t="str">
        <f t="shared" ca="1" si="129"/>
        <v/>
      </c>
      <c r="U1045" s="19" t="str">
        <f t="shared" si="133"/>
        <v/>
      </c>
      <c r="V1045" s="19" t="str">
        <f>IF($U1045="", "", MAX($V$10:$V1044)+1)</f>
        <v/>
      </c>
      <c r="X1045" s="19" t="str">
        <f t="shared" si="134"/>
        <v/>
      </c>
      <c r="Z1045" s="36" t="str">
        <f t="shared" si="135"/>
        <v/>
      </c>
    </row>
    <row r="1046" spans="1:26" x14ac:dyDescent="0.55000000000000004">
      <c r="A1046" s="5"/>
      <c r="B1046" s="224"/>
      <c r="C1046" s="225"/>
      <c r="D1046" s="225"/>
      <c r="E1046" s="225"/>
      <c r="F1046" s="226"/>
      <c r="G1046" s="226"/>
      <c r="H1046" s="227"/>
      <c r="I1046" s="228"/>
      <c r="J1046" s="5"/>
      <c r="M1046" s="16" t="str">
        <f t="shared" si="130"/>
        <v/>
      </c>
      <c r="N1046" s="19" t="str">
        <f t="shared" si="131"/>
        <v/>
      </c>
      <c r="O1046" s="19" t="str">
        <f t="shared" si="128"/>
        <v/>
      </c>
      <c r="P1046" s="27" t="str">
        <f t="shared" si="132"/>
        <v/>
      </c>
      <c r="Q1046" s="19" t="str">
        <f t="shared" ca="1" si="129"/>
        <v/>
      </c>
      <c r="U1046" s="19" t="str">
        <f t="shared" si="133"/>
        <v/>
      </c>
      <c r="V1046" s="19" t="str">
        <f>IF($U1046="", "", MAX($V$10:$V1045)+1)</f>
        <v/>
      </c>
      <c r="X1046" s="19" t="str">
        <f t="shared" si="134"/>
        <v/>
      </c>
      <c r="Z1046" s="36" t="str">
        <f t="shared" si="135"/>
        <v/>
      </c>
    </row>
    <row r="1047" spans="1:26" x14ac:dyDescent="0.55000000000000004">
      <c r="A1047" s="5"/>
      <c r="B1047" s="224"/>
      <c r="C1047" s="225"/>
      <c r="D1047" s="225"/>
      <c r="E1047" s="225"/>
      <c r="F1047" s="226"/>
      <c r="G1047" s="226"/>
      <c r="H1047" s="227"/>
      <c r="I1047" s="228"/>
      <c r="J1047" s="5"/>
      <c r="M1047" s="16" t="str">
        <f t="shared" si="130"/>
        <v/>
      </c>
      <c r="N1047" s="19" t="str">
        <f t="shared" si="131"/>
        <v/>
      </c>
      <c r="O1047" s="19" t="str">
        <f t="shared" si="128"/>
        <v/>
      </c>
      <c r="P1047" s="27" t="str">
        <f t="shared" si="132"/>
        <v/>
      </c>
      <c r="Q1047" s="19" t="str">
        <f t="shared" ca="1" si="129"/>
        <v/>
      </c>
      <c r="U1047" s="19" t="str">
        <f t="shared" si="133"/>
        <v/>
      </c>
      <c r="V1047" s="19" t="str">
        <f>IF($U1047="", "", MAX($V$10:$V1046)+1)</f>
        <v/>
      </c>
      <c r="X1047" s="19" t="str">
        <f t="shared" si="134"/>
        <v/>
      </c>
      <c r="Z1047" s="36" t="str">
        <f t="shared" si="135"/>
        <v/>
      </c>
    </row>
    <row r="1048" spans="1:26" x14ac:dyDescent="0.55000000000000004">
      <c r="A1048" s="5"/>
      <c r="B1048" s="224"/>
      <c r="C1048" s="225"/>
      <c r="D1048" s="225"/>
      <c r="E1048" s="225"/>
      <c r="F1048" s="226"/>
      <c r="G1048" s="226"/>
      <c r="H1048" s="227"/>
      <c r="I1048" s="228"/>
      <c r="J1048" s="5"/>
      <c r="M1048" s="16" t="str">
        <f t="shared" si="130"/>
        <v/>
      </c>
      <c r="N1048" s="19" t="str">
        <f t="shared" si="131"/>
        <v/>
      </c>
      <c r="O1048" s="19" t="str">
        <f t="shared" si="128"/>
        <v/>
      </c>
      <c r="P1048" s="27" t="str">
        <f t="shared" si="132"/>
        <v/>
      </c>
      <c r="Q1048" s="19" t="str">
        <f t="shared" ca="1" si="129"/>
        <v/>
      </c>
      <c r="U1048" s="19" t="str">
        <f t="shared" si="133"/>
        <v/>
      </c>
      <c r="V1048" s="19" t="str">
        <f>IF($U1048="", "", MAX($V$10:$V1047)+1)</f>
        <v/>
      </c>
      <c r="X1048" s="19" t="str">
        <f t="shared" si="134"/>
        <v/>
      </c>
      <c r="Z1048" s="36" t="str">
        <f t="shared" si="135"/>
        <v/>
      </c>
    </row>
    <row r="1049" spans="1:26" x14ac:dyDescent="0.55000000000000004">
      <c r="A1049" s="5"/>
      <c r="B1049" s="224"/>
      <c r="C1049" s="225"/>
      <c r="D1049" s="225"/>
      <c r="E1049" s="225"/>
      <c r="F1049" s="226"/>
      <c r="G1049" s="226"/>
      <c r="H1049" s="227"/>
      <c r="I1049" s="228"/>
      <c r="J1049" s="5"/>
      <c r="M1049" s="16" t="str">
        <f t="shared" si="130"/>
        <v/>
      </c>
      <c r="N1049" s="19" t="str">
        <f t="shared" si="131"/>
        <v/>
      </c>
      <c r="O1049" s="19" t="str">
        <f t="shared" si="128"/>
        <v/>
      </c>
      <c r="P1049" s="27" t="str">
        <f t="shared" si="132"/>
        <v/>
      </c>
      <c r="Q1049" s="19" t="str">
        <f t="shared" ca="1" si="129"/>
        <v/>
      </c>
      <c r="U1049" s="19" t="str">
        <f t="shared" si="133"/>
        <v/>
      </c>
      <c r="V1049" s="19" t="str">
        <f>IF($U1049="", "", MAX($V$10:$V1048)+1)</f>
        <v/>
      </c>
      <c r="X1049" s="19" t="str">
        <f t="shared" si="134"/>
        <v/>
      </c>
      <c r="Z1049" s="36" t="str">
        <f t="shared" si="135"/>
        <v/>
      </c>
    </row>
    <row r="1050" spans="1:26" x14ac:dyDescent="0.55000000000000004">
      <c r="A1050" s="5"/>
      <c r="B1050" s="224"/>
      <c r="C1050" s="225"/>
      <c r="D1050" s="225"/>
      <c r="E1050" s="225"/>
      <c r="F1050" s="226"/>
      <c r="G1050" s="226"/>
      <c r="H1050" s="227"/>
      <c r="I1050" s="228"/>
      <c r="J1050" s="5"/>
      <c r="M1050" s="16" t="str">
        <f t="shared" si="130"/>
        <v/>
      </c>
      <c r="N1050" s="19" t="str">
        <f t="shared" si="131"/>
        <v/>
      </c>
      <c r="O1050" s="19" t="str">
        <f t="shared" si="128"/>
        <v/>
      </c>
      <c r="P1050" s="27" t="str">
        <f t="shared" si="132"/>
        <v/>
      </c>
      <c r="Q1050" s="19" t="str">
        <f t="shared" ca="1" si="129"/>
        <v/>
      </c>
      <c r="U1050" s="19" t="str">
        <f t="shared" si="133"/>
        <v/>
      </c>
      <c r="V1050" s="19" t="str">
        <f>IF($U1050="", "", MAX($V$10:$V1049)+1)</f>
        <v/>
      </c>
      <c r="X1050" s="19" t="str">
        <f t="shared" si="134"/>
        <v/>
      </c>
      <c r="Z1050" s="36" t="str">
        <f t="shared" si="135"/>
        <v/>
      </c>
    </row>
    <row r="1051" spans="1:26" x14ac:dyDescent="0.55000000000000004">
      <c r="A1051" s="5"/>
      <c r="B1051" s="224"/>
      <c r="C1051" s="225"/>
      <c r="D1051" s="225"/>
      <c r="E1051" s="225"/>
      <c r="F1051" s="226"/>
      <c r="G1051" s="226"/>
      <c r="H1051" s="227"/>
      <c r="I1051" s="228"/>
      <c r="J1051" s="5"/>
      <c r="M1051" s="16" t="str">
        <f t="shared" si="130"/>
        <v/>
      </c>
      <c r="N1051" s="19" t="str">
        <f t="shared" si="131"/>
        <v/>
      </c>
      <c r="O1051" s="19" t="str">
        <f t="shared" si="128"/>
        <v/>
      </c>
      <c r="P1051" s="27" t="str">
        <f t="shared" si="132"/>
        <v/>
      </c>
      <c r="Q1051" s="19" t="str">
        <f t="shared" ca="1" si="129"/>
        <v/>
      </c>
      <c r="U1051" s="19" t="str">
        <f t="shared" si="133"/>
        <v/>
      </c>
      <c r="V1051" s="19" t="str">
        <f>IF($U1051="", "", MAX($V$10:$V1050)+1)</f>
        <v/>
      </c>
      <c r="X1051" s="19" t="str">
        <f t="shared" si="134"/>
        <v/>
      </c>
      <c r="Z1051" s="36" t="str">
        <f t="shared" si="135"/>
        <v/>
      </c>
    </row>
    <row r="1052" spans="1:26" x14ac:dyDescent="0.55000000000000004">
      <c r="A1052" s="5"/>
      <c r="B1052" s="224"/>
      <c r="C1052" s="225"/>
      <c r="D1052" s="225"/>
      <c r="E1052" s="225"/>
      <c r="F1052" s="226"/>
      <c r="G1052" s="226"/>
      <c r="H1052" s="227"/>
      <c r="I1052" s="228"/>
      <c r="J1052" s="5"/>
      <c r="M1052" s="16" t="str">
        <f t="shared" si="130"/>
        <v/>
      </c>
      <c r="N1052" s="19" t="str">
        <f t="shared" si="131"/>
        <v/>
      </c>
      <c r="O1052" s="19" t="str">
        <f t="shared" si="128"/>
        <v/>
      </c>
      <c r="P1052" s="27" t="str">
        <f t="shared" si="132"/>
        <v/>
      </c>
      <c r="Q1052" s="19" t="str">
        <f t="shared" ca="1" si="129"/>
        <v/>
      </c>
      <c r="U1052" s="19" t="str">
        <f t="shared" si="133"/>
        <v/>
      </c>
      <c r="V1052" s="19" t="str">
        <f>IF($U1052="", "", MAX($V$10:$V1051)+1)</f>
        <v/>
      </c>
      <c r="X1052" s="19" t="str">
        <f t="shared" si="134"/>
        <v/>
      </c>
      <c r="Z1052" s="36" t="str">
        <f t="shared" si="135"/>
        <v/>
      </c>
    </row>
    <row r="1053" spans="1:26" x14ac:dyDescent="0.55000000000000004">
      <c r="A1053" s="5"/>
      <c r="B1053" s="224"/>
      <c r="C1053" s="225"/>
      <c r="D1053" s="225"/>
      <c r="E1053" s="225"/>
      <c r="F1053" s="226"/>
      <c r="G1053" s="226"/>
      <c r="H1053" s="227"/>
      <c r="I1053" s="228"/>
      <c r="J1053" s="5"/>
      <c r="M1053" s="16" t="str">
        <f t="shared" si="130"/>
        <v/>
      </c>
      <c r="N1053" s="19" t="str">
        <f t="shared" si="131"/>
        <v/>
      </c>
      <c r="O1053" s="19" t="str">
        <f t="shared" si="128"/>
        <v/>
      </c>
      <c r="P1053" s="27" t="str">
        <f t="shared" si="132"/>
        <v/>
      </c>
      <c r="Q1053" s="19" t="str">
        <f t="shared" ca="1" si="129"/>
        <v/>
      </c>
      <c r="U1053" s="19" t="str">
        <f t="shared" si="133"/>
        <v/>
      </c>
      <c r="V1053" s="19" t="str">
        <f>IF($U1053="", "", MAX($V$10:$V1052)+1)</f>
        <v/>
      </c>
      <c r="X1053" s="19" t="str">
        <f t="shared" si="134"/>
        <v/>
      </c>
      <c r="Z1053" s="36" t="str">
        <f t="shared" si="135"/>
        <v/>
      </c>
    </row>
    <row r="1054" spans="1:26" x14ac:dyDescent="0.55000000000000004">
      <c r="A1054" s="5"/>
      <c r="B1054" s="224"/>
      <c r="C1054" s="225"/>
      <c r="D1054" s="225"/>
      <c r="E1054" s="225"/>
      <c r="F1054" s="226"/>
      <c r="G1054" s="226"/>
      <c r="H1054" s="227"/>
      <c r="I1054" s="228"/>
      <c r="J1054" s="5"/>
      <c r="M1054" s="16" t="str">
        <f t="shared" si="130"/>
        <v/>
      </c>
      <c r="N1054" s="19" t="str">
        <f t="shared" si="131"/>
        <v/>
      </c>
      <c r="O1054" s="19" t="str">
        <f t="shared" si="128"/>
        <v/>
      </c>
      <c r="P1054" s="27" t="str">
        <f t="shared" si="132"/>
        <v/>
      </c>
      <c r="Q1054" s="19" t="str">
        <f t="shared" ca="1" si="129"/>
        <v/>
      </c>
      <c r="U1054" s="19" t="str">
        <f t="shared" si="133"/>
        <v/>
      </c>
      <c r="V1054" s="19" t="str">
        <f>IF($U1054="", "", MAX($V$10:$V1053)+1)</f>
        <v/>
      </c>
      <c r="X1054" s="19" t="str">
        <f t="shared" si="134"/>
        <v/>
      </c>
      <c r="Z1054" s="36" t="str">
        <f t="shared" si="135"/>
        <v/>
      </c>
    </row>
    <row r="1055" spans="1:26" x14ac:dyDescent="0.55000000000000004">
      <c r="A1055" s="5"/>
      <c r="B1055" s="224"/>
      <c r="C1055" s="225"/>
      <c r="D1055" s="225"/>
      <c r="E1055" s="225"/>
      <c r="F1055" s="226"/>
      <c r="G1055" s="226"/>
      <c r="H1055" s="227"/>
      <c r="I1055" s="228"/>
      <c r="J1055" s="5"/>
      <c r="M1055" s="16" t="str">
        <f t="shared" si="130"/>
        <v/>
      </c>
      <c r="N1055" s="19" t="str">
        <f t="shared" si="131"/>
        <v/>
      </c>
      <c r="O1055" s="19" t="str">
        <f t="shared" si="128"/>
        <v/>
      </c>
      <c r="P1055" s="27" t="str">
        <f t="shared" si="132"/>
        <v/>
      </c>
      <c r="Q1055" s="19" t="str">
        <f t="shared" ca="1" si="129"/>
        <v/>
      </c>
      <c r="U1055" s="19" t="str">
        <f t="shared" si="133"/>
        <v/>
      </c>
      <c r="V1055" s="19" t="str">
        <f>IF($U1055="", "", MAX($V$10:$V1054)+1)</f>
        <v/>
      </c>
      <c r="X1055" s="19" t="str">
        <f t="shared" si="134"/>
        <v/>
      </c>
      <c r="Z1055" s="36" t="str">
        <f t="shared" si="135"/>
        <v/>
      </c>
    </row>
    <row r="1056" spans="1:26" x14ac:dyDescent="0.55000000000000004">
      <c r="A1056" s="5"/>
      <c r="B1056" s="224"/>
      <c r="C1056" s="225"/>
      <c r="D1056" s="225"/>
      <c r="E1056" s="225"/>
      <c r="F1056" s="226"/>
      <c r="G1056" s="226"/>
      <c r="H1056" s="227"/>
      <c r="I1056" s="228"/>
      <c r="J1056" s="5"/>
      <c r="M1056" s="16" t="str">
        <f t="shared" si="130"/>
        <v/>
      </c>
      <c r="N1056" s="19" t="str">
        <f t="shared" si="131"/>
        <v/>
      </c>
      <c r="O1056" s="19" t="str">
        <f t="shared" si="128"/>
        <v/>
      </c>
      <c r="P1056" s="27" t="str">
        <f t="shared" si="132"/>
        <v/>
      </c>
      <c r="Q1056" s="19" t="str">
        <f t="shared" ca="1" si="129"/>
        <v/>
      </c>
      <c r="U1056" s="19" t="str">
        <f t="shared" si="133"/>
        <v/>
      </c>
      <c r="V1056" s="19" t="str">
        <f>IF($U1056="", "", MAX($V$10:$V1055)+1)</f>
        <v/>
      </c>
      <c r="X1056" s="19" t="str">
        <f t="shared" si="134"/>
        <v/>
      </c>
      <c r="Z1056" s="36" t="str">
        <f t="shared" si="135"/>
        <v/>
      </c>
    </row>
    <row r="1057" spans="1:26" x14ac:dyDescent="0.55000000000000004">
      <c r="A1057" s="5"/>
      <c r="B1057" s="224"/>
      <c r="C1057" s="225"/>
      <c r="D1057" s="225"/>
      <c r="E1057" s="225"/>
      <c r="F1057" s="226"/>
      <c r="G1057" s="226"/>
      <c r="H1057" s="227"/>
      <c r="I1057" s="228"/>
      <c r="J1057" s="5"/>
      <c r="M1057" s="16" t="str">
        <f t="shared" si="130"/>
        <v/>
      </c>
      <c r="N1057" s="19" t="str">
        <f t="shared" si="131"/>
        <v/>
      </c>
      <c r="O1057" s="19" t="str">
        <f t="shared" si="128"/>
        <v/>
      </c>
      <c r="P1057" s="27" t="str">
        <f t="shared" si="132"/>
        <v/>
      </c>
      <c r="Q1057" s="19" t="str">
        <f t="shared" ca="1" si="129"/>
        <v/>
      </c>
      <c r="U1057" s="19" t="str">
        <f t="shared" si="133"/>
        <v/>
      </c>
      <c r="V1057" s="19" t="str">
        <f>IF($U1057="", "", MAX($V$10:$V1056)+1)</f>
        <v/>
      </c>
      <c r="X1057" s="19" t="str">
        <f t="shared" si="134"/>
        <v/>
      </c>
      <c r="Z1057" s="36" t="str">
        <f t="shared" si="135"/>
        <v/>
      </c>
    </row>
    <row r="1058" spans="1:26" x14ac:dyDescent="0.55000000000000004">
      <c r="A1058" s="5"/>
      <c r="B1058" s="224"/>
      <c r="C1058" s="225"/>
      <c r="D1058" s="225"/>
      <c r="E1058" s="225"/>
      <c r="F1058" s="226"/>
      <c r="G1058" s="226"/>
      <c r="H1058" s="227"/>
      <c r="I1058" s="228"/>
      <c r="J1058" s="5"/>
      <c r="M1058" s="16" t="str">
        <f t="shared" si="130"/>
        <v/>
      </c>
      <c r="N1058" s="19" t="str">
        <f t="shared" si="131"/>
        <v/>
      </c>
      <c r="O1058" s="19" t="str">
        <f t="shared" si="128"/>
        <v/>
      </c>
      <c r="P1058" s="27" t="str">
        <f t="shared" si="132"/>
        <v/>
      </c>
      <c r="Q1058" s="19" t="str">
        <f t="shared" ca="1" si="129"/>
        <v/>
      </c>
      <c r="U1058" s="19" t="str">
        <f t="shared" si="133"/>
        <v/>
      </c>
      <c r="V1058" s="19" t="str">
        <f>IF($U1058="", "", MAX($V$10:$V1057)+1)</f>
        <v/>
      </c>
      <c r="X1058" s="19" t="str">
        <f t="shared" si="134"/>
        <v/>
      </c>
      <c r="Z1058" s="36" t="str">
        <f t="shared" si="135"/>
        <v/>
      </c>
    </row>
    <row r="1059" spans="1:26" x14ac:dyDescent="0.55000000000000004">
      <c r="A1059" s="5"/>
      <c r="B1059" s="224"/>
      <c r="C1059" s="225"/>
      <c r="D1059" s="225"/>
      <c r="E1059" s="225"/>
      <c r="F1059" s="226"/>
      <c r="G1059" s="226"/>
      <c r="H1059" s="227"/>
      <c r="I1059" s="228"/>
      <c r="J1059" s="5"/>
      <c r="M1059" s="16" t="str">
        <f t="shared" si="130"/>
        <v/>
      </c>
      <c r="N1059" s="19" t="str">
        <f t="shared" si="131"/>
        <v/>
      </c>
      <c r="O1059" s="19" t="str">
        <f t="shared" si="128"/>
        <v/>
      </c>
      <c r="P1059" s="27" t="str">
        <f t="shared" si="132"/>
        <v/>
      </c>
      <c r="Q1059" s="19" t="str">
        <f t="shared" ca="1" si="129"/>
        <v/>
      </c>
      <c r="U1059" s="19" t="str">
        <f t="shared" si="133"/>
        <v/>
      </c>
      <c r="V1059" s="19" t="str">
        <f>IF($U1059="", "", MAX($V$10:$V1058)+1)</f>
        <v/>
      </c>
      <c r="X1059" s="19" t="str">
        <f t="shared" si="134"/>
        <v/>
      </c>
      <c r="Z1059" s="36" t="str">
        <f t="shared" si="135"/>
        <v/>
      </c>
    </row>
    <row r="1060" spans="1:26" x14ac:dyDescent="0.55000000000000004">
      <c r="A1060" s="5"/>
      <c r="B1060" s="224"/>
      <c r="C1060" s="225"/>
      <c r="D1060" s="225"/>
      <c r="E1060" s="225"/>
      <c r="F1060" s="226"/>
      <c r="G1060" s="226"/>
      <c r="H1060" s="227"/>
      <c r="I1060" s="228"/>
      <c r="J1060" s="5"/>
      <c r="M1060" s="16" t="str">
        <f t="shared" si="130"/>
        <v/>
      </c>
      <c r="N1060" s="19" t="str">
        <f t="shared" si="131"/>
        <v/>
      </c>
      <c r="O1060" s="19" t="str">
        <f t="shared" si="128"/>
        <v/>
      </c>
      <c r="P1060" s="27" t="str">
        <f t="shared" si="132"/>
        <v/>
      </c>
      <c r="Q1060" s="19" t="str">
        <f t="shared" ca="1" si="129"/>
        <v/>
      </c>
      <c r="U1060" s="19" t="str">
        <f t="shared" si="133"/>
        <v/>
      </c>
      <c r="V1060" s="19" t="str">
        <f>IF($U1060="", "", MAX($V$10:$V1059)+1)</f>
        <v/>
      </c>
      <c r="X1060" s="19" t="str">
        <f t="shared" si="134"/>
        <v/>
      </c>
      <c r="Z1060" s="36" t="str">
        <f t="shared" si="135"/>
        <v/>
      </c>
    </row>
    <row r="1061" spans="1:26" x14ac:dyDescent="0.55000000000000004">
      <c r="A1061" s="5"/>
      <c r="B1061" s="224"/>
      <c r="C1061" s="225"/>
      <c r="D1061" s="225"/>
      <c r="E1061" s="225"/>
      <c r="F1061" s="226"/>
      <c r="G1061" s="226"/>
      <c r="H1061" s="227"/>
      <c r="I1061" s="228"/>
      <c r="J1061" s="5"/>
      <c r="M1061" s="16" t="str">
        <f t="shared" si="130"/>
        <v/>
      </c>
      <c r="N1061" s="19" t="str">
        <f t="shared" si="131"/>
        <v/>
      </c>
      <c r="O1061" s="19" t="str">
        <f t="shared" si="128"/>
        <v/>
      </c>
      <c r="P1061" s="27" t="str">
        <f t="shared" si="132"/>
        <v/>
      </c>
      <c r="Q1061" s="19" t="str">
        <f t="shared" ca="1" si="129"/>
        <v/>
      </c>
      <c r="U1061" s="19" t="str">
        <f t="shared" si="133"/>
        <v/>
      </c>
      <c r="V1061" s="19" t="str">
        <f>IF($U1061="", "", MAX($V$10:$V1060)+1)</f>
        <v/>
      </c>
      <c r="X1061" s="19" t="str">
        <f t="shared" si="134"/>
        <v/>
      </c>
      <c r="Z1061" s="36" t="str">
        <f t="shared" si="135"/>
        <v/>
      </c>
    </row>
    <row r="1062" spans="1:26" x14ac:dyDescent="0.55000000000000004">
      <c r="A1062" s="5"/>
      <c r="B1062" s="224"/>
      <c r="C1062" s="225"/>
      <c r="D1062" s="225"/>
      <c r="E1062" s="225"/>
      <c r="F1062" s="226"/>
      <c r="G1062" s="226"/>
      <c r="H1062" s="227"/>
      <c r="I1062" s="228"/>
      <c r="J1062" s="5"/>
      <c r="M1062" s="16" t="str">
        <f t="shared" si="130"/>
        <v/>
      </c>
      <c r="N1062" s="19" t="str">
        <f t="shared" si="131"/>
        <v/>
      </c>
      <c r="O1062" s="19" t="str">
        <f t="shared" si="128"/>
        <v/>
      </c>
      <c r="P1062" s="27" t="str">
        <f t="shared" si="132"/>
        <v/>
      </c>
      <c r="Q1062" s="19" t="str">
        <f t="shared" ca="1" si="129"/>
        <v/>
      </c>
      <c r="U1062" s="19" t="str">
        <f t="shared" si="133"/>
        <v/>
      </c>
      <c r="V1062" s="19" t="str">
        <f>IF($U1062="", "", MAX($V$10:$V1061)+1)</f>
        <v/>
      </c>
      <c r="X1062" s="19" t="str">
        <f t="shared" si="134"/>
        <v/>
      </c>
      <c r="Z1062" s="36" t="str">
        <f t="shared" si="135"/>
        <v/>
      </c>
    </row>
    <row r="1063" spans="1:26" x14ac:dyDescent="0.55000000000000004">
      <c r="A1063" s="5"/>
      <c r="B1063" s="224"/>
      <c r="C1063" s="225"/>
      <c r="D1063" s="225"/>
      <c r="E1063" s="225"/>
      <c r="F1063" s="226"/>
      <c r="G1063" s="226"/>
      <c r="H1063" s="227"/>
      <c r="I1063" s="228"/>
      <c r="J1063" s="5"/>
      <c r="M1063" s="16" t="str">
        <f t="shared" si="130"/>
        <v/>
      </c>
      <c r="N1063" s="19" t="str">
        <f t="shared" si="131"/>
        <v/>
      </c>
      <c r="O1063" s="19" t="str">
        <f t="shared" si="128"/>
        <v/>
      </c>
      <c r="P1063" s="27" t="str">
        <f t="shared" si="132"/>
        <v/>
      </c>
      <c r="Q1063" s="19" t="str">
        <f t="shared" ca="1" si="129"/>
        <v/>
      </c>
      <c r="U1063" s="19" t="str">
        <f t="shared" si="133"/>
        <v/>
      </c>
      <c r="V1063" s="19" t="str">
        <f>IF($U1063="", "", MAX($V$10:$V1062)+1)</f>
        <v/>
      </c>
      <c r="X1063" s="19" t="str">
        <f t="shared" si="134"/>
        <v/>
      </c>
      <c r="Z1063" s="36" t="str">
        <f t="shared" si="135"/>
        <v/>
      </c>
    </row>
    <row r="1064" spans="1:26" x14ac:dyDescent="0.55000000000000004">
      <c r="A1064" s="5"/>
      <c r="B1064" s="224"/>
      <c r="C1064" s="225"/>
      <c r="D1064" s="225"/>
      <c r="E1064" s="225"/>
      <c r="F1064" s="226"/>
      <c r="G1064" s="226"/>
      <c r="H1064" s="227"/>
      <c r="I1064" s="228"/>
      <c r="J1064" s="5"/>
      <c r="M1064" s="16" t="str">
        <f t="shared" si="130"/>
        <v/>
      </c>
      <c r="N1064" s="19" t="str">
        <f t="shared" si="131"/>
        <v/>
      </c>
      <c r="O1064" s="19" t="str">
        <f t="shared" si="128"/>
        <v/>
      </c>
      <c r="P1064" s="27" t="str">
        <f t="shared" si="132"/>
        <v/>
      </c>
      <c r="Q1064" s="19" t="str">
        <f t="shared" ca="1" si="129"/>
        <v/>
      </c>
      <c r="U1064" s="19" t="str">
        <f t="shared" si="133"/>
        <v/>
      </c>
      <c r="V1064" s="19" t="str">
        <f>IF($U1064="", "", MAX($V$10:$V1063)+1)</f>
        <v/>
      </c>
      <c r="X1064" s="19" t="str">
        <f t="shared" si="134"/>
        <v/>
      </c>
      <c r="Z1064" s="36" t="str">
        <f t="shared" si="135"/>
        <v/>
      </c>
    </row>
    <row r="1065" spans="1:26" x14ac:dyDescent="0.55000000000000004">
      <c r="A1065" s="5"/>
      <c r="B1065" s="224"/>
      <c r="C1065" s="225"/>
      <c r="D1065" s="225"/>
      <c r="E1065" s="225"/>
      <c r="F1065" s="226"/>
      <c r="G1065" s="226"/>
      <c r="H1065" s="227"/>
      <c r="I1065" s="228"/>
      <c r="J1065" s="5"/>
      <c r="M1065" s="16" t="str">
        <f t="shared" si="130"/>
        <v/>
      </c>
      <c r="N1065" s="19" t="str">
        <f t="shared" si="131"/>
        <v/>
      </c>
      <c r="O1065" s="19" t="str">
        <f t="shared" si="128"/>
        <v/>
      </c>
      <c r="P1065" s="27" t="str">
        <f t="shared" si="132"/>
        <v/>
      </c>
      <c r="Q1065" s="19" t="str">
        <f t="shared" ca="1" si="129"/>
        <v/>
      </c>
      <c r="U1065" s="19" t="str">
        <f t="shared" si="133"/>
        <v/>
      </c>
      <c r="V1065" s="19" t="str">
        <f>IF($U1065="", "", MAX($V$10:$V1064)+1)</f>
        <v/>
      </c>
      <c r="X1065" s="19" t="str">
        <f t="shared" si="134"/>
        <v/>
      </c>
      <c r="Z1065" s="36" t="str">
        <f t="shared" si="135"/>
        <v/>
      </c>
    </row>
    <row r="1066" spans="1:26" x14ac:dyDescent="0.55000000000000004">
      <c r="A1066" s="5"/>
      <c r="B1066" s="224"/>
      <c r="C1066" s="225"/>
      <c r="D1066" s="225"/>
      <c r="E1066" s="225"/>
      <c r="F1066" s="226"/>
      <c r="G1066" s="226"/>
      <c r="H1066" s="227"/>
      <c r="I1066" s="228"/>
      <c r="J1066" s="5"/>
      <c r="M1066" s="16" t="str">
        <f t="shared" si="130"/>
        <v/>
      </c>
      <c r="N1066" s="19" t="str">
        <f t="shared" si="131"/>
        <v/>
      </c>
      <c r="O1066" s="19" t="str">
        <f t="shared" si="128"/>
        <v/>
      </c>
      <c r="P1066" s="27" t="str">
        <f t="shared" si="132"/>
        <v/>
      </c>
      <c r="Q1066" s="19" t="str">
        <f t="shared" ca="1" si="129"/>
        <v/>
      </c>
      <c r="U1066" s="19" t="str">
        <f t="shared" si="133"/>
        <v/>
      </c>
      <c r="V1066" s="19" t="str">
        <f>IF($U1066="", "", MAX($V$10:$V1065)+1)</f>
        <v/>
      </c>
      <c r="X1066" s="19" t="str">
        <f t="shared" si="134"/>
        <v/>
      </c>
      <c r="Z1066" s="36" t="str">
        <f t="shared" si="135"/>
        <v/>
      </c>
    </row>
    <row r="1067" spans="1:26" x14ac:dyDescent="0.55000000000000004">
      <c r="A1067" s="5"/>
      <c r="B1067" s="224"/>
      <c r="C1067" s="225"/>
      <c r="D1067" s="225"/>
      <c r="E1067" s="225"/>
      <c r="F1067" s="226"/>
      <c r="G1067" s="226"/>
      <c r="H1067" s="227"/>
      <c r="I1067" s="228"/>
      <c r="J1067" s="5"/>
      <c r="M1067" s="16" t="str">
        <f t="shared" si="130"/>
        <v/>
      </c>
      <c r="N1067" s="19" t="str">
        <f t="shared" si="131"/>
        <v/>
      </c>
      <c r="O1067" s="19" t="str">
        <f t="shared" si="128"/>
        <v/>
      </c>
      <c r="P1067" s="27" t="str">
        <f t="shared" si="132"/>
        <v/>
      </c>
      <c r="Q1067" s="19" t="str">
        <f t="shared" ca="1" si="129"/>
        <v/>
      </c>
      <c r="U1067" s="19" t="str">
        <f t="shared" si="133"/>
        <v/>
      </c>
      <c r="V1067" s="19" t="str">
        <f>IF($U1067="", "", MAX($V$10:$V1066)+1)</f>
        <v/>
      </c>
      <c r="X1067" s="19" t="str">
        <f t="shared" si="134"/>
        <v/>
      </c>
      <c r="Z1067" s="36" t="str">
        <f t="shared" si="135"/>
        <v/>
      </c>
    </row>
    <row r="1068" spans="1:26" x14ac:dyDescent="0.55000000000000004">
      <c r="A1068" s="5"/>
      <c r="B1068" s="224"/>
      <c r="C1068" s="225"/>
      <c r="D1068" s="225"/>
      <c r="E1068" s="225"/>
      <c r="F1068" s="226"/>
      <c r="G1068" s="226"/>
      <c r="H1068" s="227"/>
      <c r="I1068" s="228"/>
      <c r="J1068" s="5"/>
      <c r="M1068" s="16" t="str">
        <f t="shared" si="130"/>
        <v/>
      </c>
      <c r="N1068" s="19" t="str">
        <f t="shared" si="131"/>
        <v/>
      </c>
      <c r="O1068" s="19" t="str">
        <f t="shared" si="128"/>
        <v/>
      </c>
      <c r="P1068" s="27" t="str">
        <f t="shared" si="132"/>
        <v/>
      </c>
      <c r="Q1068" s="19" t="str">
        <f t="shared" ca="1" si="129"/>
        <v/>
      </c>
      <c r="U1068" s="19" t="str">
        <f t="shared" si="133"/>
        <v/>
      </c>
      <c r="V1068" s="19" t="str">
        <f>IF($U1068="", "", MAX($V$10:$V1067)+1)</f>
        <v/>
      </c>
      <c r="X1068" s="19" t="str">
        <f t="shared" si="134"/>
        <v/>
      </c>
      <c r="Z1068" s="36" t="str">
        <f t="shared" si="135"/>
        <v/>
      </c>
    </row>
    <row r="1069" spans="1:26" x14ac:dyDescent="0.55000000000000004">
      <c r="A1069" s="5"/>
      <c r="B1069" s="224"/>
      <c r="C1069" s="225"/>
      <c r="D1069" s="225"/>
      <c r="E1069" s="225"/>
      <c r="F1069" s="226"/>
      <c r="G1069" s="226"/>
      <c r="H1069" s="227"/>
      <c r="I1069" s="228"/>
      <c r="J1069" s="5"/>
      <c r="M1069" s="16" t="str">
        <f t="shared" si="130"/>
        <v/>
      </c>
      <c r="N1069" s="19" t="str">
        <f t="shared" si="131"/>
        <v/>
      </c>
      <c r="O1069" s="19" t="str">
        <f t="shared" si="128"/>
        <v/>
      </c>
      <c r="P1069" s="27" t="str">
        <f t="shared" si="132"/>
        <v/>
      </c>
      <c r="Q1069" s="19" t="str">
        <f t="shared" ca="1" si="129"/>
        <v/>
      </c>
      <c r="U1069" s="19" t="str">
        <f t="shared" si="133"/>
        <v/>
      </c>
      <c r="V1069" s="19" t="str">
        <f>IF($U1069="", "", MAX($V$10:$V1068)+1)</f>
        <v/>
      </c>
      <c r="X1069" s="19" t="str">
        <f t="shared" si="134"/>
        <v/>
      </c>
      <c r="Z1069" s="36" t="str">
        <f t="shared" si="135"/>
        <v/>
      </c>
    </row>
    <row r="1070" spans="1:26" x14ac:dyDescent="0.55000000000000004">
      <c r="A1070" s="5"/>
      <c r="B1070" s="224"/>
      <c r="C1070" s="225"/>
      <c r="D1070" s="225"/>
      <c r="E1070" s="225"/>
      <c r="F1070" s="226"/>
      <c r="G1070" s="226"/>
      <c r="H1070" s="227"/>
      <c r="I1070" s="228"/>
      <c r="J1070" s="5"/>
      <c r="M1070" s="16" t="str">
        <f t="shared" si="130"/>
        <v/>
      </c>
      <c r="N1070" s="19" t="str">
        <f t="shared" si="131"/>
        <v/>
      </c>
      <c r="O1070" s="19" t="str">
        <f t="shared" si="128"/>
        <v/>
      </c>
      <c r="P1070" s="27" t="str">
        <f t="shared" si="132"/>
        <v/>
      </c>
      <c r="Q1070" s="19" t="str">
        <f t="shared" ca="1" si="129"/>
        <v/>
      </c>
      <c r="U1070" s="19" t="str">
        <f t="shared" si="133"/>
        <v/>
      </c>
      <c r="V1070" s="19" t="str">
        <f>IF($U1070="", "", MAX($V$10:$V1069)+1)</f>
        <v/>
      </c>
      <c r="X1070" s="19" t="str">
        <f t="shared" si="134"/>
        <v/>
      </c>
      <c r="Z1070" s="36" t="str">
        <f t="shared" si="135"/>
        <v/>
      </c>
    </row>
    <row r="1071" spans="1:26" x14ac:dyDescent="0.55000000000000004">
      <c r="A1071" s="5"/>
      <c r="B1071" s="224"/>
      <c r="C1071" s="225"/>
      <c r="D1071" s="225"/>
      <c r="E1071" s="225"/>
      <c r="F1071" s="226"/>
      <c r="G1071" s="226"/>
      <c r="H1071" s="227"/>
      <c r="I1071" s="228"/>
      <c r="J1071" s="5"/>
      <c r="M1071" s="16" t="str">
        <f t="shared" si="130"/>
        <v/>
      </c>
      <c r="N1071" s="19" t="str">
        <f t="shared" si="131"/>
        <v/>
      </c>
      <c r="O1071" s="19" t="str">
        <f t="shared" si="128"/>
        <v/>
      </c>
      <c r="P1071" s="27" t="str">
        <f t="shared" si="132"/>
        <v/>
      </c>
      <c r="Q1071" s="19" t="str">
        <f t="shared" ca="1" si="129"/>
        <v/>
      </c>
      <c r="U1071" s="19" t="str">
        <f t="shared" si="133"/>
        <v/>
      </c>
      <c r="V1071" s="19" t="str">
        <f>IF($U1071="", "", MAX($V$10:$V1070)+1)</f>
        <v/>
      </c>
      <c r="X1071" s="19" t="str">
        <f t="shared" si="134"/>
        <v/>
      </c>
      <c r="Z1071" s="36" t="str">
        <f t="shared" si="135"/>
        <v/>
      </c>
    </row>
    <row r="1072" spans="1:26" x14ac:dyDescent="0.55000000000000004">
      <c r="A1072" s="5"/>
      <c r="B1072" s="224"/>
      <c r="C1072" s="225"/>
      <c r="D1072" s="225"/>
      <c r="E1072" s="225"/>
      <c r="F1072" s="226"/>
      <c r="G1072" s="226"/>
      <c r="H1072" s="227"/>
      <c r="I1072" s="228"/>
      <c r="J1072" s="5"/>
      <c r="M1072" s="16" t="str">
        <f t="shared" si="130"/>
        <v/>
      </c>
      <c r="N1072" s="19" t="str">
        <f t="shared" si="131"/>
        <v/>
      </c>
      <c r="O1072" s="19" t="str">
        <f t="shared" si="128"/>
        <v/>
      </c>
      <c r="P1072" s="27" t="str">
        <f t="shared" si="132"/>
        <v/>
      </c>
      <c r="Q1072" s="19" t="str">
        <f t="shared" ca="1" si="129"/>
        <v/>
      </c>
      <c r="U1072" s="19" t="str">
        <f t="shared" si="133"/>
        <v/>
      </c>
      <c r="V1072" s="19" t="str">
        <f>IF($U1072="", "", MAX($V$10:$V1071)+1)</f>
        <v/>
      </c>
      <c r="X1072" s="19" t="str">
        <f t="shared" si="134"/>
        <v/>
      </c>
      <c r="Z1072" s="36" t="str">
        <f t="shared" si="135"/>
        <v/>
      </c>
    </row>
    <row r="1073" spans="1:26" x14ac:dyDescent="0.55000000000000004">
      <c r="A1073" s="5"/>
      <c r="B1073" s="224"/>
      <c r="C1073" s="225"/>
      <c r="D1073" s="225"/>
      <c r="E1073" s="225"/>
      <c r="F1073" s="226"/>
      <c r="G1073" s="226"/>
      <c r="H1073" s="227"/>
      <c r="I1073" s="228"/>
      <c r="J1073" s="5"/>
      <c r="M1073" s="16" t="str">
        <f t="shared" si="130"/>
        <v/>
      </c>
      <c r="N1073" s="19" t="str">
        <f t="shared" si="131"/>
        <v/>
      </c>
      <c r="O1073" s="19" t="str">
        <f t="shared" si="128"/>
        <v/>
      </c>
      <c r="P1073" s="27" t="str">
        <f t="shared" si="132"/>
        <v/>
      </c>
      <c r="Q1073" s="19" t="str">
        <f t="shared" ca="1" si="129"/>
        <v/>
      </c>
      <c r="U1073" s="19" t="str">
        <f t="shared" si="133"/>
        <v/>
      </c>
      <c r="V1073" s="19" t="str">
        <f>IF($U1073="", "", MAX($V$10:$V1072)+1)</f>
        <v/>
      </c>
      <c r="X1073" s="19" t="str">
        <f t="shared" si="134"/>
        <v/>
      </c>
      <c r="Z1073" s="36" t="str">
        <f t="shared" si="135"/>
        <v/>
      </c>
    </row>
    <row r="1074" spans="1:26" x14ac:dyDescent="0.55000000000000004">
      <c r="A1074" s="5"/>
      <c r="B1074" s="224"/>
      <c r="C1074" s="225"/>
      <c r="D1074" s="225"/>
      <c r="E1074" s="225"/>
      <c r="F1074" s="226"/>
      <c r="G1074" s="226"/>
      <c r="H1074" s="227"/>
      <c r="I1074" s="228"/>
      <c r="J1074" s="5"/>
      <c r="M1074" s="16" t="str">
        <f t="shared" si="130"/>
        <v/>
      </c>
      <c r="N1074" s="19" t="str">
        <f t="shared" si="131"/>
        <v/>
      </c>
      <c r="O1074" s="19" t="str">
        <f t="shared" si="128"/>
        <v/>
      </c>
      <c r="P1074" s="27" t="str">
        <f t="shared" si="132"/>
        <v/>
      </c>
      <c r="Q1074" s="19" t="str">
        <f t="shared" ca="1" si="129"/>
        <v/>
      </c>
      <c r="U1074" s="19" t="str">
        <f t="shared" si="133"/>
        <v/>
      </c>
      <c r="V1074" s="19" t="str">
        <f>IF($U1074="", "", MAX($V$10:$V1073)+1)</f>
        <v/>
      </c>
      <c r="X1074" s="19" t="str">
        <f t="shared" si="134"/>
        <v/>
      </c>
      <c r="Z1074" s="36" t="str">
        <f t="shared" si="135"/>
        <v/>
      </c>
    </row>
    <row r="1075" spans="1:26" x14ac:dyDescent="0.55000000000000004">
      <c r="A1075" s="5"/>
      <c r="B1075" s="224"/>
      <c r="C1075" s="225"/>
      <c r="D1075" s="225"/>
      <c r="E1075" s="225"/>
      <c r="F1075" s="226"/>
      <c r="G1075" s="226"/>
      <c r="H1075" s="227"/>
      <c r="I1075" s="228"/>
      <c r="J1075" s="5"/>
      <c r="M1075" s="16" t="str">
        <f t="shared" si="130"/>
        <v/>
      </c>
      <c r="N1075" s="19" t="str">
        <f t="shared" si="131"/>
        <v/>
      </c>
      <c r="O1075" s="19" t="str">
        <f t="shared" si="128"/>
        <v/>
      </c>
      <c r="P1075" s="27" t="str">
        <f t="shared" si="132"/>
        <v/>
      </c>
      <c r="Q1075" s="19" t="str">
        <f t="shared" ca="1" si="129"/>
        <v/>
      </c>
      <c r="U1075" s="19" t="str">
        <f t="shared" si="133"/>
        <v/>
      </c>
      <c r="V1075" s="19" t="str">
        <f>IF($U1075="", "", MAX($V$10:$V1074)+1)</f>
        <v/>
      </c>
      <c r="X1075" s="19" t="str">
        <f t="shared" si="134"/>
        <v/>
      </c>
      <c r="Z1075" s="36" t="str">
        <f t="shared" si="135"/>
        <v/>
      </c>
    </row>
    <row r="1076" spans="1:26" x14ac:dyDescent="0.55000000000000004">
      <c r="A1076" s="5"/>
      <c r="B1076" s="224"/>
      <c r="C1076" s="225"/>
      <c r="D1076" s="225"/>
      <c r="E1076" s="225"/>
      <c r="F1076" s="226"/>
      <c r="G1076" s="226"/>
      <c r="H1076" s="227"/>
      <c r="I1076" s="228"/>
      <c r="J1076" s="5"/>
      <c r="M1076" s="16" t="str">
        <f t="shared" si="130"/>
        <v/>
      </c>
      <c r="N1076" s="19" t="str">
        <f t="shared" si="131"/>
        <v/>
      </c>
      <c r="O1076" s="19" t="str">
        <f t="shared" si="128"/>
        <v/>
      </c>
      <c r="P1076" s="27" t="str">
        <f t="shared" si="132"/>
        <v/>
      </c>
      <c r="Q1076" s="19" t="str">
        <f t="shared" ca="1" si="129"/>
        <v/>
      </c>
      <c r="U1076" s="19" t="str">
        <f t="shared" si="133"/>
        <v/>
      </c>
      <c r="V1076" s="19" t="str">
        <f>IF($U1076="", "", MAX($V$10:$V1075)+1)</f>
        <v/>
      </c>
      <c r="X1076" s="19" t="str">
        <f t="shared" si="134"/>
        <v/>
      </c>
      <c r="Z1076" s="36" t="str">
        <f t="shared" si="135"/>
        <v/>
      </c>
    </row>
    <row r="1077" spans="1:26" x14ac:dyDescent="0.55000000000000004">
      <c r="A1077" s="5"/>
      <c r="B1077" s="224"/>
      <c r="C1077" s="225"/>
      <c r="D1077" s="225"/>
      <c r="E1077" s="225"/>
      <c r="F1077" s="226"/>
      <c r="G1077" s="226"/>
      <c r="H1077" s="227"/>
      <c r="I1077" s="228"/>
      <c r="J1077" s="5"/>
      <c r="M1077" s="16" t="str">
        <f t="shared" si="130"/>
        <v/>
      </c>
      <c r="N1077" s="19" t="str">
        <f t="shared" si="131"/>
        <v/>
      </c>
      <c r="O1077" s="19" t="str">
        <f t="shared" si="128"/>
        <v/>
      </c>
      <c r="P1077" s="27" t="str">
        <f t="shared" si="132"/>
        <v/>
      </c>
      <c r="Q1077" s="19" t="str">
        <f t="shared" ca="1" si="129"/>
        <v/>
      </c>
      <c r="U1077" s="19" t="str">
        <f t="shared" si="133"/>
        <v/>
      </c>
      <c r="V1077" s="19" t="str">
        <f>IF($U1077="", "", MAX($V$10:$V1076)+1)</f>
        <v/>
      </c>
      <c r="X1077" s="19" t="str">
        <f t="shared" si="134"/>
        <v/>
      </c>
      <c r="Z1077" s="36" t="str">
        <f t="shared" si="135"/>
        <v/>
      </c>
    </row>
    <row r="1078" spans="1:26" x14ac:dyDescent="0.55000000000000004">
      <c r="A1078" s="5"/>
      <c r="B1078" s="224"/>
      <c r="C1078" s="225"/>
      <c r="D1078" s="225"/>
      <c r="E1078" s="225"/>
      <c r="F1078" s="226"/>
      <c r="G1078" s="226"/>
      <c r="H1078" s="227"/>
      <c r="I1078" s="228"/>
      <c r="J1078" s="5"/>
      <c r="M1078" s="16" t="str">
        <f t="shared" si="130"/>
        <v/>
      </c>
      <c r="N1078" s="19" t="str">
        <f t="shared" si="131"/>
        <v/>
      </c>
      <c r="O1078" s="19" t="str">
        <f t="shared" si="128"/>
        <v/>
      </c>
      <c r="P1078" s="27" t="str">
        <f t="shared" si="132"/>
        <v/>
      </c>
      <c r="Q1078" s="19" t="str">
        <f t="shared" ca="1" si="129"/>
        <v/>
      </c>
      <c r="U1078" s="19" t="str">
        <f t="shared" si="133"/>
        <v/>
      </c>
      <c r="V1078" s="19" t="str">
        <f>IF($U1078="", "", MAX($V$10:$V1077)+1)</f>
        <v/>
      </c>
      <c r="X1078" s="19" t="str">
        <f t="shared" si="134"/>
        <v/>
      </c>
      <c r="Z1078" s="36" t="str">
        <f t="shared" si="135"/>
        <v/>
      </c>
    </row>
    <row r="1079" spans="1:26" x14ac:dyDescent="0.55000000000000004">
      <c r="A1079" s="5"/>
      <c r="B1079" s="224"/>
      <c r="C1079" s="225"/>
      <c r="D1079" s="225"/>
      <c r="E1079" s="225"/>
      <c r="F1079" s="226"/>
      <c r="G1079" s="226"/>
      <c r="H1079" s="227"/>
      <c r="I1079" s="228"/>
      <c r="J1079" s="5"/>
      <c r="M1079" s="16" t="str">
        <f t="shared" si="130"/>
        <v/>
      </c>
      <c r="N1079" s="19" t="str">
        <f t="shared" si="131"/>
        <v/>
      </c>
      <c r="O1079" s="19" t="str">
        <f t="shared" si="128"/>
        <v/>
      </c>
      <c r="P1079" s="27" t="str">
        <f t="shared" si="132"/>
        <v/>
      </c>
      <c r="Q1079" s="19" t="str">
        <f t="shared" ca="1" si="129"/>
        <v/>
      </c>
      <c r="U1079" s="19" t="str">
        <f t="shared" si="133"/>
        <v/>
      </c>
      <c r="V1079" s="19" t="str">
        <f>IF($U1079="", "", MAX($V$10:$V1078)+1)</f>
        <v/>
      </c>
      <c r="X1079" s="19" t="str">
        <f t="shared" si="134"/>
        <v/>
      </c>
      <c r="Z1079" s="36" t="str">
        <f t="shared" si="135"/>
        <v/>
      </c>
    </row>
    <row r="1080" spans="1:26" x14ac:dyDescent="0.55000000000000004">
      <c r="A1080" s="5"/>
      <c r="B1080" s="224"/>
      <c r="C1080" s="225"/>
      <c r="D1080" s="225"/>
      <c r="E1080" s="225"/>
      <c r="F1080" s="226"/>
      <c r="G1080" s="226"/>
      <c r="H1080" s="227"/>
      <c r="I1080" s="228"/>
      <c r="J1080" s="5"/>
      <c r="M1080" s="16" t="str">
        <f t="shared" si="130"/>
        <v/>
      </c>
      <c r="N1080" s="19" t="str">
        <f t="shared" si="131"/>
        <v/>
      </c>
      <c r="O1080" s="19" t="str">
        <f t="shared" si="128"/>
        <v/>
      </c>
      <c r="P1080" s="27" t="str">
        <f t="shared" si="132"/>
        <v/>
      </c>
      <c r="Q1080" s="19" t="str">
        <f t="shared" ca="1" si="129"/>
        <v/>
      </c>
      <c r="U1080" s="19" t="str">
        <f t="shared" si="133"/>
        <v/>
      </c>
      <c r="V1080" s="19" t="str">
        <f>IF($U1080="", "", MAX($V$10:$V1079)+1)</f>
        <v/>
      </c>
      <c r="X1080" s="19" t="str">
        <f t="shared" si="134"/>
        <v/>
      </c>
      <c r="Z1080" s="36" t="str">
        <f t="shared" si="135"/>
        <v/>
      </c>
    </row>
    <row r="1081" spans="1:26" x14ac:dyDescent="0.55000000000000004">
      <c r="A1081" s="5"/>
      <c r="B1081" s="224"/>
      <c r="C1081" s="225"/>
      <c r="D1081" s="225"/>
      <c r="E1081" s="225"/>
      <c r="F1081" s="226"/>
      <c r="G1081" s="226"/>
      <c r="H1081" s="227"/>
      <c r="I1081" s="228"/>
      <c r="J1081" s="5"/>
      <c r="M1081" s="16" t="str">
        <f t="shared" si="130"/>
        <v/>
      </c>
      <c r="N1081" s="19" t="str">
        <f t="shared" si="131"/>
        <v/>
      </c>
      <c r="O1081" s="19" t="str">
        <f t="shared" si="128"/>
        <v/>
      </c>
      <c r="P1081" s="27" t="str">
        <f t="shared" si="132"/>
        <v/>
      </c>
      <c r="Q1081" s="19" t="str">
        <f t="shared" ca="1" si="129"/>
        <v/>
      </c>
      <c r="U1081" s="19" t="str">
        <f t="shared" si="133"/>
        <v/>
      </c>
      <c r="V1081" s="19" t="str">
        <f>IF($U1081="", "", MAX($V$10:$V1080)+1)</f>
        <v/>
      </c>
      <c r="X1081" s="19" t="str">
        <f t="shared" si="134"/>
        <v/>
      </c>
      <c r="Z1081" s="36" t="str">
        <f t="shared" si="135"/>
        <v/>
      </c>
    </row>
    <row r="1082" spans="1:26" x14ac:dyDescent="0.55000000000000004">
      <c r="A1082" s="5"/>
      <c r="B1082" s="224"/>
      <c r="C1082" s="225"/>
      <c r="D1082" s="225"/>
      <c r="E1082" s="225"/>
      <c r="F1082" s="226"/>
      <c r="G1082" s="226"/>
      <c r="H1082" s="227"/>
      <c r="I1082" s="228"/>
      <c r="J1082" s="5"/>
      <c r="M1082" s="16" t="str">
        <f t="shared" si="130"/>
        <v/>
      </c>
      <c r="N1082" s="19" t="str">
        <f t="shared" si="131"/>
        <v/>
      </c>
      <c r="O1082" s="19" t="str">
        <f t="shared" si="128"/>
        <v/>
      </c>
      <c r="P1082" s="27" t="str">
        <f t="shared" si="132"/>
        <v/>
      </c>
      <c r="Q1082" s="19" t="str">
        <f t="shared" ca="1" si="129"/>
        <v/>
      </c>
      <c r="U1082" s="19" t="str">
        <f t="shared" si="133"/>
        <v/>
      </c>
      <c r="V1082" s="19" t="str">
        <f>IF($U1082="", "", MAX($V$10:$V1081)+1)</f>
        <v/>
      </c>
      <c r="X1082" s="19" t="str">
        <f t="shared" si="134"/>
        <v/>
      </c>
      <c r="Z1082" s="36" t="str">
        <f t="shared" si="135"/>
        <v/>
      </c>
    </row>
    <row r="1083" spans="1:26" x14ac:dyDescent="0.55000000000000004">
      <c r="A1083" s="5"/>
      <c r="B1083" s="224"/>
      <c r="C1083" s="225"/>
      <c r="D1083" s="225"/>
      <c r="E1083" s="225"/>
      <c r="F1083" s="226"/>
      <c r="G1083" s="226"/>
      <c r="H1083" s="227"/>
      <c r="I1083" s="228"/>
      <c r="J1083" s="5"/>
      <c r="M1083" s="16" t="str">
        <f t="shared" si="130"/>
        <v/>
      </c>
      <c r="N1083" s="19" t="str">
        <f t="shared" si="131"/>
        <v/>
      </c>
      <c r="O1083" s="19" t="str">
        <f t="shared" si="128"/>
        <v/>
      </c>
      <c r="P1083" s="27" t="str">
        <f t="shared" si="132"/>
        <v/>
      </c>
      <c r="Q1083" s="19" t="str">
        <f t="shared" ca="1" si="129"/>
        <v/>
      </c>
      <c r="U1083" s="19" t="str">
        <f t="shared" si="133"/>
        <v/>
      </c>
      <c r="V1083" s="19" t="str">
        <f>IF($U1083="", "", MAX($V$10:$V1082)+1)</f>
        <v/>
      </c>
      <c r="X1083" s="19" t="str">
        <f t="shared" si="134"/>
        <v/>
      </c>
      <c r="Z1083" s="36" t="str">
        <f t="shared" si="135"/>
        <v/>
      </c>
    </row>
    <row r="1084" spans="1:26" x14ac:dyDescent="0.55000000000000004">
      <c r="A1084" s="5"/>
      <c r="B1084" s="224"/>
      <c r="C1084" s="225"/>
      <c r="D1084" s="225"/>
      <c r="E1084" s="225"/>
      <c r="F1084" s="226"/>
      <c r="G1084" s="226"/>
      <c r="H1084" s="227"/>
      <c r="I1084" s="228"/>
      <c r="J1084" s="5"/>
      <c r="M1084" s="16" t="str">
        <f t="shared" si="130"/>
        <v/>
      </c>
      <c r="N1084" s="19" t="str">
        <f t="shared" si="131"/>
        <v/>
      </c>
      <c r="O1084" s="19" t="str">
        <f t="shared" si="128"/>
        <v/>
      </c>
      <c r="P1084" s="27" t="str">
        <f t="shared" si="132"/>
        <v/>
      </c>
      <c r="Q1084" s="19" t="str">
        <f t="shared" ca="1" si="129"/>
        <v/>
      </c>
      <c r="U1084" s="19" t="str">
        <f t="shared" si="133"/>
        <v/>
      </c>
      <c r="V1084" s="19" t="str">
        <f>IF($U1084="", "", MAX($V$10:$V1083)+1)</f>
        <v/>
      </c>
      <c r="X1084" s="19" t="str">
        <f t="shared" si="134"/>
        <v/>
      </c>
      <c r="Z1084" s="36" t="str">
        <f t="shared" si="135"/>
        <v/>
      </c>
    </row>
    <row r="1085" spans="1:26" x14ac:dyDescent="0.55000000000000004">
      <c r="A1085" s="5"/>
      <c r="B1085" s="224"/>
      <c r="C1085" s="225"/>
      <c r="D1085" s="225"/>
      <c r="E1085" s="225"/>
      <c r="F1085" s="226"/>
      <c r="G1085" s="226"/>
      <c r="H1085" s="227"/>
      <c r="I1085" s="228"/>
      <c r="J1085" s="5"/>
      <c r="M1085" s="16" t="str">
        <f t="shared" si="130"/>
        <v/>
      </c>
      <c r="N1085" s="19" t="str">
        <f t="shared" si="131"/>
        <v/>
      </c>
      <c r="O1085" s="19" t="str">
        <f t="shared" si="128"/>
        <v/>
      </c>
      <c r="P1085" s="27" t="str">
        <f t="shared" si="132"/>
        <v/>
      </c>
      <c r="Q1085" s="19" t="str">
        <f t="shared" ca="1" si="129"/>
        <v/>
      </c>
      <c r="U1085" s="19" t="str">
        <f t="shared" si="133"/>
        <v/>
      </c>
      <c r="V1085" s="19" t="str">
        <f>IF($U1085="", "", MAX($V$10:$V1084)+1)</f>
        <v/>
      </c>
      <c r="X1085" s="19" t="str">
        <f t="shared" si="134"/>
        <v/>
      </c>
      <c r="Z1085" s="36" t="str">
        <f t="shared" si="135"/>
        <v/>
      </c>
    </row>
    <row r="1086" spans="1:26" x14ac:dyDescent="0.55000000000000004">
      <c r="A1086" s="5"/>
      <c r="B1086" s="224"/>
      <c r="C1086" s="225"/>
      <c r="D1086" s="225"/>
      <c r="E1086" s="225"/>
      <c r="F1086" s="226"/>
      <c r="G1086" s="226"/>
      <c r="H1086" s="227"/>
      <c r="I1086" s="228"/>
      <c r="J1086" s="5"/>
      <c r="M1086" s="16" t="str">
        <f t="shared" si="130"/>
        <v/>
      </c>
      <c r="N1086" s="19" t="str">
        <f t="shared" si="131"/>
        <v/>
      </c>
      <c r="O1086" s="19" t="str">
        <f t="shared" si="128"/>
        <v/>
      </c>
      <c r="P1086" s="27" t="str">
        <f t="shared" si="132"/>
        <v/>
      </c>
      <c r="Q1086" s="19" t="str">
        <f t="shared" ca="1" si="129"/>
        <v/>
      </c>
      <c r="U1086" s="19" t="str">
        <f t="shared" si="133"/>
        <v/>
      </c>
      <c r="V1086" s="19" t="str">
        <f>IF($U1086="", "", MAX($V$10:$V1085)+1)</f>
        <v/>
      </c>
      <c r="X1086" s="19" t="str">
        <f t="shared" si="134"/>
        <v/>
      </c>
      <c r="Z1086" s="36" t="str">
        <f t="shared" si="135"/>
        <v/>
      </c>
    </row>
    <row r="1087" spans="1:26" x14ac:dyDescent="0.55000000000000004">
      <c r="A1087" s="5"/>
      <c r="B1087" s="224"/>
      <c r="C1087" s="225"/>
      <c r="D1087" s="225"/>
      <c r="E1087" s="225"/>
      <c r="F1087" s="226"/>
      <c r="G1087" s="226"/>
      <c r="H1087" s="227"/>
      <c r="I1087" s="228"/>
      <c r="J1087" s="5"/>
      <c r="M1087" s="16" t="str">
        <f t="shared" si="130"/>
        <v/>
      </c>
      <c r="N1087" s="19" t="str">
        <f t="shared" si="131"/>
        <v/>
      </c>
      <c r="O1087" s="19" t="str">
        <f t="shared" si="128"/>
        <v/>
      </c>
      <c r="P1087" s="27" t="str">
        <f t="shared" si="132"/>
        <v/>
      </c>
      <c r="Q1087" s="19" t="str">
        <f t="shared" ca="1" si="129"/>
        <v/>
      </c>
      <c r="U1087" s="19" t="str">
        <f t="shared" si="133"/>
        <v/>
      </c>
      <c r="V1087" s="19" t="str">
        <f>IF($U1087="", "", MAX($V$10:$V1086)+1)</f>
        <v/>
      </c>
      <c r="X1087" s="19" t="str">
        <f t="shared" si="134"/>
        <v/>
      </c>
      <c r="Z1087" s="36" t="str">
        <f t="shared" si="135"/>
        <v/>
      </c>
    </row>
    <row r="1088" spans="1:26" x14ac:dyDescent="0.55000000000000004">
      <c r="A1088" s="5"/>
      <c r="B1088" s="224"/>
      <c r="C1088" s="225"/>
      <c r="D1088" s="225"/>
      <c r="E1088" s="225"/>
      <c r="F1088" s="226"/>
      <c r="G1088" s="226"/>
      <c r="H1088" s="227"/>
      <c r="I1088" s="228"/>
      <c r="J1088" s="5"/>
      <c r="M1088" s="16" t="str">
        <f t="shared" si="130"/>
        <v/>
      </c>
      <c r="N1088" s="19" t="str">
        <f t="shared" si="131"/>
        <v/>
      </c>
      <c r="O1088" s="19" t="str">
        <f t="shared" si="128"/>
        <v/>
      </c>
      <c r="P1088" s="27" t="str">
        <f t="shared" si="132"/>
        <v/>
      </c>
      <c r="Q1088" s="19" t="str">
        <f t="shared" ca="1" si="129"/>
        <v/>
      </c>
      <c r="U1088" s="19" t="str">
        <f t="shared" si="133"/>
        <v/>
      </c>
      <c r="V1088" s="19" t="str">
        <f>IF($U1088="", "", MAX($V$10:$V1087)+1)</f>
        <v/>
      </c>
      <c r="X1088" s="19" t="str">
        <f t="shared" si="134"/>
        <v/>
      </c>
      <c r="Z1088" s="36" t="str">
        <f t="shared" si="135"/>
        <v/>
      </c>
    </row>
    <row r="1089" spans="1:26" x14ac:dyDescent="0.55000000000000004">
      <c r="A1089" s="5"/>
      <c r="B1089" s="224"/>
      <c r="C1089" s="225"/>
      <c r="D1089" s="225"/>
      <c r="E1089" s="225"/>
      <c r="F1089" s="226"/>
      <c r="G1089" s="226"/>
      <c r="H1089" s="227"/>
      <c r="I1089" s="228"/>
      <c r="J1089" s="5"/>
      <c r="M1089" s="16" t="str">
        <f t="shared" si="130"/>
        <v/>
      </c>
      <c r="N1089" s="19" t="str">
        <f t="shared" si="131"/>
        <v/>
      </c>
      <c r="O1089" s="19" t="str">
        <f t="shared" si="128"/>
        <v/>
      </c>
      <c r="P1089" s="27" t="str">
        <f t="shared" si="132"/>
        <v/>
      </c>
      <c r="Q1089" s="19" t="str">
        <f t="shared" ca="1" si="129"/>
        <v/>
      </c>
      <c r="U1089" s="19" t="str">
        <f t="shared" si="133"/>
        <v/>
      </c>
      <c r="V1089" s="19" t="str">
        <f>IF($U1089="", "", MAX($V$10:$V1088)+1)</f>
        <v/>
      </c>
      <c r="X1089" s="19" t="str">
        <f t="shared" si="134"/>
        <v/>
      </c>
      <c r="Z1089" s="36" t="str">
        <f t="shared" si="135"/>
        <v/>
      </c>
    </row>
    <row r="1090" spans="1:26" x14ac:dyDescent="0.55000000000000004">
      <c r="A1090" s="5"/>
      <c r="B1090" s="224"/>
      <c r="C1090" s="225"/>
      <c r="D1090" s="225"/>
      <c r="E1090" s="225"/>
      <c r="F1090" s="226"/>
      <c r="G1090" s="226"/>
      <c r="H1090" s="227"/>
      <c r="I1090" s="228"/>
      <c r="J1090" s="5"/>
      <c r="M1090" s="16" t="str">
        <f t="shared" si="130"/>
        <v/>
      </c>
      <c r="N1090" s="19" t="str">
        <f t="shared" si="131"/>
        <v/>
      </c>
      <c r="O1090" s="19" t="str">
        <f t="shared" si="128"/>
        <v/>
      </c>
      <c r="P1090" s="27" t="str">
        <f t="shared" si="132"/>
        <v/>
      </c>
      <c r="Q1090" s="19" t="str">
        <f t="shared" ca="1" si="129"/>
        <v/>
      </c>
      <c r="U1090" s="19" t="str">
        <f t="shared" si="133"/>
        <v/>
      </c>
      <c r="V1090" s="19" t="str">
        <f>IF($U1090="", "", MAX($V$10:$V1089)+1)</f>
        <v/>
      </c>
      <c r="X1090" s="19" t="str">
        <f t="shared" si="134"/>
        <v/>
      </c>
      <c r="Z1090" s="36" t="str">
        <f t="shared" si="135"/>
        <v/>
      </c>
    </row>
    <row r="1091" spans="1:26" x14ac:dyDescent="0.55000000000000004">
      <c r="A1091" s="5"/>
      <c r="B1091" s="224"/>
      <c r="C1091" s="225"/>
      <c r="D1091" s="225"/>
      <c r="E1091" s="225"/>
      <c r="F1091" s="226"/>
      <c r="G1091" s="226"/>
      <c r="H1091" s="227"/>
      <c r="I1091" s="228"/>
      <c r="J1091" s="5"/>
      <c r="M1091" s="16" t="str">
        <f t="shared" si="130"/>
        <v/>
      </c>
      <c r="N1091" s="19" t="str">
        <f t="shared" si="131"/>
        <v/>
      </c>
      <c r="O1091" s="19" t="str">
        <f t="shared" si="128"/>
        <v/>
      </c>
      <c r="P1091" s="27" t="str">
        <f t="shared" si="132"/>
        <v/>
      </c>
      <c r="Q1091" s="19" t="str">
        <f t="shared" ca="1" si="129"/>
        <v/>
      </c>
      <c r="U1091" s="19" t="str">
        <f t="shared" si="133"/>
        <v/>
      </c>
      <c r="V1091" s="19" t="str">
        <f>IF($U1091="", "", MAX($V$10:$V1090)+1)</f>
        <v/>
      </c>
      <c r="X1091" s="19" t="str">
        <f t="shared" si="134"/>
        <v/>
      </c>
      <c r="Z1091" s="36" t="str">
        <f t="shared" si="135"/>
        <v/>
      </c>
    </row>
    <row r="1092" spans="1:26" x14ac:dyDescent="0.55000000000000004">
      <c r="A1092" s="5"/>
      <c r="B1092" s="224"/>
      <c r="C1092" s="225"/>
      <c r="D1092" s="225"/>
      <c r="E1092" s="225"/>
      <c r="F1092" s="226"/>
      <c r="G1092" s="226"/>
      <c r="H1092" s="227"/>
      <c r="I1092" s="228"/>
      <c r="J1092" s="5"/>
      <c r="M1092" s="16" t="str">
        <f t="shared" si="130"/>
        <v/>
      </c>
      <c r="N1092" s="19" t="str">
        <f t="shared" si="131"/>
        <v/>
      </c>
      <c r="O1092" s="19" t="str">
        <f t="shared" si="128"/>
        <v/>
      </c>
      <c r="P1092" s="27" t="str">
        <f t="shared" si="132"/>
        <v/>
      </c>
      <c r="Q1092" s="19" t="str">
        <f t="shared" ca="1" si="129"/>
        <v/>
      </c>
      <c r="U1092" s="19" t="str">
        <f t="shared" si="133"/>
        <v/>
      </c>
      <c r="V1092" s="19" t="str">
        <f>IF($U1092="", "", MAX($V$10:$V1091)+1)</f>
        <v/>
      </c>
      <c r="X1092" s="19" t="str">
        <f t="shared" si="134"/>
        <v/>
      </c>
      <c r="Z1092" s="36" t="str">
        <f t="shared" si="135"/>
        <v/>
      </c>
    </row>
    <row r="1093" spans="1:26" x14ac:dyDescent="0.55000000000000004">
      <c r="A1093" s="5"/>
      <c r="B1093" s="224"/>
      <c r="C1093" s="225"/>
      <c r="D1093" s="225"/>
      <c r="E1093" s="225"/>
      <c r="F1093" s="226"/>
      <c r="G1093" s="226"/>
      <c r="H1093" s="227"/>
      <c r="I1093" s="228"/>
      <c r="J1093" s="5"/>
      <c r="M1093" s="16" t="str">
        <f t="shared" si="130"/>
        <v/>
      </c>
      <c r="N1093" s="19" t="str">
        <f t="shared" si="131"/>
        <v/>
      </c>
      <c r="O1093" s="19" t="str">
        <f t="shared" si="128"/>
        <v/>
      </c>
      <c r="P1093" s="27" t="str">
        <f t="shared" si="132"/>
        <v/>
      </c>
      <c r="Q1093" s="19" t="str">
        <f t="shared" ca="1" si="129"/>
        <v/>
      </c>
      <c r="U1093" s="19" t="str">
        <f t="shared" si="133"/>
        <v/>
      </c>
      <c r="V1093" s="19" t="str">
        <f>IF($U1093="", "", MAX($V$10:$V1092)+1)</f>
        <v/>
      </c>
      <c r="X1093" s="19" t="str">
        <f t="shared" si="134"/>
        <v/>
      </c>
      <c r="Z1093" s="36" t="str">
        <f t="shared" si="135"/>
        <v/>
      </c>
    </row>
    <row r="1094" spans="1:26" x14ac:dyDescent="0.55000000000000004">
      <c r="A1094" s="5"/>
      <c r="B1094" s="224"/>
      <c r="C1094" s="225"/>
      <c r="D1094" s="225"/>
      <c r="E1094" s="225"/>
      <c r="F1094" s="226"/>
      <c r="G1094" s="226"/>
      <c r="H1094" s="227"/>
      <c r="I1094" s="228"/>
      <c r="J1094" s="5"/>
      <c r="M1094" s="16" t="str">
        <f t="shared" si="130"/>
        <v/>
      </c>
      <c r="N1094" s="19" t="str">
        <f t="shared" si="131"/>
        <v/>
      </c>
      <c r="O1094" s="19" t="str">
        <f t="shared" si="128"/>
        <v/>
      </c>
      <c r="P1094" s="27" t="str">
        <f t="shared" si="132"/>
        <v/>
      </c>
      <c r="Q1094" s="19" t="str">
        <f t="shared" ca="1" si="129"/>
        <v/>
      </c>
      <c r="U1094" s="19" t="str">
        <f t="shared" si="133"/>
        <v/>
      </c>
      <c r="V1094" s="19" t="str">
        <f>IF($U1094="", "", MAX($V$10:$V1093)+1)</f>
        <v/>
      </c>
      <c r="X1094" s="19" t="str">
        <f t="shared" si="134"/>
        <v/>
      </c>
      <c r="Z1094" s="36" t="str">
        <f t="shared" si="135"/>
        <v/>
      </c>
    </row>
    <row r="1095" spans="1:26" x14ac:dyDescent="0.55000000000000004">
      <c r="A1095" s="5"/>
      <c r="B1095" s="224"/>
      <c r="C1095" s="225"/>
      <c r="D1095" s="225"/>
      <c r="E1095" s="225"/>
      <c r="F1095" s="226"/>
      <c r="G1095" s="226"/>
      <c r="H1095" s="227"/>
      <c r="I1095" s="228"/>
      <c r="J1095" s="5"/>
      <c r="M1095" s="16" t="str">
        <f t="shared" si="130"/>
        <v/>
      </c>
      <c r="N1095" s="19" t="str">
        <f t="shared" si="131"/>
        <v/>
      </c>
      <c r="O1095" s="19" t="str">
        <f t="shared" si="128"/>
        <v/>
      </c>
      <c r="P1095" s="27" t="str">
        <f t="shared" si="132"/>
        <v/>
      </c>
      <c r="Q1095" s="19" t="str">
        <f t="shared" ca="1" si="129"/>
        <v/>
      </c>
      <c r="U1095" s="19" t="str">
        <f t="shared" si="133"/>
        <v/>
      </c>
      <c r="V1095" s="19" t="str">
        <f>IF($U1095="", "", MAX($V$10:$V1094)+1)</f>
        <v/>
      </c>
      <c r="X1095" s="19" t="str">
        <f t="shared" si="134"/>
        <v/>
      </c>
      <c r="Z1095" s="36" t="str">
        <f t="shared" si="135"/>
        <v/>
      </c>
    </row>
    <row r="1096" spans="1:26" x14ac:dyDescent="0.55000000000000004">
      <c r="A1096" s="5"/>
      <c r="B1096" s="224"/>
      <c r="C1096" s="225"/>
      <c r="D1096" s="225"/>
      <c r="E1096" s="225"/>
      <c r="F1096" s="226"/>
      <c r="G1096" s="226"/>
      <c r="H1096" s="227"/>
      <c r="I1096" s="228"/>
      <c r="J1096" s="5"/>
      <c r="M1096" s="16" t="str">
        <f t="shared" si="130"/>
        <v/>
      </c>
      <c r="N1096" s="19" t="str">
        <f t="shared" si="131"/>
        <v/>
      </c>
      <c r="O1096" s="19" t="str">
        <f t="shared" si="128"/>
        <v/>
      </c>
      <c r="P1096" s="27" t="str">
        <f t="shared" si="132"/>
        <v/>
      </c>
      <c r="Q1096" s="19" t="str">
        <f t="shared" ca="1" si="129"/>
        <v/>
      </c>
      <c r="U1096" s="19" t="str">
        <f t="shared" si="133"/>
        <v/>
      </c>
      <c r="V1096" s="19" t="str">
        <f>IF($U1096="", "", MAX($V$10:$V1095)+1)</f>
        <v/>
      </c>
      <c r="X1096" s="19" t="str">
        <f t="shared" si="134"/>
        <v/>
      </c>
      <c r="Z1096" s="36" t="str">
        <f t="shared" si="135"/>
        <v/>
      </c>
    </row>
    <row r="1097" spans="1:26" x14ac:dyDescent="0.55000000000000004">
      <c r="A1097" s="5"/>
      <c r="B1097" s="224"/>
      <c r="C1097" s="225"/>
      <c r="D1097" s="225"/>
      <c r="E1097" s="225"/>
      <c r="F1097" s="226"/>
      <c r="G1097" s="226"/>
      <c r="H1097" s="227"/>
      <c r="I1097" s="228"/>
      <c r="J1097" s="5"/>
      <c r="M1097" s="16" t="str">
        <f t="shared" si="130"/>
        <v/>
      </c>
      <c r="N1097" s="19" t="str">
        <f t="shared" si="131"/>
        <v/>
      </c>
      <c r="O1097" s="19" t="str">
        <f t="shared" si="128"/>
        <v/>
      </c>
      <c r="P1097" s="27" t="str">
        <f t="shared" si="132"/>
        <v/>
      </c>
      <c r="Q1097" s="19" t="str">
        <f t="shared" ca="1" si="129"/>
        <v/>
      </c>
      <c r="U1097" s="19" t="str">
        <f t="shared" si="133"/>
        <v/>
      </c>
      <c r="V1097" s="19" t="str">
        <f>IF($U1097="", "", MAX($V$10:$V1096)+1)</f>
        <v/>
      </c>
      <c r="X1097" s="19" t="str">
        <f t="shared" si="134"/>
        <v/>
      </c>
      <c r="Z1097" s="36" t="str">
        <f t="shared" si="135"/>
        <v/>
      </c>
    </row>
    <row r="1098" spans="1:26" x14ac:dyDescent="0.55000000000000004">
      <c r="A1098" s="5"/>
      <c r="B1098" s="224"/>
      <c r="C1098" s="225"/>
      <c r="D1098" s="225"/>
      <c r="E1098" s="225"/>
      <c r="F1098" s="226"/>
      <c r="G1098" s="226"/>
      <c r="H1098" s="227"/>
      <c r="I1098" s="228"/>
      <c r="J1098" s="5"/>
      <c r="M1098" s="16" t="str">
        <f t="shared" si="130"/>
        <v/>
      </c>
      <c r="N1098" s="19" t="str">
        <f t="shared" si="131"/>
        <v/>
      </c>
      <c r="O1098" s="19" t="str">
        <f t="shared" si="128"/>
        <v/>
      </c>
      <c r="P1098" s="27" t="str">
        <f t="shared" si="132"/>
        <v/>
      </c>
      <c r="Q1098" s="19" t="str">
        <f t="shared" ca="1" si="129"/>
        <v/>
      </c>
      <c r="U1098" s="19" t="str">
        <f t="shared" si="133"/>
        <v/>
      </c>
      <c r="V1098" s="19" t="str">
        <f>IF($U1098="", "", MAX($V$10:$V1097)+1)</f>
        <v/>
      </c>
      <c r="X1098" s="19" t="str">
        <f t="shared" si="134"/>
        <v/>
      </c>
      <c r="Z1098" s="36" t="str">
        <f t="shared" si="135"/>
        <v/>
      </c>
    </row>
    <row r="1099" spans="1:26" x14ac:dyDescent="0.55000000000000004">
      <c r="A1099" s="5"/>
      <c r="B1099" s="224"/>
      <c r="C1099" s="225"/>
      <c r="D1099" s="225"/>
      <c r="E1099" s="225"/>
      <c r="F1099" s="226"/>
      <c r="G1099" s="226"/>
      <c r="H1099" s="227"/>
      <c r="I1099" s="228"/>
      <c r="J1099" s="5"/>
      <c r="M1099" s="16" t="str">
        <f t="shared" si="130"/>
        <v/>
      </c>
      <c r="N1099" s="19" t="str">
        <f t="shared" si="131"/>
        <v/>
      </c>
      <c r="O1099" s="19" t="str">
        <f t="shared" ref="O1099:O1162" si="136">IF($C1099="", "", IF(COUNTIF($S$11:$S$60, $C1099)=0, "X", ""))</f>
        <v/>
      </c>
      <c r="P1099" s="27" t="str">
        <f t="shared" si="132"/>
        <v/>
      </c>
      <c r="Q1099" s="19" t="str">
        <f t="shared" ref="Q1099:Q1162" ca="1" si="137">IF($P1099&lt;$P$3, $P$7, IF($P1099&lt;=$P$4, $P$6, ""))</f>
        <v/>
      </c>
      <c r="U1099" s="19" t="str">
        <f t="shared" si="133"/>
        <v/>
      </c>
      <c r="V1099" s="19" t="str">
        <f>IF($U1099="", "", MAX($V$10:$V1098)+1)</f>
        <v/>
      </c>
      <c r="X1099" s="19" t="str">
        <f t="shared" si="134"/>
        <v/>
      </c>
      <c r="Z1099" s="36" t="str">
        <f t="shared" si="135"/>
        <v/>
      </c>
    </row>
    <row r="1100" spans="1:26" x14ac:dyDescent="0.55000000000000004">
      <c r="A1100" s="5"/>
      <c r="B1100" s="224"/>
      <c r="C1100" s="225"/>
      <c r="D1100" s="225"/>
      <c r="E1100" s="225"/>
      <c r="F1100" s="226"/>
      <c r="G1100" s="226"/>
      <c r="H1100" s="227"/>
      <c r="I1100" s="228"/>
      <c r="J1100" s="5"/>
      <c r="M1100" s="16" t="str">
        <f t="shared" ref="M1100:M1163" si="138">IF(AND($B1100="", $C1100=""), "", CONCATENATE(B1100, " - ", C1100))</f>
        <v/>
      </c>
      <c r="N1100" s="19" t="str">
        <f t="shared" ref="N1100:N1163" si="139">IF($M1100="", "", IF(COUNTIF($M$11:$M$2510, $M1100)&gt;1, "X", ""))</f>
        <v/>
      </c>
      <c r="O1100" s="19" t="str">
        <f t="shared" si="136"/>
        <v/>
      </c>
      <c r="P1100" s="27" t="str">
        <f t="shared" ref="P1100:P1163" si="140">IF(OR($H1100="", $I1100=""), "", IFERROR(DATE(YEAR($H1100), MONTH(H1100)+I1100, DAY(H1100)), ""))</f>
        <v/>
      </c>
      <c r="Q1100" s="19" t="str">
        <f t="shared" ca="1" si="137"/>
        <v/>
      </c>
      <c r="U1100" s="19" t="str">
        <f t="shared" ref="U1100:U1163" si="141">IF($S$6="", "", IF($S$6=$C1100, "X", ""))</f>
        <v/>
      </c>
      <c r="V1100" s="19" t="str">
        <f>IF($U1100="", "", MAX($V$10:$V1099)+1)</f>
        <v/>
      </c>
      <c r="X1100" s="19" t="str">
        <f t="shared" ref="X1100:X1163" si="142">IF($U1100="", "", $Q1100)</f>
        <v/>
      </c>
      <c r="Z1100" s="36" t="str">
        <f t="shared" ref="Z1100:Z1163" si="143">IF(OR($F1100="", $G1100=""), "", IFERROR($G1100-$F1100, ""))</f>
        <v/>
      </c>
    </row>
    <row r="1101" spans="1:26" x14ac:dyDescent="0.55000000000000004">
      <c r="A1101" s="5"/>
      <c r="B1101" s="224"/>
      <c r="C1101" s="225"/>
      <c r="D1101" s="225"/>
      <c r="E1101" s="225"/>
      <c r="F1101" s="226"/>
      <c r="G1101" s="226"/>
      <c r="H1101" s="227"/>
      <c r="I1101" s="228"/>
      <c r="J1101" s="5"/>
      <c r="M1101" s="16" t="str">
        <f t="shared" si="138"/>
        <v/>
      </c>
      <c r="N1101" s="19" t="str">
        <f t="shared" si="139"/>
        <v/>
      </c>
      <c r="O1101" s="19" t="str">
        <f t="shared" si="136"/>
        <v/>
      </c>
      <c r="P1101" s="27" t="str">
        <f t="shared" si="140"/>
        <v/>
      </c>
      <c r="Q1101" s="19" t="str">
        <f t="shared" ca="1" si="137"/>
        <v/>
      </c>
      <c r="U1101" s="19" t="str">
        <f t="shared" si="141"/>
        <v/>
      </c>
      <c r="V1101" s="19" t="str">
        <f>IF($U1101="", "", MAX($V$10:$V1100)+1)</f>
        <v/>
      </c>
      <c r="X1101" s="19" t="str">
        <f t="shared" si="142"/>
        <v/>
      </c>
      <c r="Z1101" s="36" t="str">
        <f t="shared" si="143"/>
        <v/>
      </c>
    </row>
    <row r="1102" spans="1:26" x14ac:dyDescent="0.55000000000000004">
      <c r="A1102" s="5"/>
      <c r="B1102" s="224"/>
      <c r="C1102" s="225"/>
      <c r="D1102" s="225"/>
      <c r="E1102" s="225"/>
      <c r="F1102" s="226"/>
      <c r="G1102" s="226"/>
      <c r="H1102" s="227"/>
      <c r="I1102" s="228"/>
      <c r="J1102" s="5"/>
      <c r="M1102" s="16" t="str">
        <f t="shared" si="138"/>
        <v/>
      </c>
      <c r="N1102" s="19" t="str">
        <f t="shared" si="139"/>
        <v/>
      </c>
      <c r="O1102" s="19" t="str">
        <f t="shared" si="136"/>
        <v/>
      </c>
      <c r="P1102" s="27" t="str">
        <f t="shared" si="140"/>
        <v/>
      </c>
      <c r="Q1102" s="19" t="str">
        <f t="shared" ca="1" si="137"/>
        <v/>
      </c>
      <c r="U1102" s="19" t="str">
        <f t="shared" si="141"/>
        <v/>
      </c>
      <c r="V1102" s="19" t="str">
        <f>IF($U1102="", "", MAX($V$10:$V1101)+1)</f>
        <v/>
      </c>
      <c r="X1102" s="19" t="str">
        <f t="shared" si="142"/>
        <v/>
      </c>
      <c r="Z1102" s="36" t="str">
        <f t="shared" si="143"/>
        <v/>
      </c>
    </row>
    <row r="1103" spans="1:26" x14ac:dyDescent="0.55000000000000004">
      <c r="A1103" s="5"/>
      <c r="B1103" s="224"/>
      <c r="C1103" s="225"/>
      <c r="D1103" s="225"/>
      <c r="E1103" s="225"/>
      <c r="F1103" s="226"/>
      <c r="G1103" s="226"/>
      <c r="H1103" s="227"/>
      <c r="I1103" s="228"/>
      <c r="J1103" s="5"/>
      <c r="M1103" s="16" t="str">
        <f t="shared" si="138"/>
        <v/>
      </c>
      <c r="N1103" s="19" t="str">
        <f t="shared" si="139"/>
        <v/>
      </c>
      <c r="O1103" s="19" t="str">
        <f t="shared" si="136"/>
        <v/>
      </c>
      <c r="P1103" s="27" t="str">
        <f t="shared" si="140"/>
        <v/>
      </c>
      <c r="Q1103" s="19" t="str">
        <f t="shared" ca="1" si="137"/>
        <v/>
      </c>
      <c r="U1103" s="19" t="str">
        <f t="shared" si="141"/>
        <v/>
      </c>
      <c r="V1103" s="19" t="str">
        <f>IF($U1103="", "", MAX($V$10:$V1102)+1)</f>
        <v/>
      </c>
      <c r="X1103" s="19" t="str">
        <f t="shared" si="142"/>
        <v/>
      </c>
      <c r="Z1103" s="36" t="str">
        <f t="shared" si="143"/>
        <v/>
      </c>
    </row>
    <row r="1104" spans="1:26" x14ac:dyDescent="0.55000000000000004">
      <c r="A1104" s="5"/>
      <c r="B1104" s="224"/>
      <c r="C1104" s="225"/>
      <c r="D1104" s="225"/>
      <c r="E1104" s="225"/>
      <c r="F1104" s="226"/>
      <c r="G1104" s="226"/>
      <c r="H1104" s="227"/>
      <c r="I1104" s="228"/>
      <c r="J1104" s="5"/>
      <c r="M1104" s="16" t="str">
        <f t="shared" si="138"/>
        <v/>
      </c>
      <c r="N1104" s="19" t="str">
        <f t="shared" si="139"/>
        <v/>
      </c>
      <c r="O1104" s="19" t="str">
        <f t="shared" si="136"/>
        <v/>
      </c>
      <c r="P1104" s="27" t="str">
        <f t="shared" si="140"/>
        <v/>
      </c>
      <c r="Q1104" s="19" t="str">
        <f t="shared" ca="1" si="137"/>
        <v/>
      </c>
      <c r="U1104" s="19" t="str">
        <f t="shared" si="141"/>
        <v/>
      </c>
      <c r="V1104" s="19" t="str">
        <f>IF($U1104="", "", MAX($V$10:$V1103)+1)</f>
        <v/>
      </c>
      <c r="X1104" s="19" t="str">
        <f t="shared" si="142"/>
        <v/>
      </c>
      <c r="Z1104" s="36" t="str">
        <f t="shared" si="143"/>
        <v/>
      </c>
    </row>
    <row r="1105" spans="1:26" x14ac:dyDescent="0.55000000000000004">
      <c r="A1105" s="5"/>
      <c r="B1105" s="224"/>
      <c r="C1105" s="225"/>
      <c r="D1105" s="225"/>
      <c r="E1105" s="225"/>
      <c r="F1105" s="226"/>
      <c r="G1105" s="226"/>
      <c r="H1105" s="227"/>
      <c r="I1105" s="228"/>
      <c r="J1105" s="5"/>
      <c r="M1105" s="16" t="str">
        <f t="shared" si="138"/>
        <v/>
      </c>
      <c r="N1105" s="19" t="str">
        <f t="shared" si="139"/>
        <v/>
      </c>
      <c r="O1105" s="19" t="str">
        <f t="shared" si="136"/>
        <v/>
      </c>
      <c r="P1105" s="27" t="str">
        <f t="shared" si="140"/>
        <v/>
      </c>
      <c r="Q1105" s="19" t="str">
        <f t="shared" ca="1" si="137"/>
        <v/>
      </c>
      <c r="U1105" s="19" t="str">
        <f t="shared" si="141"/>
        <v/>
      </c>
      <c r="V1105" s="19" t="str">
        <f>IF($U1105="", "", MAX($V$10:$V1104)+1)</f>
        <v/>
      </c>
      <c r="X1105" s="19" t="str">
        <f t="shared" si="142"/>
        <v/>
      </c>
      <c r="Z1105" s="36" t="str">
        <f t="shared" si="143"/>
        <v/>
      </c>
    </row>
    <row r="1106" spans="1:26" x14ac:dyDescent="0.55000000000000004">
      <c r="A1106" s="5"/>
      <c r="B1106" s="224"/>
      <c r="C1106" s="225"/>
      <c r="D1106" s="225"/>
      <c r="E1106" s="225"/>
      <c r="F1106" s="226"/>
      <c r="G1106" s="226"/>
      <c r="H1106" s="227"/>
      <c r="I1106" s="228"/>
      <c r="J1106" s="5"/>
      <c r="M1106" s="16" t="str">
        <f t="shared" si="138"/>
        <v/>
      </c>
      <c r="N1106" s="19" t="str">
        <f t="shared" si="139"/>
        <v/>
      </c>
      <c r="O1106" s="19" t="str">
        <f t="shared" si="136"/>
        <v/>
      </c>
      <c r="P1106" s="27" t="str">
        <f t="shared" si="140"/>
        <v/>
      </c>
      <c r="Q1106" s="19" t="str">
        <f t="shared" ca="1" si="137"/>
        <v/>
      </c>
      <c r="U1106" s="19" t="str">
        <f t="shared" si="141"/>
        <v/>
      </c>
      <c r="V1106" s="19" t="str">
        <f>IF($U1106="", "", MAX($V$10:$V1105)+1)</f>
        <v/>
      </c>
      <c r="X1106" s="19" t="str">
        <f t="shared" si="142"/>
        <v/>
      </c>
      <c r="Z1106" s="36" t="str">
        <f t="shared" si="143"/>
        <v/>
      </c>
    </row>
    <row r="1107" spans="1:26" x14ac:dyDescent="0.55000000000000004">
      <c r="A1107" s="5"/>
      <c r="B1107" s="224"/>
      <c r="C1107" s="225"/>
      <c r="D1107" s="225"/>
      <c r="E1107" s="225"/>
      <c r="F1107" s="226"/>
      <c r="G1107" s="226"/>
      <c r="H1107" s="227"/>
      <c r="I1107" s="228"/>
      <c r="J1107" s="5"/>
      <c r="M1107" s="16" t="str">
        <f t="shared" si="138"/>
        <v/>
      </c>
      <c r="N1107" s="19" t="str">
        <f t="shared" si="139"/>
        <v/>
      </c>
      <c r="O1107" s="19" t="str">
        <f t="shared" si="136"/>
        <v/>
      </c>
      <c r="P1107" s="27" t="str">
        <f t="shared" si="140"/>
        <v/>
      </c>
      <c r="Q1107" s="19" t="str">
        <f t="shared" ca="1" si="137"/>
        <v/>
      </c>
      <c r="U1107" s="19" t="str">
        <f t="shared" si="141"/>
        <v/>
      </c>
      <c r="V1107" s="19" t="str">
        <f>IF($U1107="", "", MAX($V$10:$V1106)+1)</f>
        <v/>
      </c>
      <c r="X1107" s="19" t="str">
        <f t="shared" si="142"/>
        <v/>
      </c>
      <c r="Z1107" s="36" t="str">
        <f t="shared" si="143"/>
        <v/>
      </c>
    </row>
    <row r="1108" spans="1:26" x14ac:dyDescent="0.55000000000000004">
      <c r="A1108" s="5"/>
      <c r="B1108" s="224"/>
      <c r="C1108" s="225"/>
      <c r="D1108" s="225"/>
      <c r="E1108" s="225"/>
      <c r="F1108" s="226"/>
      <c r="G1108" s="226"/>
      <c r="H1108" s="227"/>
      <c r="I1108" s="228"/>
      <c r="J1108" s="5"/>
      <c r="M1108" s="16" t="str">
        <f t="shared" si="138"/>
        <v/>
      </c>
      <c r="N1108" s="19" t="str">
        <f t="shared" si="139"/>
        <v/>
      </c>
      <c r="O1108" s="19" t="str">
        <f t="shared" si="136"/>
        <v/>
      </c>
      <c r="P1108" s="27" t="str">
        <f t="shared" si="140"/>
        <v/>
      </c>
      <c r="Q1108" s="19" t="str">
        <f t="shared" ca="1" si="137"/>
        <v/>
      </c>
      <c r="U1108" s="19" t="str">
        <f t="shared" si="141"/>
        <v/>
      </c>
      <c r="V1108" s="19" t="str">
        <f>IF($U1108="", "", MAX($V$10:$V1107)+1)</f>
        <v/>
      </c>
      <c r="X1108" s="19" t="str">
        <f t="shared" si="142"/>
        <v/>
      </c>
      <c r="Z1108" s="36" t="str">
        <f t="shared" si="143"/>
        <v/>
      </c>
    </row>
    <row r="1109" spans="1:26" x14ac:dyDescent="0.55000000000000004">
      <c r="A1109" s="5"/>
      <c r="B1109" s="224"/>
      <c r="C1109" s="225"/>
      <c r="D1109" s="225"/>
      <c r="E1109" s="225"/>
      <c r="F1109" s="226"/>
      <c r="G1109" s="226"/>
      <c r="H1109" s="227"/>
      <c r="I1109" s="228"/>
      <c r="J1109" s="5"/>
      <c r="M1109" s="16" t="str">
        <f t="shared" si="138"/>
        <v/>
      </c>
      <c r="N1109" s="19" t="str">
        <f t="shared" si="139"/>
        <v/>
      </c>
      <c r="O1109" s="19" t="str">
        <f t="shared" si="136"/>
        <v/>
      </c>
      <c r="P1109" s="27" t="str">
        <f t="shared" si="140"/>
        <v/>
      </c>
      <c r="Q1109" s="19" t="str">
        <f t="shared" ca="1" si="137"/>
        <v/>
      </c>
      <c r="U1109" s="19" t="str">
        <f t="shared" si="141"/>
        <v/>
      </c>
      <c r="V1109" s="19" t="str">
        <f>IF($U1109="", "", MAX($V$10:$V1108)+1)</f>
        <v/>
      </c>
      <c r="X1109" s="19" t="str">
        <f t="shared" si="142"/>
        <v/>
      </c>
      <c r="Z1109" s="36" t="str">
        <f t="shared" si="143"/>
        <v/>
      </c>
    </row>
    <row r="1110" spans="1:26" x14ac:dyDescent="0.55000000000000004">
      <c r="A1110" s="5"/>
      <c r="B1110" s="224"/>
      <c r="C1110" s="225"/>
      <c r="D1110" s="225"/>
      <c r="E1110" s="225"/>
      <c r="F1110" s="226"/>
      <c r="G1110" s="226"/>
      <c r="H1110" s="227"/>
      <c r="I1110" s="228"/>
      <c r="J1110" s="5"/>
      <c r="M1110" s="16" t="str">
        <f t="shared" si="138"/>
        <v/>
      </c>
      <c r="N1110" s="19" t="str">
        <f t="shared" si="139"/>
        <v/>
      </c>
      <c r="O1110" s="19" t="str">
        <f t="shared" si="136"/>
        <v/>
      </c>
      <c r="P1110" s="27" t="str">
        <f t="shared" si="140"/>
        <v/>
      </c>
      <c r="Q1110" s="19" t="str">
        <f t="shared" ca="1" si="137"/>
        <v/>
      </c>
      <c r="U1110" s="19" t="str">
        <f t="shared" si="141"/>
        <v/>
      </c>
      <c r="V1110" s="19" t="str">
        <f>IF($U1110="", "", MAX($V$10:$V1109)+1)</f>
        <v/>
      </c>
      <c r="X1110" s="19" t="str">
        <f t="shared" si="142"/>
        <v/>
      </c>
      <c r="Z1110" s="36" t="str">
        <f t="shared" si="143"/>
        <v/>
      </c>
    </row>
    <row r="1111" spans="1:26" x14ac:dyDescent="0.55000000000000004">
      <c r="A1111" s="5"/>
      <c r="B1111" s="224"/>
      <c r="C1111" s="225"/>
      <c r="D1111" s="225"/>
      <c r="E1111" s="225"/>
      <c r="F1111" s="226"/>
      <c r="G1111" s="226"/>
      <c r="H1111" s="227"/>
      <c r="I1111" s="228"/>
      <c r="J1111" s="5"/>
      <c r="M1111" s="16" t="str">
        <f t="shared" si="138"/>
        <v/>
      </c>
      <c r="N1111" s="19" t="str">
        <f t="shared" si="139"/>
        <v/>
      </c>
      <c r="O1111" s="19" t="str">
        <f t="shared" si="136"/>
        <v/>
      </c>
      <c r="P1111" s="27" t="str">
        <f t="shared" si="140"/>
        <v/>
      </c>
      <c r="Q1111" s="19" t="str">
        <f t="shared" ca="1" si="137"/>
        <v/>
      </c>
      <c r="U1111" s="19" t="str">
        <f t="shared" si="141"/>
        <v/>
      </c>
      <c r="V1111" s="19" t="str">
        <f>IF($U1111="", "", MAX($V$10:$V1110)+1)</f>
        <v/>
      </c>
      <c r="X1111" s="19" t="str">
        <f t="shared" si="142"/>
        <v/>
      </c>
      <c r="Z1111" s="36" t="str">
        <f t="shared" si="143"/>
        <v/>
      </c>
    </row>
    <row r="1112" spans="1:26" x14ac:dyDescent="0.55000000000000004">
      <c r="A1112" s="5"/>
      <c r="B1112" s="224"/>
      <c r="C1112" s="225"/>
      <c r="D1112" s="225"/>
      <c r="E1112" s="225"/>
      <c r="F1112" s="226"/>
      <c r="G1112" s="226"/>
      <c r="H1112" s="227"/>
      <c r="I1112" s="228"/>
      <c r="J1112" s="5"/>
      <c r="M1112" s="16" t="str">
        <f t="shared" si="138"/>
        <v/>
      </c>
      <c r="N1112" s="19" t="str">
        <f t="shared" si="139"/>
        <v/>
      </c>
      <c r="O1112" s="19" t="str">
        <f t="shared" si="136"/>
        <v/>
      </c>
      <c r="P1112" s="27" t="str">
        <f t="shared" si="140"/>
        <v/>
      </c>
      <c r="Q1112" s="19" t="str">
        <f t="shared" ca="1" si="137"/>
        <v/>
      </c>
      <c r="U1112" s="19" t="str">
        <f t="shared" si="141"/>
        <v/>
      </c>
      <c r="V1112" s="19" t="str">
        <f>IF($U1112="", "", MAX($V$10:$V1111)+1)</f>
        <v/>
      </c>
      <c r="X1112" s="19" t="str">
        <f t="shared" si="142"/>
        <v/>
      </c>
      <c r="Z1112" s="36" t="str">
        <f t="shared" si="143"/>
        <v/>
      </c>
    </row>
    <row r="1113" spans="1:26" x14ac:dyDescent="0.55000000000000004">
      <c r="A1113" s="5"/>
      <c r="B1113" s="224"/>
      <c r="C1113" s="225"/>
      <c r="D1113" s="225"/>
      <c r="E1113" s="225"/>
      <c r="F1113" s="226"/>
      <c r="G1113" s="226"/>
      <c r="H1113" s="227"/>
      <c r="I1113" s="228"/>
      <c r="J1113" s="5"/>
      <c r="M1113" s="16" t="str">
        <f t="shared" si="138"/>
        <v/>
      </c>
      <c r="N1113" s="19" t="str">
        <f t="shared" si="139"/>
        <v/>
      </c>
      <c r="O1113" s="19" t="str">
        <f t="shared" si="136"/>
        <v/>
      </c>
      <c r="P1113" s="27" t="str">
        <f t="shared" si="140"/>
        <v/>
      </c>
      <c r="Q1113" s="19" t="str">
        <f t="shared" ca="1" si="137"/>
        <v/>
      </c>
      <c r="U1113" s="19" t="str">
        <f t="shared" si="141"/>
        <v/>
      </c>
      <c r="V1113" s="19" t="str">
        <f>IF($U1113="", "", MAX($V$10:$V1112)+1)</f>
        <v/>
      </c>
      <c r="X1113" s="19" t="str">
        <f t="shared" si="142"/>
        <v/>
      </c>
      <c r="Z1113" s="36" t="str">
        <f t="shared" si="143"/>
        <v/>
      </c>
    </row>
    <row r="1114" spans="1:26" x14ac:dyDescent="0.55000000000000004">
      <c r="A1114" s="5"/>
      <c r="B1114" s="224"/>
      <c r="C1114" s="225"/>
      <c r="D1114" s="225"/>
      <c r="E1114" s="225"/>
      <c r="F1114" s="226"/>
      <c r="G1114" s="226"/>
      <c r="H1114" s="227"/>
      <c r="I1114" s="228"/>
      <c r="J1114" s="5"/>
      <c r="M1114" s="16" t="str">
        <f t="shared" si="138"/>
        <v/>
      </c>
      <c r="N1114" s="19" t="str">
        <f t="shared" si="139"/>
        <v/>
      </c>
      <c r="O1114" s="19" t="str">
        <f t="shared" si="136"/>
        <v/>
      </c>
      <c r="P1114" s="27" t="str">
        <f t="shared" si="140"/>
        <v/>
      </c>
      <c r="Q1114" s="19" t="str">
        <f t="shared" ca="1" si="137"/>
        <v/>
      </c>
      <c r="U1114" s="19" t="str">
        <f t="shared" si="141"/>
        <v/>
      </c>
      <c r="V1114" s="19" t="str">
        <f>IF($U1114="", "", MAX($V$10:$V1113)+1)</f>
        <v/>
      </c>
      <c r="X1114" s="19" t="str">
        <f t="shared" si="142"/>
        <v/>
      </c>
      <c r="Z1114" s="36" t="str">
        <f t="shared" si="143"/>
        <v/>
      </c>
    </row>
    <row r="1115" spans="1:26" x14ac:dyDescent="0.55000000000000004">
      <c r="A1115" s="5"/>
      <c r="B1115" s="224"/>
      <c r="C1115" s="225"/>
      <c r="D1115" s="225"/>
      <c r="E1115" s="225"/>
      <c r="F1115" s="226"/>
      <c r="G1115" s="226"/>
      <c r="H1115" s="227"/>
      <c r="I1115" s="228"/>
      <c r="J1115" s="5"/>
      <c r="M1115" s="16" t="str">
        <f t="shared" si="138"/>
        <v/>
      </c>
      <c r="N1115" s="19" t="str">
        <f t="shared" si="139"/>
        <v/>
      </c>
      <c r="O1115" s="19" t="str">
        <f t="shared" si="136"/>
        <v/>
      </c>
      <c r="P1115" s="27" t="str">
        <f t="shared" si="140"/>
        <v/>
      </c>
      <c r="Q1115" s="19" t="str">
        <f t="shared" ca="1" si="137"/>
        <v/>
      </c>
      <c r="U1115" s="19" t="str">
        <f t="shared" si="141"/>
        <v/>
      </c>
      <c r="V1115" s="19" t="str">
        <f>IF($U1115="", "", MAX($V$10:$V1114)+1)</f>
        <v/>
      </c>
      <c r="X1115" s="19" t="str">
        <f t="shared" si="142"/>
        <v/>
      </c>
      <c r="Z1115" s="36" t="str">
        <f t="shared" si="143"/>
        <v/>
      </c>
    </row>
    <row r="1116" spans="1:26" x14ac:dyDescent="0.55000000000000004">
      <c r="A1116" s="5"/>
      <c r="B1116" s="224"/>
      <c r="C1116" s="225"/>
      <c r="D1116" s="225"/>
      <c r="E1116" s="225"/>
      <c r="F1116" s="226"/>
      <c r="G1116" s="226"/>
      <c r="H1116" s="227"/>
      <c r="I1116" s="228"/>
      <c r="J1116" s="5"/>
      <c r="M1116" s="16" t="str">
        <f t="shared" si="138"/>
        <v/>
      </c>
      <c r="N1116" s="19" t="str">
        <f t="shared" si="139"/>
        <v/>
      </c>
      <c r="O1116" s="19" t="str">
        <f t="shared" si="136"/>
        <v/>
      </c>
      <c r="P1116" s="27" t="str">
        <f t="shared" si="140"/>
        <v/>
      </c>
      <c r="Q1116" s="19" t="str">
        <f t="shared" ca="1" si="137"/>
        <v/>
      </c>
      <c r="U1116" s="19" t="str">
        <f t="shared" si="141"/>
        <v/>
      </c>
      <c r="V1116" s="19" t="str">
        <f>IF($U1116="", "", MAX($V$10:$V1115)+1)</f>
        <v/>
      </c>
      <c r="X1116" s="19" t="str">
        <f t="shared" si="142"/>
        <v/>
      </c>
      <c r="Z1116" s="36" t="str">
        <f t="shared" si="143"/>
        <v/>
      </c>
    </row>
    <row r="1117" spans="1:26" x14ac:dyDescent="0.55000000000000004">
      <c r="A1117" s="5"/>
      <c r="B1117" s="224"/>
      <c r="C1117" s="225"/>
      <c r="D1117" s="225"/>
      <c r="E1117" s="225"/>
      <c r="F1117" s="226"/>
      <c r="G1117" s="226"/>
      <c r="H1117" s="227"/>
      <c r="I1117" s="228"/>
      <c r="J1117" s="5"/>
      <c r="M1117" s="16" t="str">
        <f t="shared" si="138"/>
        <v/>
      </c>
      <c r="N1117" s="19" t="str">
        <f t="shared" si="139"/>
        <v/>
      </c>
      <c r="O1117" s="19" t="str">
        <f t="shared" si="136"/>
        <v/>
      </c>
      <c r="P1117" s="27" t="str">
        <f t="shared" si="140"/>
        <v/>
      </c>
      <c r="Q1117" s="19" t="str">
        <f t="shared" ca="1" si="137"/>
        <v/>
      </c>
      <c r="U1117" s="19" t="str">
        <f t="shared" si="141"/>
        <v/>
      </c>
      <c r="V1117" s="19" t="str">
        <f>IF($U1117="", "", MAX($V$10:$V1116)+1)</f>
        <v/>
      </c>
      <c r="X1117" s="19" t="str">
        <f t="shared" si="142"/>
        <v/>
      </c>
      <c r="Z1117" s="36" t="str">
        <f t="shared" si="143"/>
        <v/>
      </c>
    </row>
    <row r="1118" spans="1:26" x14ac:dyDescent="0.55000000000000004">
      <c r="A1118" s="5"/>
      <c r="B1118" s="224"/>
      <c r="C1118" s="225"/>
      <c r="D1118" s="225"/>
      <c r="E1118" s="225"/>
      <c r="F1118" s="226"/>
      <c r="G1118" s="226"/>
      <c r="H1118" s="227"/>
      <c r="I1118" s="228"/>
      <c r="J1118" s="5"/>
      <c r="M1118" s="16" t="str">
        <f t="shared" si="138"/>
        <v/>
      </c>
      <c r="N1118" s="19" t="str">
        <f t="shared" si="139"/>
        <v/>
      </c>
      <c r="O1118" s="19" t="str">
        <f t="shared" si="136"/>
        <v/>
      </c>
      <c r="P1118" s="27" t="str">
        <f t="shared" si="140"/>
        <v/>
      </c>
      <c r="Q1118" s="19" t="str">
        <f t="shared" ca="1" si="137"/>
        <v/>
      </c>
      <c r="U1118" s="19" t="str">
        <f t="shared" si="141"/>
        <v/>
      </c>
      <c r="V1118" s="19" t="str">
        <f>IF($U1118="", "", MAX($V$10:$V1117)+1)</f>
        <v/>
      </c>
      <c r="X1118" s="19" t="str">
        <f t="shared" si="142"/>
        <v/>
      </c>
      <c r="Z1118" s="36" t="str">
        <f t="shared" si="143"/>
        <v/>
      </c>
    </row>
    <row r="1119" spans="1:26" x14ac:dyDescent="0.55000000000000004">
      <c r="A1119" s="5"/>
      <c r="B1119" s="224"/>
      <c r="C1119" s="225"/>
      <c r="D1119" s="225"/>
      <c r="E1119" s="225"/>
      <c r="F1119" s="226"/>
      <c r="G1119" s="226"/>
      <c r="H1119" s="227"/>
      <c r="I1119" s="228"/>
      <c r="J1119" s="5"/>
      <c r="M1119" s="16" t="str">
        <f t="shared" si="138"/>
        <v/>
      </c>
      <c r="N1119" s="19" t="str">
        <f t="shared" si="139"/>
        <v/>
      </c>
      <c r="O1119" s="19" t="str">
        <f t="shared" si="136"/>
        <v/>
      </c>
      <c r="P1119" s="27" t="str">
        <f t="shared" si="140"/>
        <v/>
      </c>
      <c r="Q1119" s="19" t="str">
        <f t="shared" ca="1" si="137"/>
        <v/>
      </c>
      <c r="U1119" s="19" t="str">
        <f t="shared" si="141"/>
        <v/>
      </c>
      <c r="V1119" s="19" t="str">
        <f>IF($U1119="", "", MAX($V$10:$V1118)+1)</f>
        <v/>
      </c>
      <c r="X1119" s="19" t="str">
        <f t="shared" si="142"/>
        <v/>
      </c>
      <c r="Z1119" s="36" t="str">
        <f t="shared" si="143"/>
        <v/>
      </c>
    </row>
    <row r="1120" spans="1:26" x14ac:dyDescent="0.55000000000000004">
      <c r="A1120" s="5"/>
      <c r="B1120" s="224"/>
      <c r="C1120" s="225"/>
      <c r="D1120" s="225"/>
      <c r="E1120" s="225"/>
      <c r="F1120" s="226"/>
      <c r="G1120" s="226"/>
      <c r="H1120" s="227"/>
      <c r="I1120" s="228"/>
      <c r="J1120" s="5"/>
      <c r="M1120" s="16" t="str">
        <f t="shared" si="138"/>
        <v/>
      </c>
      <c r="N1120" s="19" t="str">
        <f t="shared" si="139"/>
        <v/>
      </c>
      <c r="O1120" s="19" t="str">
        <f t="shared" si="136"/>
        <v/>
      </c>
      <c r="P1120" s="27" t="str">
        <f t="shared" si="140"/>
        <v/>
      </c>
      <c r="Q1120" s="19" t="str">
        <f t="shared" ca="1" si="137"/>
        <v/>
      </c>
      <c r="U1120" s="19" t="str">
        <f t="shared" si="141"/>
        <v/>
      </c>
      <c r="V1120" s="19" t="str">
        <f>IF($U1120="", "", MAX($V$10:$V1119)+1)</f>
        <v/>
      </c>
      <c r="X1120" s="19" t="str">
        <f t="shared" si="142"/>
        <v/>
      </c>
      <c r="Z1120" s="36" t="str">
        <f t="shared" si="143"/>
        <v/>
      </c>
    </row>
    <row r="1121" spans="1:26" x14ac:dyDescent="0.55000000000000004">
      <c r="A1121" s="5"/>
      <c r="B1121" s="224"/>
      <c r="C1121" s="225"/>
      <c r="D1121" s="225"/>
      <c r="E1121" s="225"/>
      <c r="F1121" s="226"/>
      <c r="G1121" s="226"/>
      <c r="H1121" s="227"/>
      <c r="I1121" s="228"/>
      <c r="J1121" s="5"/>
      <c r="M1121" s="16" t="str">
        <f t="shared" si="138"/>
        <v/>
      </c>
      <c r="N1121" s="19" t="str">
        <f t="shared" si="139"/>
        <v/>
      </c>
      <c r="O1121" s="19" t="str">
        <f t="shared" si="136"/>
        <v/>
      </c>
      <c r="P1121" s="27" t="str">
        <f t="shared" si="140"/>
        <v/>
      </c>
      <c r="Q1121" s="19" t="str">
        <f t="shared" ca="1" si="137"/>
        <v/>
      </c>
      <c r="U1121" s="19" t="str">
        <f t="shared" si="141"/>
        <v/>
      </c>
      <c r="V1121" s="19" t="str">
        <f>IF($U1121="", "", MAX($V$10:$V1120)+1)</f>
        <v/>
      </c>
      <c r="X1121" s="19" t="str">
        <f t="shared" si="142"/>
        <v/>
      </c>
      <c r="Z1121" s="36" t="str">
        <f t="shared" si="143"/>
        <v/>
      </c>
    </row>
    <row r="1122" spans="1:26" x14ac:dyDescent="0.55000000000000004">
      <c r="A1122" s="5"/>
      <c r="B1122" s="224"/>
      <c r="C1122" s="225"/>
      <c r="D1122" s="225"/>
      <c r="E1122" s="225"/>
      <c r="F1122" s="226"/>
      <c r="G1122" s="226"/>
      <c r="H1122" s="227"/>
      <c r="I1122" s="228"/>
      <c r="J1122" s="5"/>
      <c r="M1122" s="16" t="str">
        <f t="shared" si="138"/>
        <v/>
      </c>
      <c r="N1122" s="19" t="str">
        <f t="shared" si="139"/>
        <v/>
      </c>
      <c r="O1122" s="19" t="str">
        <f t="shared" si="136"/>
        <v/>
      </c>
      <c r="P1122" s="27" t="str">
        <f t="shared" si="140"/>
        <v/>
      </c>
      <c r="Q1122" s="19" t="str">
        <f t="shared" ca="1" si="137"/>
        <v/>
      </c>
      <c r="U1122" s="19" t="str">
        <f t="shared" si="141"/>
        <v/>
      </c>
      <c r="V1122" s="19" t="str">
        <f>IF($U1122="", "", MAX($V$10:$V1121)+1)</f>
        <v/>
      </c>
      <c r="X1122" s="19" t="str">
        <f t="shared" si="142"/>
        <v/>
      </c>
      <c r="Z1122" s="36" t="str">
        <f t="shared" si="143"/>
        <v/>
      </c>
    </row>
    <row r="1123" spans="1:26" x14ac:dyDescent="0.55000000000000004">
      <c r="A1123" s="5"/>
      <c r="B1123" s="224"/>
      <c r="C1123" s="225"/>
      <c r="D1123" s="225"/>
      <c r="E1123" s="225"/>
      <c r="F1123" s="226"/>
      <c r="G1123" s="226"/>
      <c r="H1123" s="227"/>
      <c r="I1123" s="228"/>
      <c r="J1123" s="5"/>
      <c r="M1123" s="16" t="str">
        <f t="shared" si="138"/>
        <v/>
      </c>
      <c r="N1123" s="19" t="str">
        <f t="shared" si="139"/>
        <v/>
      </c>
      <c r="O1123" s="19" t="str">
        <f t="shared" si="136"/>
        <v/>
      </c>
      <c r="P1123" s="27" t="str">
        <f t="shared" si="140"/>
        <v/>
      </c>
      <c r="Q1123" s="19" t="str">
        <f t="shared" ca="1" si="137"/>
        <v/>
      </c>
      <c r="U1123" s="19" t="str">
        <f t="shared" si="141"/>
        <v/>
      </c>
      <c r="V1123" s="19" t="str">
        <f>IF($U1123="", "", MAX($V$10:$V1122)+1)</f>
        <v/>
      </c>
      <c r="X1123" s="19" t="str">
        <f t="shared" si="142"/>
        <v/>
      </c>
      <c r="Z1123" s="36" t="str">
        <f t="shared" si="143"/>
        <v/>
      </c>
    </row>
    <row r="1124" spans="1:26" x14ac:dyDescent="0.55000000000000004">
      <c r="A1124" s="5"/>
      <c r="B1124" s="224"/>
      <c r="C1124" s="225"/>
      <c r="D1124" s="225"/>
      <c r="E1124" s="225"/>
      <c r="F1124" s="226"/>
      <c r="G1124" s="226"/>
      <c r="H1124" s="227"/>
      <c r="I1124" s="228"/>
      <c r="J1124" s="5"/>
      <c r="M1124" s="16" t="str">
        <f t="shared" si="138"/>
        <v/>
      </c>
      <c r="N1124" s="19" t="str">
        <f t="shared" si="139"/>
        <v/>
      </c>
      <c r="O1124" s="19" t="str">
        <f t="shared" si="136"/>
        <v/>
      </c>
      <c r="P1124" s="27" t="str">
        <f t="shared" si="140"/>
        <v/>
      </c>
      <c r="Q1124" s="19" t="str">
        <f t="shared" ca="1" si="137"/>
        <v/>
      </c>
      <c r="U1124" s="19" t="str">
        <f t="shared" si="141"/>
        <v/>
      </c>
      <c r="V1124" s="19" t="str">
        <f>IF($U1124="", "", MAX($V$10:$V1123)+1)</f>
        <v/>
      </c>
      <c r="X1124" s="19" t="str">
        <f t="shared" si="142"/>
        <v/>
      </c>
      <c r="Z1124" s="36" t="str">
        <f t="shared" si="143"/>
        <v/>
      </c>
    </row>
    <row r="1125" spans="1:26" x14ac:dyDescent="0.55000000000000004">
      <c r="A1125" s="5"/>
      <c r="B1125" s="224"/>
      <c r="C1125" s="225"/>
      <c r="D1125" s="225"/>
      <c r="E1125" s="225"/>
      <c r="F1125" s="226"/>
      <c r="G1125" s="226"/>
      <c r="H1125" s="227"/>
      <c r="I1125" s="228"/>
      <c r="J1125" s="5"/>
      <c r="M1125" s="16" t="str">
        <f t="shared" si="138"/>
        <v/>
      </c>
      <c r="N1125" s="19" t="str">
        <f t="shared" si="139"/>
        <v/>
      </c>
      <c r="O1125" s="19" t="str">
        <f t="shared" si="136"/>
        <v/>
      </c>
      <c r="P1125" s="27" t="str">
        <f t="shared" si="140"/>
        <v/>
      </c>
      <c r="Q1125" s="19" t="str">
        <f t="shared" ca="1" si="137"/>
        <v/>
      </c>
      <c r="U1125" s="19" t="str">
        <f t="shared" si="141"/>
        <v/>
      </c>
      <c r="V1125" s="19" t="str">
        <f>IF($U1125="", "", MAX($V$10:$V1124)+1)</f>
        <v/>
      </c>
      <c r="X1125" s="19" t="str">
        <f t="shared" si="142"/>
        <v/>
      </c>
      <c r="Z1125" s="36" t="str">
        <f t="shared" si="143"/>
        <v/>
      </c>
    </row>
    <row r="1126" spans="1:26" x14ac:dyDescent="0.55000000000000004">
      <c r="A1126" s="5"/>
      <c r="B1126" s="224"/>
      <c r="C1126" s="225"/>
      <c r="D1126" s="225"/>
      <c r="E1126" s="225"/>
      <c r="F1126" s="226"/>
      <c r="G1126" s="226"/>
      <c r="H1126" s="227"/>
      <c r="I1126" s="228"/>
      <c r="J1126" s="5"/>
      <c r="M1126" s="16" t="str">
        <f t="shared" si="138"/>
        <v/>
      </c>
      <c r="N1126" s="19" t="str">
        <f t="shared" si="139"/>
        <v/>
      </c>
      <c r="O1126" s="19" t="str">
        <f t="shared" si="136"/>
        <v/>
      </c>
      <c r="P1126" s="27" t="str">
        <f t="shared" si="140"/>
        <v/>
      </c>
      <c r="Q1126" s="19" t="str">
        <f t="shared" ca="1" si="137"/>
        <v/>
      </c>
      <c r="U1126" s="19" t="str">
        <f t="shared" si="141"/>
        <v/>
      </c>
      <c r="V1126" s="19" t="str">
        <f>IF($U1126="", "", MAX($V$10:$V1125)+1)</f>
        <v/>
      </c>
      <c r="X1126" s="19" t="str">
        <f t="shared" si="142"/>
        <v/>
      </c>
      <c r="Z1126" s="36" t="str">
        <f t="shared" si="143"/>
        <v/>
      </c>
    </row>
    <row r="1127" spans="1:26" x14ac:dyDescent="0.55000000000000004">
      <c r="A1127" s="5"/>
      <c r="B1127" s="224"/>
      <c r="C1127" s="225"/>
      <c r="D1127" s="225"/>
      <c r="E1127" s="225"/>
      <c r="F1127" s="226"/>
      <c r="G1127" s="226"/>
      <c r="H1127" s="227"/>
      <c r="I1127" s="228"/>
      <c r="J1127" s="5"/>
      <c r="M1127" s="16" t="str">
        <f t="shared" si="138"/>
        <v/>
      </c>
      <c r="N1127" s="19" t="str">
        <f t="shared" si="139"/>
        <v/>
      </c>
      <c r="O1127" s="19" t="str">
        <f t="shared" si="136"/>
        <v/>
      </c>
      <c r="P1127" s="27" t="str">
        <f t="shared" si="140"/>
        <v/>
      </c>
      <c r="Q1127" s="19" t="str">
        <f t="shared" ca="1" si="137"/>
        <v/>
      </c>
      <c r="U1127" s="19" t="str">
        <f t="shared" si="141"/>
        <v/>
      </c>
      <c r="V1127" s="19" t="str">
        <f>IF($U1127="", "", MAX($V$10:$V1126)+1)</f>
        <v/>
      </c>
      <c r="X1127" s="19" t="str">
        <f t="shared" si="142"/>
        <v/>
      </c>
      <c r="Z1127" s="36" t="str">
        <f t="shared" si="143"/>
        <v/>
      </c>
    </row>
    <row r="1128" spans="1:26" x14ac:dyDescent="0.55000000000000004">
      <c r="A1128" s="5"/>
      <c r="B1128" s="224"/>
      <c r="C1128" s="225"/>
      <c r="D1128" s="225"/>
      <c r="E1128" s="225"/>
      <c r="F1128" s="226"/>
      <c r="G1128" s="226"/>
      <c r="H1128" s="227"/>
      <c r="I1128" s="228"/>
      <c r="J1128" s="5"/>
      <c r="M1128" s="16" t="str">
        <f t="shared" si="138"/>
        <v/>
      </c>
      <c r="N1128" s="19" t="str">
        <f t="shared" si="139"/>
        <v/>
      </c>
      <c r="O1128" s="19" t="str">
        <f t="shared" si="136"/>
        <v/>
      </c>
      <c r="P1128" s="27" t="str">
        <f t="shared" si="140"/>
        <v/>
      </c>
      <c r="Q1128" s="19" t="str">
        <f t="shared" ca="1" si="137"/>
        <v/>
      </c>
      <c r="U1128" s="19" t="str">
        <f t="shared" si="141"/>
        <v/>
      </c>
      <c r="V1128" s="19" t="str">
        <f>IF($U1128="", "", MAX($V$10:$V1127)+1)</f>
        <v/>
      </c>
      <c r="X1128" s="19" t="str">
        <f t="shared" si="142"/>
        <v/>
      </c>
      <c r="Z1128" s="36" t="str">
        <f t="shared" si="143"/>
        <v/>
      </c>
    </row>
    <row r="1129" spans="1:26" x14ac:dyDescent="0.55000000000000004">
      <c r="A1129" s="5"/>
      <c r="B1129" s="224"/>
      <c r="C1129" s="225"/>
      <c r="D1129" s="225"/>
      <c r="E1129" s="225"/>
      <c r="F1129" s="226"/>
      <c r="G1129" s="226"/>
      <c r="H1129" s="227"/>
      <c r="I1129" s="228"/>
      <c r="J1129" s="5"/>
      <c r="M1129" s="16" t="str">
        <f t="shared" si="138"/>
        <v/>
      </c>
      <c r="N1129" s="19" t="str">
        <f t="shared" si="139"/>
        <v/>
      </c>
      <c r="O1129" s="19" t="str">
        <f t="shared" si="136"/>
        <v/>
      </c>
      <c r="P1129" s="27" t="str">
        <f t="shared" si="140"/>
        <v/>
      </c>
      <c r="Q1129" s="19" t="str">
        <f t="shared" ca="1" si="137"/>
        <v/>
      </c>
      <c r="U1129" s="19" t="str">
        <f t="shared" si="141"/>
        <v/>
      </c>
      <c r="V1129" s="19" t="str">
        <f>IF($U1129="", "", MAX($V$10:$V1128)+1)</f>
        <v/>
      </c>
      <c r="X1129" s="19" t="str">
        <f t="shared" si="142"/>
        <v/>
      </c>
      <c r="Z1129" s="36" t="str">
        <f t="shared" si="143"/>
        <v/>
      </c>
    </row>
    <row r="1130" spans="1:26" x14ac:dyDescent="0.55000000000000004">
      <c r="A1130" s="5"/>
      <c r="B1130" s="224"/>
      <c r="C1130" s="225"/>
      <c r="D1130" s="225"/>
      <c r="E1130" s="225"/>
      <c r="F1130" s="226"/>
      <c r="G1130" s="226"/>
      <c r="H1130" s="227"/>
      <c r="I1130" s="228"/>
      <c r="J1130" s="5"/>
      <c r="M1130" s="16" t="str">
        <f t="shared" si="138"/>
        <v/>
      </c>
      <c r="N1130" s="19" t="str">
        <f t="shared" si="139"/>
        <v/>
      </c>
      <c r="O1130" s="19" t="str">
        <f t="shared" si="136"/>
        <v/>
      </c>
      <c r="P1130" s="27" t="str">
        <f t="shared" si="140"/>
        <v/>
      </c>
      <c r="Q1130" s="19" t="str">
        <f t="shared" ca="1" si="137"/>
        <v/>
      </c>
      <c r="U1130" s="19" t="str">
        <f t="shared" si="141"/>
        <v/>
      </c>
      <c r="V1130" s="19" t="str">
        <f>IF($U1130="", "", MAX($V$10:$V1129)+1)</f>
        <v/>
      </c>
      <c r="X1130" s="19" t="str">
        <f t="shared" si="142"/>
        <v/>
      </c>
      <c r="Z1130" s="36" t="str">
        <f t="shared" si="143"/>
        <v/>
      </c>
    </row>
    <row r="1131" spans="1:26" x14ac:dyDescent="0.55000000000000004">
      <c r="A1131" s="5"/>
      <c r="B1131" s="224"/>
      <c r="C1131" s="225"/>
      <c r="D1131" s="225"/>
      <c r="E1131" s="225"/>
      <c r="F1131" s="226"/>
      <c r="G1131" s="226"/>
      <c r="H1131" s="227"/>
      <c r="I1131" s="228"/>
      <c r="J1131" s="5"/>
      <c r="M1131" s="16" t="str">
        <f t="shared" si="138"/>
        <v/>
      </c>
      <c r="N1131" s="19" t="str">
        <f t="shared" si="139"/>
        <v/>
      </c>
      <c r="O1131" s="19" t="str">
        <f t="shared" si="136"/>
        <v/>
      </c>
      <c r="P1131" s="27" t="str">
        <f t="shared" si="140"/>
        <v/>
      </c>
      <c r="Q1131" s="19" t="str">
        <f t="shared" ca="1" si="137"/>
        <v/>
      </c>
      <c r="U1131" s="19" t="str">
        <f t="shared" si="141"/>
        <v/>
      </c>
      <c r="V1131" s="19" t="str">
        <f>IF($U1131="", "", MAX($V$10:$V1130)+1)</f>
        <v/>
      </c>
      <c r="X1131" s="19" t="str">
        <f t="shared" si="142"/>
        <v/>
      </c>
      <c r="Z1131" s="36" t="str">
        <f t="shared" si="143"/>
        <v/>
      </c>
    </row>
    <row r="1132" spans="1:26" x14ac:dyDescent="0.55000000000000004">
      <c r="A1132" s="5"/>
      <c r="B1132" s="224"/>
      <c r="C1132" s="225"/>
      <c r="D1132" s="225"/>
      <c r="E1132" s="225"/>
      <c r="F1132" s="226"/>
      <c r="G1132" s="226"/>
      <c r="H1132" s="227"/>
      <c r="I1132" s="228"/>
      <c r="J1132" s="5"/>
      <c r="M1132" s="16" t="str">
        <f t="shared" si="138"/>
        <v/>
      </c>
      <c r="N1132" s="19" t="str">
        <f t="shared" si="139"/>
        <v/>
      </c>
      <c r="O1132" s="19" t="str">
        <f t="shared" si="136"/>
        <v/>
      </c>
      <c r="P1132" s="27" t="str">
        <f t="shared" si="140"/>
        <v/>
      </c>
      <c r="Q1132" s="19" t="str">
        <f t="shared" ca="1" si="137"/>
        <v/>
      </c>
      <c r="U1132" s="19" t="str">
        <f t="shared" si="141"/>
        <v/>
      </c>
      <c r="V1132" s="19" t="str">
        <f>IF($U1132="", "", MAX($V$10:$V1131)+1)</f>
        <v/>
      </c>
      <c r="X1132" s="19" t="str">
        <f t="shared" si="142"/>
        <v/>
      </c>
      <c r="Z1132" s="36" t="str">
        <f t="shared" si="143"/>
        <v/>
      </c>
    </row>
    <row r="1133" spans="1:26" x14ac:dyDescent="0.55000000000000004">
      <c r="A1133" s="5"/>
      <c r="B1133" s="224"/>
      <c r="C1133" s="225"/>
      <c r="D1133" s="225"/>
      <c r="E1133" s="225"/>
      <c r="F1133" s="226"/>
      <c r="G1133" s="226"/>
      <c r="H1133" s="227"/>
      <c r="I1133" s="228"/>
      <c r="J1133" s="5"/>
      <c r="M1133" s="16" t="str">
        <f t="shared" si="138"/>
        <v/>
      </c>
      <c r="N1133" s="19" t="str">
        <f t="shared" si="139"/>
        <v/>
      </c>
      <c r="O1133" s="19" t="str">
        <f t="shared" si="136"/>
        <v/>
      </c>
      <c r="P1133" s="27" t="str">
        <f t="shared" si="140"/>
        <v/>
      </c>
      <c r="Q1133" s="19" t="str">
        <f t="shared" ca="1" si="137"/>
        <v/>
      </c>
      <c r="U1133" s="19" t="str">
        <f t="shared" si="141"/>
        <v/>
      </c>
      <c r="V1133" s="19" t="str">
        <f>IF($U1133="", "", MAX($V$10:$V1132)+1)</f>
        <v/>
      </c>
      <c r="X1133" s="19" t="str">
        <f t="shared" si="142"/>
        <v/>
      </c>
      <c r="Z1133" s="36" t="str">
        <f t="shared" si="143"/>
        <v/>
      </c>
    </row>
    <row r="1134" spans="1:26" x14ac:dyDescent="0.55000000000000004">
      <c r="A1134" s="5"/>
      <c r="B1134" s="224"/>
      <c r="C1134" s="225"/>
      <c r="D1134" s="225"/>
      <c r="E1134" s="225"/>
      <c r="F1134" s="226"/>
      <c r="G1134" s="226"/>
      <c r="H1134" s="227"/>
      <c r="I1134" s="228"/>
      <c r="J1134" s="5"/>
      <c r="M1134" s="16" t="str">
        <f t="shared" si="138"/>
        <v/>
      </c>
      <c r="N1134" s="19" t="str">
        <f t="shared" si="139"/>
        <v/>
      </c>
      <c r="O1134" s="19" t="str">
        <f t="shared" si="136"/>
        <v/>
      </c>
      <c r="P1134" s="27" t="str">
        <f t="shared" si="140"/>
        <v/>
      </c>
      <c r="Q1134" s="19" t="str">
        <f t="shared" ca="1" si="137"/>
        <v/>
      </c>
      <c r="U1134" s="19" t="str">
        <f t="shared" si="141"/>
        <v/>
      </c>
      <c r="V1134" s="19" t="str">
        <f>IF($U1134="", "", MAX($V$10:$V1133)+1)</f>
        <v/>
      </c>
      <c r="X1134" s="19" t="str">
        <f t="shared" si="142"/>
        <v/>
      </c>
      <c r="Z1134" s="36" t="str">
        <f t="shared" si="143"/>
        <v/>
      </c>
    </row>
    <row r="1135" spans="1:26" x14ac:dyDescent="0.55000000000000004">
      <c r="A1135" s="5"/>
      <c r="B1135" s="224"/>
      <c r="C1135" s="225"/>
      <c r="D1135" s="225"/>
      <c r="E1135" s="225"/>
      <c r="F1135" s="226"/>
      <c r="G1135" s="226"/>
      <c r="H1135" s="227"/>
      <c r="I1135" s="228"/>
      <c r="J1135" s="5"/>
      <c r="M1135" s="16" t="str">
        <f t="shared" si="138"/>
        <v/>
      </c>
      <c r="N1135" s="19" t="str">
        <f t="shared" si="139"/>
        <v/>
      </c>
      <c r="O1135" s="19" t="str">
        <f t="shared" si="136"/>
        <v/>
      </c>
      <c r="P1135" s="27" t="str">
        <f t="shared" si="140"/>
        <v/>
      </c>
      <c r="Q1135" s="19" t="str">
        <f t="shared" ca="1" si="137"/>
        <v/>
      </c>
      <c r="U1135" s="19" t="str">
        <f t="shared" si="141"/>
        <v/>
      </c>
      <c r="V1135" s="19" t="str">
        <f>IF($U1135="", "", MAX($V$10:$V1134)+1)</f>
        <v/>
      </c>
      <c r="X1135" s="19" t="str">
        <f t="shared" si="142"/>
        <v/>
      </c>
      <c r="Z1135" s="36" t="str">
        <f t="shared" si="143"/>
        <v/>
      </c>
    </row>
    <row r="1136" spans="1:26" x14ac:dyDescent="0.55000000000000004">
      <c r="A1136" s="5"/>
      <c r="B1136" s="224"/>
      <c r="C1136" s="225"/>
      <c r="D1136" s="225"/>
      <c r="E1136" s="225"/>
      <c r="F1136" s="226"/>
      <c r="G1136" s="226"/>
      <c r="H1136" s="227"/>
      <c r="I1136" s="228"/>
      <c r="J1136" s="5"/>
      <c r="M1136" s="16" t="str">
        <f t="shared" si="138"/>
        <v/>
      </c>
      <c r="N1136" s="19" t="str">
        <f t="shared" si="139"/>
        <v/>
      </c>
      <c r="O1136" s="19" t="str">
        <f t="shared" si="136"/>
        <v/>
      </c>
      <c r="P1136" s="27" t="str">
        <f t="shared" si="140"/>
        <v/>
      </c>
      <c r="Q1136" s="19" t="str">
        <f t="shared" ca="1" si="137"/>
        <v/>
      </c>
      <c r="U1136" s="19" t="str">
        <f t="shared" si="141"/>
        <v/>
      </c>
      <c r="V1136" s="19" t="str">
        <f>IF($U1136="", "", MAX($V$10:$V1135)+1)</f>
        <v/>
      </c>
      <c r="X1136" s="19" t="str">
        <f t="shared" si="142"/>
        <v/>
      </c>
      <c r="Z1136" s="36" t="str">
        <f t="shared" si="143"/>
        <v/>
      </c>
    </row>
    <row r="1137" spans="1:26" x14ac:dyDescent="0.55000000000000004">
      <c r="A1137" s="5"/>
      <c r="B1137" s="224"/>
      <c r="C1137" s="225"/>
      <c r="D1137" s="225"/>
      <c r="E1137" s="225"/>
      <c r="F1137" s="226"/>
      <c r="G1137" s="226"/>
      <c r="H1137" s="227"/>
      <c r="I1137" s="228"/>
      <c r="J1137" s="5"/>
      <c r="M1137" s="16" t="str">
        <f t="shared" si="138"/>
        <v/>
      </c>
      <c r="N1137" s="19" t="str">
        <f t="shared" si="139"/>
        <v/>
      </c>
      <c r="O1137" s="19" t="str">
        <f t="shared" si="136"/>
        <v/>
      </c>
      <c r="P1137" s="27" t="str">
        <f t="shared" si="140"/>
        <v/>
      </c>
      <c r="Q1137" s="19" t="str">
        <f t="shared" ca="1" si="137"/>
        <v/>
      </c>
      <c r="U1137" s="19" t="str">
        <f t="shared" si="141"/>
        <v/>
      </c>
      <c r="V1137" s="19" t="str">
        <f>IF($U1137="", "", MAX($V$10:$V1136)+1)</f>
        <v/>
      </c>
      <c r="X1137" s="19" t="str">
        <f t="shared" si="142"/>
        <v/>
      </c>
      <c r="Z1137" s="36" t="str">
        <f t="shared" si="143"/>
        <v/>
      </c>
    </row>
    <row r="1138" spans="1:26" x14ac:dyDescent="0.55000000000000004">
      <c r="A1138" s="5"/>
      <c r="B1138" s="224"/>
      <c r="C1138" s="225"/>
      <c r="D1138" s="225"/>
      <c r="E1138" s="225"/>
      <c r="F1138" s="226"/>
      <c r="G1138" s="226"/>
      <c r="H1138" s="227"/>
      <c r="I1138" s="228"/>
      <c r="J1138" s="5"/>
      <c r="M1138" s="16" t="str">
        <f t="shared" si="138"/>
        <v/>
      </c>
      <c r="N1138" s="19" t="str">
        <f t="shared" si="139"/>
        <v/>
      </c>
      <c r="O1138" s="19" t="str">
        <f t="shared" si="136"/>
        <v/>
      </c>
      <c r="P1138" s="27" t="str">
        <f t="shared" si="140"/>
        <v/>
      </c>
      <c r="Q1138" s="19" t="str">
        <f t="shared" ca="1" si="137"/>
        <v/>
      </c>
      <c r="U1138" s="19" t="str">
        <f t="shared" si="141"/>
        <v/>
      </c>
      <c r="V1138" s="19" t="str">
        <f>IF($U1138="", "", MAX($V$10:$V1137)+1)</f>
        <v/>
      </c>
      <c r="X1138" s="19" t="str">
        <f t="shared" si="142"/>
        <v/>
      </c>
      <c r="Z1138" s="36" t="str">
        <f t="shared" si="143"/>
        <v/>
      </c>
    </row>
    <row r="1139" spans="1:26" x14ac:dyDescent="0.55000000000000004">
      <c r="A1139" s="5"/>
      <c r="B1139" s="224"/>
      <c r="C1139" s="225"/>
      <c r="D1139" s="225"/>
      <c r="E1139" s="225"/>
      <c r="F1139" s="226"/>
      <c r="G1139" s="226"/>
      <c r="H1139" s="227"/>
      <c r="I1139" s="228"/>
      <c r="J1139" s="5"/>
      <c r="M1139" s="16" t="str">
        <f t="shared" si="138"/>
        <v/>
      </c>
      <c r="N1139" s="19" t="str">
        <f t="shared" si="139"/>
        <v/>
      </c>
      <c r="O1139" s="19" t="str">
        <f t="shared" si="136"/>
        <v/>
      </c>
      <c r="P1139" s="27" t="str">
        <f t="shared" si="140"/>
        <v/>
      </c>
      <c r="Q1139" s="19" t="str">
        <f t="shared" ca="1" si="137"/>
        <v/>
      </c>
      <c r="U1139" s="19" t="str">
        <f t="shared" si="141"/>
        <v/>
      </c>
      <c r="V1139" s="19" t="str">
        <f>IF($U1139="", "", MAX($V$10:$V1138)+1)</f>
        <v/>
      </c>
      <c r="X1139" s="19" t="str">
        <f t="shared" si="142"/>
        <v/>
      </c>
      <c r="Z1139" s="36" t="str">
        <f t="shared" si="143"/>
        <v/>
      </c>
    </row>
    <row r="1140" spans="1:26" x14ac:dyDescent="0.55000000000000004">
      <c r="A1140" s="5"/>
      <c r="B1140" s="224"/>
      <c r="C1140" s="225"/>
      <c r="D1140" s="225"/>
      <c r="E1140" s="225"/>
      <c r="F1140" s="226"/>
      <c r="G1140" s="226"/>
      <c r="H1140" s="227"/>
      <c r="I1140" s="228"/>
      <c r="J1140" s="5"/>
      <c r="M1140" s="16" t="str">
        <f t="shared" si="138"/>
        <v/>
      </c>
      <c r="N1140" s="19" t="str">
        <f t="shared" si="139"/>
        <v/>
      </c>
      <c r="O1140" s="19" t="str">
        <f t="shared" si="136"/>
        <v/>
      </c>
      <c r="P1140" s="27" t="str">
        <f t="shared" si="140"/>
        <v/>
      </c>
      <c r="Q1140" s="19" t="str">
        <f t="shared" ca="1" si="137"/>
        <v/>
      </c>
      <c r="U1140" s="19" t="str">
        <f t="shared" si="141"/>
        <v/>
      </c>
      <c r="V1140" s="19" t="str">
        <f>IF($U1140="", "", MAX($V$10:$V1139)+1)</f>
        <v/>
      </c>
      <c r="X1140" s="19" t="str">
        <f t="shared" si="142"/>
        <v/>
      </c>
      <c r="Z1140" s="36" t="str">
        <f t="shared" si="143"/>
        <v/>
      </c>
    </row>
    <row r="1141" spans="1:26" x14ac:dyDescent="0.55000000000000004">
      <c r="A1141" s="5"/>
      <c r="B1141" s="224"/>
      <c r="C1141" s="225"/>
      <c r="D1141" s="225"/>
      <c r="E1141" s="225"/>
      <c r="F1141" s="226"/>
      <c r="G1141" s="226"/>
      <c r="H1141" s="227"/>
      <c r="I1141" s="228"/>
      <c r="J1141" s="5"/>
      <c r="M1141" s="16" t="str">
        <f t="shared" si="138"/>
        <v/>
      </c>
      <c r="N1141" s="19" t="str">
        <f t="shared" si="139"/>
        <v/>
      </c>
      <c r="O1141" s="19" t="str">
        <f t="shared" si="136"/>
        <v/>
      </c>
      <c r="P1141" s="27" t="str">
        <f t="shared" si="140"/>
        <v/>
      </c>
      <c r="Q1141" s="19" t="str">
        <f t="shared" ca="1" si="137"/>
        <v/>
      </c>
      <c r="U1141" s="19" t="str">
        <f t="shared" si="141"/>
        <v/>
      </c>
      <c r="V1141" s="19" t="str">
        <f>IF($U1141="", "", MAX($V$10:$V1140)+1)</f>
        <v/>
      </c>
      <c r="X1141" s="19" t="str">
        <f t="shared" si="142"/>
        <v/>
      </c>
      <c r="Z1141" s="36" t="str">
        <f t="shared" si="143"/>
        <v/>
      </c>
    </row>
    <row r="1142" spans="1:26" x14ac:dyDescent="0.55000000000000004">
      <c r="A1142" s="5"/>
      <c r="B1142" s="224"/>
      <c r="C1142" s="225"/>
      <c r="D1142" s="225"/>
      <c r="E1142" s="225"/>
      <c r="F1142" s="226"/>
      <c r="G1142" s="226"/>
      <c r="H1142" s="227"/>
      <c r="I1142" s="228"/>
      <c r="J1142" s="5"/>
      <c r="M1142" s="16" t="str">
        <f t="shared" si="138"/>
        <v/>
      </c>
      <c r="N1142" s="19" t="str">
        <f t="shared" si="139"/>
        <v/>
      </c>
      <c r="O1142" s="19" t="str">
        <f t="shared" si="136"/>
        <v/>
      </c>
      <c r="P1142" s="27" t="str">
        <f t="shared" si="140"/>
        <v/>
      </c>
      <c r="Q1142" s="19" t="str">
        <f t="shared" ca="1" si="137"/>
        <v/>
      </c>
      <c r="U1142" s="19" t="str">
        <f t="shared" si="141"/>
        <v/>
      </c>
      <c r="V1142" s="19" t="str">
        <f>IF($U1142="", "", MAX($V$10:$V1141)+1)</f>
        <v/>
      </c>
      <c r="X1142" s="19" t="str">
        <f t="shared" si="142"/>
        <v/>
      </c>
      <c r="Z1142" s="36" t="str">
        <f t="shared" si="143"/>
        <v/>
      </c>
    </row>
    <row r="1143" spans="1:26" x14ac:dyDescent="0.55000000000000004">
      <c r="A1143" s="5"/>
      <c r="B1143" s="224"/>
      <c r="C1143" s="225"/>
      <c r="D1143" s="225"/>
      <c r="E1143" s="225"/>
      <c r="F1143" s="226"/>
      <c r="G1143" s="226"/>
      <c r="H1143" s="227"/>
      <c r="I1143" s="228"/>
      <c r="J1143" s="5"/>
      <c r="M1143" s="16" t="str">
        <f t="shared" si="138"/>
        <v/>
      </c>
      <c r="N1143" s="19" t="str">
        <f t="shared" si="139"/>
        <v/>
      </c>
      <c r="O1143" s="19" t="str">
        <f t="shared" si="136"/>
        <v/>
      </c>
      <c r="P1143" s="27" t="str">
        <f t="shared" si="140"/>
        <v/>
      </c>
      <c r="Q1143" s="19" t="str">
        <f t="shared" ca="1" si="137"/>
        <v/>
      </c>
      <c r="U1143" s="19" t="str">
        <f t="shared" si="141"/>
        <v/>
      </c>
      <c r="V1143" s="19" t="str">
        <f>IF($U1143="", "", MAX($V$10:$V1142)+1)</f>
        <v/>
      </c>
      <c r="X1143" s="19" t="str">
        <f t="shared" si="142"/>
        <v/>
      </c>
      <c r="Z1143" s="36" t="str">
        <f t="shared" si="143"/>
        <v/>
      </c>
    </row>
    <row r="1144" spans="1:26" x14ac:dyDescent="0.55000000000000004">
      <c r="A1144" s="5"/>
      <c r="B1144" s="224"/>
      <c r="C1144" s="225"/>
      <c r="D1144" s="225"/>
      <c r="E1144" s="225"/>
      <c r="F1144" s="226"/>
      <c r="G1144" s="226"/>
      <c r="H1144" s="227"/>
      <c r="I1144" s="228"/>
      <c r="J1144" s="5"/>
      <c r="M1144" s="16" t="str">
        <f t="shared" si="138"/>
        <v/>
      </c>
      <c r="N1144" s="19" t="str">
        <f t="shared" si="139"/>
        <v/>
      </c>
      <c r="O1144" s="19" t="str">
        <f t="shared" si="136"/>
        <v/>
      </c>
      <c r="P1144" s="27" t="str">
        <f t="shared" si="140"/>
        <v/>
      </c>
      <c r="Q1144" s="19" t="str">
        <f t="shared" ca="1" si="137"/>
        <v/>
      </c>
      <c r="U1144" s="19" t="str">
        <f t="shared" si="141"/>
        <v/>
      </c>
      <c r="V1144" s="19" t="str">
        <f>IF($U1144="", "", MAX($V$10:$V1143)+1)</f>
        <v/>
      </c>
      <c r="X1144" s="19" t="str">
        <f t="shared" si="142"/>
        <v/>
      </c>
      <c r="Z1144" s="36" t="str">
        <f t="shared" si="143"/>
        <v/>
      </c>
    </row>
    <row r="1145" spans="1:26" x14ac:dyDescent="0.55000000000000004">
      <c r="A1145" s="5"/>
      <c r="B1145" s="224"/>
      <c r="C1145" s="225"/>
      <c r="D1145" s="225"/>
      <c r="E1145" s="225"/>
      <c r="F1145" s="226"/>
      <c r="G1145" s="226"/>
      <c r="H1145" s="227"/>
      <c r="I1145" s="228"/>
      <c r="J1145" s="5"/>
      <c r="M1145" s="16" t="str">
        <f t="shared" si="138"/>
        <v/>
      </c>
      <c r="N1145" s="19" t="str">
        <f t="shared" si="139"/>
        <v/>
      </c>
      <c r="O1145" s="19" t="str">
        <f t="shared" si="136"/>
        <v/>
      </c>
      <c r="P1145" s="27" t="str">
        <f t="shared" si="140"/>
        <v/>
      </c>
      <c r="Q1145" s="19" t="str">
        <f t="shared" ca="1" si="137"/>
        <v/>
      </c>
      <c r="U1145" s="19" t="str">
        <f t="shared" si="141"/>
        <v/>
      </c>
      <c r="V1145" s="19" t="str">
        <f>IF($U1145="", "", MAX($V$10:$V1144)+1)</f>
        <v/>
      </c>
      <c r="X1145" s="19" t="str">
        <f t="shared" si="142"/>
        <v/>
      </c>
      <c r="Z1145" s="36" t="str">
        <f t="shared" si="143"/>
        <v/>
      </c>
    </row>
    <row r="1146" spans="1:26" x14ac:dyDescent="0.55000000000000004">
      <c r="A1146" s="5"/>
      <c r="B1146" s="224"/>
      <c r="C1146" s="225"/>
      <c r="D1146" s="225"/>
      <c r="E1146" s="225"/>
      <c r="F1146" s="226"/>
      <c r="G1146" s="226"/>
      <c r="H1146" s="227"/>
      <c r="I1146" s="228"/>
      <c r="J1146" s="5"/>
      <c r="M1146" s="16" t="str">
        <f t="shared" si="138"/>
        <v/>
      </c>
      <c r="N1146" s="19" t="str">
        <f t="shared" si="139"/>
        <v/>
      </c>
      <c r="O1146" s="19" t="str">
        <f t="shared" si="136"/>
        <v/>
      </c>
      <c r="P1146" s="27" t="str">
        <f t="shared" si="140"/>
        <v/>
      </c>
      <c r="Q1146" s="19" t="str">
        <f t="shared" ca="1" si="137"/>
        <v/>
      </c>
      <c r="U1146" s="19" t="str">
        <f t="shared" si="141"/>
        <v/>
      </c>
      <c r="V1146" s="19" t="str">
        <f>IF($U1146="", "", MAX($V$10:$V1145)+1)</f>
        <v/>
      </c>
      <c r="X1146" s="19" t="str">
        <f t="shared" si="142"/>
        <v/>
      </c>
      <c r="Z1146" s="36" t="str">
        <f t="shared" si="143"/>
        <v/>
      </c>
    </row>
    <row r="1147" spans="1:26" x14ac:dyDescent="0.55000000000000004">
      <c r="A1147" s="5"/>
      <c r="B1147" s="224"/>
      <c r="C1147" s="225"/>
      <c r="D1147" s="225"/>
      <c r="E1147" s="225"/>
      <c r="F1147" s="226"/>
      <c r="G1147" s="226"/>
      <c r="H1147" s="227"/>
      <c r="I1147" s="228"/>
      <c r="J1147" s="5"/>
      <c r="M1147" s="16" t="str">
        <f t="shared" si="138"/>
        <v/>
      </c>
      <c r="N1147" s="19" t="str">
        <f t="shared" si="139"/>
        <v/>
      </c>
      <c r="O1147" s="19" t="str">
        <f t="shared" si="136"/>
        <v/>
      </c>
      <c r="P1147" s="27" t="str">
        <f t="shared" si="140"/>
        <v/>
      </c>
      <c r="Q1147" s="19" t="str">
        <f t="shared" ca="1" si="137"/>
        <v/>
      </c>
      <c r="U1147" s="19" t="str">
        <f t="shared" si="141"/>
        <v/>
      </c>
      <c r="V1147" s="19" t="str">
        <f>IF($U1147="", "", MAX($V$10:$V1146)+1)</f>
        <v/>
      </c>
      <c r="X1147" s="19" t="str">
        <f t="shared" si="142"/>
        <v/>
      </c>
      <c r="Z1147" s="36" t="str">
        <f t="shared" si="143"/>
        <v/>
      </c>
    </row>
    <row r="1148" spans="1:26" x14ac:dyDescent="0.55000000000000004">
      <c r="A1148" s="5"/>
      <c r="B1148" s="224"/>
      <c r="C1148" s="225"/>
      <c r="D1148" s="225"/>
      <c r="E1148" s="225"/>
      <c r="F1148" s="226"/>
      <c r="G1148" s="226"/>
      <c r="H1148" s="227"/>
      <c r="I1148" s="228"/>
      <c r="J1148" s="5"/>
      <c r="M1148" s="16" t="str">
        <f t="shared" si="138"/>
        <v/>
      </c>
      <c r="N1148" s="19" t="str">
        <f t="shared" si="139"/>
        <v/>
      </c>
      <c r="O1148" s="19" t="str">
        <f t="shared" si="136"/>
        <v/>
      </c>
      <c r="P1148" s="27" t="str">
        <f t="shared" si="140"/>
        <v/>
      </c>
      <c r="Q1148" s="19" t="str">
        <f t="shared" ca="1" si="137"/>
        <v/>
      </c>
      <c r="U1148" s="19" t="str">
        <f t="shared" si="141"/>
        <v/>
      </c>
      <c r="V1148" s="19" t="str">
        <f>IF($U1148="", "", MAX($V$10:$V1147)+1)</f>
        <v/>
      </c>
      <c r="X1148" s="19" t="str">
        <f t="shared" si="142"/>
        <v/>
      </c>
      <c r="Z1148" s="36" t="str">
        <f t="shared" si="143"/>
        <v/>
      </c>
    </row>
    <row r="1149" spans="1:26" x14ac:dyDescent="0.55000000000000004">
      <c r="A1149" s="5"/>
      <c r="B1149" s="224"/>
      <c r="C1149" s="225"/>
      <c r="D1149" s="225"/>
      <c r="E1149" s="225"/>
      <c r="F1149" s="226"/>
      <c r="G1149" s="226"/>
      <c r="H1149" s="227"/>
      <c r="I1149" s="228"/>
      <c r="J1149" s="5"/>
      <c r="M1149" s="16" t="str">
        <f t="shared" si="138"/>
        <v/>
      </c>
      <c r="N1149" s="19" t="str">
        <f t="shared" si="139"/>
        <v/>
      </c>
      <c r="O1149" s="19" t="str">
        <f t="shared" si="136"/>
        <v/>
      </c>
      <c r="P1149" s="27" t="str">
        <f t="shared" si="140"/>
        <v/>
      </c>
      <c r="Q1149" s="19" t="str">
        <f t="shared" ca="1" si="137"/>
        <v/>
      </c>
      <c r="U1149" s="19" t="str">
        <f t="shared" si="141"/>
        <v/>
      </c>
      <c r="V1149" s="19" t="str">
        <f>IF($U1149="", "", MAX($V$10:$V1148)+1)</f>
        <v/>
      </c>
      <c r="X1149" s="19" t="str">
        <f t="shared" si="142"/>
        <v/>
      </c>
      <c r="Z1149" s="36" t="str">
        <f t="shared" si="143"/>
        <v/>
      </c>
    </row>
    <row r="1150" spans="1:26" x14ac:dyDescent="0.55000000000000004">
      <c r="A1150" s="5"/>
      <c r="B1150" s="224"/>
      <c r="C1150" s="225"/>
      <c r="D1150" s="225"/>
      <c r="E1150" s="225"/>
      <c r="F1150" s="226"/>
      <c r="G1150" s="226"/>
      <c r="H1150" s="227"/>
      <c r="I1150" s="228"/>
      <c r="J1150" s="5"/>
      <c r="M1150" s="16" t="str">
        <f t="shared" si="138"/>
        <v/>
      </c>
      <c r="N1150" s="19" t="str">
        <f t="shared" si="139"/>
        <v/>
      </c>
      <c r="O1150" s="19" t="str">
        <f t="shared" si="136"/>
        <v/>
      </c>
      <c r="P1150" s="27" t="str">
        <f t="shared" si="140"/>
        <v/>
      </c>
      <c r="Q1150" s="19" t="str">
        <f t="shared" ca="1" si="137"/>
        <v/>
      </c>
      <c r="U1150" s="19" t="str">
        <f t="shared" si="141"/>
        <v/>
      </c>
      <c r="V1150" s="19" t="str">
        <f>IF($U1150="", "", MAX($V$10:$V1149)+1)</f>
        <v/>
      </c>
      <c r="X1150" s="19" t="str">
        <f t="shared" si="142"/>
        <v/>
      </c>
      <c r="Z1150" s="36" t="str">
        <f t="shared" si="143"/>
        <v/>
      </c>
    </row>
    <row r="1151" spans="1:26" x14ac:dyDescent="0.55000000000000004">
      <c r="A1151" s="5"/>
      <c r="B1151" s="224"/>
      <c r="C1151" s="225"/>
      <c r="D1151" s="225"/>
      <c r="E1151" s="225"/>
      <c r="F1151" s="226"/>
      <c r="G1151" s="226"/>
      <c r="H1151" s="227"/>
      <c r="I1151" s="228"/>
      <c r="J1151" s="5"/>
      <c r="M1151" s="16" t="str">
        <f t="shared" si="138"/>
        <v/>
      </c>
      <c r="N1151" s="19" t="str">
        <f t="shared" si="139"/>
        <v/>
      </c>
      <c r="O1151" s="19" t="str">
        <f t="shared" si="136"/>
        <v/>
      </c>
      <c r="P1151" s="27" t="str">
        <f t="shared" si="140"/>
        <v/>
      </c>
      <c r="Q1151" s="19" t="str">
        <f t="shared" ca="1" si="137"/>
        <v/>
      </c>
      <c r="U1151" s="19" t="str">
        <f t="shared" si="141"/>
        <v/>
      </c>
      <c r="V1151" s="19" t="str">
        <f>IF($U1151="", "", MAX($V$10:$V1150)+1)</f>
        <v/>
      </c>
      <c r="X1151" s="19" t="str">
        <f t="shared" si="142"/>
        <v/>
      </c>
      <c r="Z1151" s="36" t="str">
        <f t="shared" si="143"/>
        <v/>
      </c>
    </row>
    <row r="1152" spans="1:26" x14ac:dyDescent="0.55000000000000004">
      <c r="A1152" s="5"/>
      <c r="B1152" s="224"/>
      <c r="C1152" s="225"/>
      <c r="D1152" s="225"/>
      <c r="E1152" s="225"/>
      <c r="F1152" s="226"/>
      <c r="G1152" s="226"/>
      <c r="H1152" s="227"/>
      <c r="I1152" s="228"/>
      <c r="J1152" s="5"/>
      <c r="M1152" s="16" t="str">
        <f t="shared" si="138"/>
        <v/>
      </c>
      <c r="N1152" s="19" t="str">
        <f t="shared" si="139"/>
        <v/>
      </c>
      <c r="O1152" s="19" t="str">
        <f t="shared" si="136"/>
        <v/>
      </c>
      <c r="P1152" s="27" t="str">
        <f t="shared" si="140"/>
        <v/>
      </c>
      <c r="Q1152" s="19" t="str">
        <f t="shared" ca="1" si="137"/>
        <v/>
      </c>
      <c r="U1152" s="19" t="str">
        <f t="shared" si="141"/>
        <v/>
      </c>
      <c r="V1152" s="19" t="str">
        <f>IF($U1152="", "", MAX($V$10:$V1151)+1)</f>
        <v/>
      </c>
      <c r="X1152" s="19" t="str">
        <f t="shared" si="142"/>
        <v/>
      </c>
      <c r="Z1152" s="36" t="str">
        <f t="shared" si="143"/>
        <v/>
      </c>
    </row>
    <row r="1153" spans="1:26" x14ac:dyDescent="0.55000000000000004">
      <c r="A1153" s="5"/>
      <c r="B1153" s="224"/>
      <c r="C1153" s="225"/>
      <c r="D1153" s="225"/>
      <c r="E1153" s="225"/>
      <c r="F1153" s="226"/>
      <c r="G1153" s="226"/>
      <c r="H1153" s="227"/>
      <c r="I1153" s="228"/>
      <c r="J1153" s="5"/>
      <c r="M1153" s="16" t="str">
        <f t="shared" si="138"/>
        <v/>
      </c>
      <c r="N1153" s="19" t="str">
        <f t="shared" si="139"/>
        <v/>
      </c>
      <c r="O1153" s="19" t="str">
        <f t="shared" si="136"/>
        <v/>
      </c>
      <c r="P1153" s="27" t="str">
        <f t="shared" si="140"/>
        <v/>
      </c>
      <c r="Q1153" s="19" t="str">
        <f t="shared" ca="1" si="137"/>
        <v/>
      </c>
      <c r="U1153" s="19" t="str">
        <f t="shared" si="141"/>
        <v/>
      </c>
      <c r="V1153" s="19" t="str">
        <f>IF($U1153="", "", MAX($V$10:$V1152)+1)</f>
        <v/>
      </c>
      <c r="X1153" s="19" t="str">
        <f t="shared" si="142"/>
        <v/>
      </c>
      <c r="Z1153" s="36" t="str">
        <f t="shared" si="143"/>
        <v/>
      </c>
    </row>
    <row r="1154" spans="1:26" x14ac:dyDescent="0.55000000000000004">
      <c r="A1154" s="5"/>
      <c r="B1154" s="224"/>
      <c r="C1154" s="225"/>
      <c r="D1154" s="225"/>
      <c r="E1154" s="225"/>
      <c r="F1154" s="226"/>
      <c r="G1154" s="226"/>
      <c r="H1154" s="227"/>
      <c r="I1154" s="228"/>
      <c r="J1154" s="5"/>
      <c r="M1154" s="16" t="str">
        <f t="shared" si="138"/>
        <v/>
      </c>
      <c r="N1154" s="19" t="str">
        <f t="shared" si="139"/>
        <v/>
      </c>
      <c r="O1154" s="19" t="str">
        <f t="shared" si="136"/>
        <v/>
      </c>
      <c r="P1154" s="27" t="str">
        <f t="shared" si="140"/>
        <v/>
      </c>
      <c r="Q1154" s="19" t="str">
        <f t="shared" ca="1" si="137"/>
        <v/>
      </c>
      <c r="U1154" s="19" t="str">
        <f t="shared" si="141"/>
        <v/>
      </c>
      <c r="V1154" s="19" t="str">
        <f>IF($U1154="", "", MAX($V$10:$V1153)+1)</f>
        <v/>
      </c>
      <c r="X1154" s="19" t="str">
        <f t="shared" si="142"/>
        <v/>
      </c>
      <c r="Z1154" s="36" t="str">
        <f t="shared" si="143"/>
        <v/>
      </c>
    </row>
    <row r="1155" spans="1:26" x14ac:dyDescent="0.55000000000000004">
      <c r="A1155" s="5"/>
      <c r="B1155" s="224"/>
      <c r="C1155" s="225"/>
      <c r="D1155" s="225"/>
      <c r="E1155" s="225"/>
      <c r="F1155" s="226"/>
      <c r="G1155" s="226"/>
      <c r="H1155" s="227"/>
      <c r="I1155" s="228"/>
      <c r="J1155" s="5"/>
      <c r="M1155" s="16" t="str">
        <f t="shared" si="138"/>
        <v/>
      </c>
      <c r="N1155" s="19" t="str">
        <f t="shared" si="139"/>
        <v/>
      </c>
      <c r="O1155" s="19" t="str">
        <f t="shared" si="136"/>
        <v/>
      </c>
      <c r="P1155" s="27" t="str">
        <f t="shared" si="140"/>
        <v/>
      </c>
      <c r="Q1155" s="19" t="str">
        <f t="shared" ca="1" si="137"/>
        <v/>
      </c>
      <c r="U1155" s="19" t="str">
        <f t="shared" si="141"/>
        <v/>
      </c>
      <c r="V1155" s="19" t="str">
        <f>IF($U1155="", "", MAX($V$10:$V1154)+1)</f>
        <v/>
      </c>
      <c r="X1155" s="19" t="str">
        <f t="shared" si="142"/>
        <v/>
      </c>
      <c r="Z1155" s="36" t="str">
        <f t="shared" si="143"/>
        <v/>
      </c>
    </row>
    <row r="1156" spans="1:26" x14ac:dyDescent="0.55000000000000004">
      <c r="A1156" s="5"/>
      <c r="B1156" s="224"/>
      <c r="C1156" s="225"/>
      <c r="D1156" s="225"/>
      <c r="E1156" s="225"/>
      <c r="F1156" s="226"/>
      <c r="G1156" s="226"/>
      <c r="H1156" s="227"/>
      <c r="I1156" s="228"/>
      <c r="J1156" s="5"/>
      <c r="M1156" s="16" t="str">
        <f t="shared" si="138"/>
        <v/>
      </c>
      <c r="N1156" s="19" t="str">
        <f t="shared" si="139"/>
        <v/>
      </c>
      <c r="O1156" s="19" t="str">
        <f t="shared" si="136"/>
        <v/>
      </c>
      <c r="P1156" s="27" t="str">
        <f t="shared" si="140"/>
        <v/>
      </c>
      <c r="Q1156" s="19" t="str">
        <f t="shared" ca="1" si="137"/>
        <v/>
      </c>
      <c r="U1156" s="19" t="str">
        <f t="shared" si="141"/>
        <v/>
      </c>
      <c r="V1156" s="19" t="str">
        <f>IF($U1156="", "", MAX($V$10:$V1155)+1)</f>
        <v/>
      </c>
      <c r="X1156" s="19" t="str">
        <f t="shared" si="142"/>
        <v/>
      </c>
      <c r="Z1156" s="36" t="str">
        <f t="shared" si="143"/>
        <v/>
      </c>
    </row>
    <row r="1157" spans="1:26" x14ac:dyDescent="0.55000000000000004">
      <c r="A1157" s="5"/>
      <c r="B1157" s="224"/>
      <c r="C1157" s="225"/>
      <c r="D1157" s="225"/>
      <c r="E1157" s="225"/>
      <c r="F1157" s="226"/>
      <c r="G1157" s="226"/>
      <c r="H1157" s="227"/>
      <c r="I1157" s="228"/>
      <c r="J1157" s="5"/>
      <c r="M1157" s="16" t="str">
        <f t="shared" si="138"/>
        <v/>
      </c>
      <c r="N1157" s="19" t="str">
        <f t="shared" si="139"/>
        <v/>
      </c>
      <c r="O1157" s="19" t="str">
        <f t="shared" si="136"/>
        <v/>
      </c>
      <c r="P1157" s="27" t="str">
        <f t="shared" si="140"/>
        <v/>
      </c>
      <c r="Q1157" s="19" t="str">
        <f t="shared" ca="1" si="137"/>
        <v/>
      </c>
      <c r="U1157" s="19" t="str">
        <f t="shared" si="141"/>
        <v/>
      </c>
      <c r="V1157" s="19" t="str">
        <f>IF($U1157="", "", MAX($V$10:$V1156)+1)</f>
        <v/>
      </c>
      <c r="X1157" s="19" t="str">
        <f t="shared" si="142"/>
        <v/>
      </c>
      <c r="Z1157" s="36" t="str">
        <f t="shared" si="143"/>
        <v/>
      </c>
    </row>
    <row r="1158" spans="1:26" x14ac:dyDescent="0.55000000000000004">
      <c r="A1158" s="5"/>
      <c r="B1158" s="224"/>
      <c r="C1158" s="225"/>
      <c r="D1158" s="225"/>
      <c r="E1158" s="225"/>
      <c r="F1158" s="226"/>
      <c r="G1158" s="226"/>
      <c r="H1158" s="227"/>
      <c r="I1158" s="228"/>
      <c r="J1158" s="5"/>
      <c r="M1158" s="16" t="str">
        <f t="shared" si="138"/>
        <v/>
      </c>
      <c r="N1158" s="19" t="str">
        <f t="shared" si="139"/>
        <v/>
      </c>
      <c r="O1158" s="19" t="str">
        <f t="shared" si="136"/>
        <v/>
      </c>
      <c r="P1158" s="27" t="str">
        <f t="shared" si="140"/>
        <v/>
      </c>
      <c r="Q1158" s="19" t="str">
        <f t="shared" ca="1" si="137"/>
        <v/>
      </c>
      <c r="U1158" s="19" t="str">
        <f t="shared" si="141"/>
        <v/>
      </c>
      <c r="V1158" s="19" t="str">
        <f>IF($U1158="", "", MAX($V$10:$V1157)+1)</f>
        <v/>
      </c>
      <c r="X1158" s="19" t="str">
        <f t="shared" si="142"/>
        <v/>
      </c>
      <c r="Z1158" s="36" t="str">
        <f t="shared" si="143"/>
        <v/>
      </c>
    </row>
    <row r="1159" spans="1:26" x14ac:dyDescent="0.55000000000000004">
      <c r="A1159" s="5"/>
      <c r="B1159" s="224"/>
      <c r="C1159" s="225"/>
      <c r="D1159" s="225"/>
      <c r="E1159" s="225"/>
      <c r="F1159" s="226"/>
      <c r="G1159" s="226"/>
      <c r="H1159" s="227"/>
      <c r="I1159" s="228"/>
      <c r="J1159" s="5"/>
      <c r="M1159" s="16" t="str">
        <f t="shared" si="138"/>
        <v/>
      </c>
      <c r="N1159" s="19" t="str">
        <f t="shared" si="139"/>
        <v/>
      </c>
      <c r="O1159" s="19" t="str">
        <f t="shared" si="136"/>
        <v/>
      </c>
      <c r="P1159" s="27" t="str">
        <f t="shared" si="140"/>
        <v/>
      </c>
      <c r="Q1159" s="19" t="str">
        <f t="shared" ca="1" si="137"/>
        <v/>
      </c>
      <c r="U1159" s="19" t="str">
        <f t="shared" si="141"/>
        <v/>
      </c>
      <c r="V1159" s="19" t="str">
        <f>IF($U1159="", "", MAX($V$10:$V1158)+1)</f>
        <v/>
      </c>
      <c r="X1159" s="19" t="str">
        <f t="shared" si="142"/>
        <v/>
      </c>
      <c r="Z1159" s="36" t="str">
        <f t="shared" si="143"/>
        <v/>
      </c>
    </row>
    <row r="1160" spans="1:26" x14ac:dyDescent="0.55000000000000004">
      <c r="A1160" s="5"/>
      <c r="B1160" s="224"/>
      <c r="C1160" s="225"/>
      <c r="D1160" s="225"/>
      <c r="E1160" s="225"/>
      <c r="F1160" s="226"/>
      <c r="G1160" s="226"/>
      <c r="H1160" s="227"/>
      <c r="I1160" s="228"/>
      <c r="J1160" s="5"/>
      <c r="M1160" s="16" t="str">
        <f t="shared" si="138"/>
        <v/>
      </c>
      <c r="N1160" s="19" t="str">
        <f t="shared" si="139"/>
        <v/>
      </c>
      <c r="O1160" s="19" t="str">
        <f t="shared" si="136"/>
        <v/>
      </c>
      <c r="P1160" s="27" t="str">
        <f t="shared" si="140"/>
        <v/>
      </c>
      <c r="Q1160" s="19" t="str">
        <f t="shared" ca="1" si="137"/>
        <v/>
      </c>
      <c r="U1160" s="19" t="str">
        <f t="shared" si="141"/>
        <v/>
      </c>
      <c r="V1160" s="19" t="str">
        <f>IF($U1160="", "", MAX($V$10:$V1159)+1)</f>
        <v/>
      </c>
      <c r="X1160" s="19" t="str">
        <f t="shared" si="142"/>
        <v/>
      </c>
      <c r="Z1160" s="36" t="str">
        <f t="shared" si="143"/>
        <v/>
      </c>
    </row>
    <row r="1161" spans="1:26" x14ac:dyDescent="0.55000000000000004">
      <c r="A1161" s="5"/>
      <c r="B1161" s="224"/>
      <c r="C1161" s="225"/>
      <c r="D1161" s="225"/>
      <c r="E1161" s="225"/>
      <c r="F1161" s="226"/>
      <c r="G1161" s="226"/>
      <c r="H1161" s="227"/>
      <c r="I1161" s="228"/>
      <c r="J1161" s="5"/>
      <c r="M1161" s="16" t="str">
        <f t="shared" si="138"/>
        <v/>
      </c>
      <c r="N1161" s="19" t="str">
        <f t="shared" si="139"/>
        <v/>
      </c>
      <c r="O1161" s="19" t="str">
        <f t="shared" si="136"/>
        <v/>
      </c>
      <c r="P1161" s="27" t="str">
        <f t="shared" si="140"/>
        <v/>
      </c>
      <c r="Q1161" s="19" t="str">
        <f t="shared" ca="1" si="137"/>
        <v/>
      </c>
      <c r="U1161" s="19" t="str">
        <f t="shared" si="141"/>
        <v/>
      </c>
      <c r="V1161" s="19" t="str">
        <f>IF($U1161="", "", MAX($V$10:$V1160)+1)</f>
        <v/>
      </c>
      <c r="X1161" s="19" t="str">
        <f t="shared" si="142"/>
        <v/>
      </c>
      <c r="Z1161" s="36" t="str">
        <f t="shared" si="143"/>
        <v/>
      </c>
    </row>
    <row r="1162" spans="1:26" x14ac:dyDescent="0.55000000000000004">
      <c r="A1162" s="5"/>
      <c r="B1162" s="224"/>
      <c r="C1162" s="225"/>
      <c r="D1162" s="225"/>
      <c r="E1162" s="225"/>
      <c r="F1162" s="226"/>
      <c r="G1162" s="226"/>
      <c r="H1162" s="227"/>
      <c r="I1162" s="228"/>
      <c r="J1162" s="5"/>
      <c r="M1162" s="16" t="str">
        <f t="shared" si="138"/>
        <v/>
      </c>
      <c r="N1162" s="19" t="str">
        <f t="shared" si="139"/>
        <v/>
      </c>
      <c r="O1162" s="19" t="str">
        <f t="shared" si="136"/>
        <v/>
      </c>
      <c r="P1162" s="27" t="str">
        <f t="shared" si="140"/>
        <v/>
      </c>
      <c r="Q1162" s="19" t="str">
        <f t="shared" ca="1" si="137"/>
        <v/>
      </c>
      <c r="U1162" s="19" t="str">
        <f t="shared" si="141"/>
        <v/>
      </c>
      <c r="V1162" s="19" t="str">
        <f>IF($U1162="", "", MAX($V$10:$V1161)+1)</f>
        <v/>
      </c>
      <c r="X1162" s="19" t="str">
        <f t="shared" si="142"/>
        <v/>
      </c>
      <c r="Z1162" s="36" t="str">
        <f t="shared" si="143"/>
        <v/>
      </c>
    </row>
    <row r="1163" spans="1:26" x14ac:dyDescent="0.55000000000000004">
      <c r="A1163" s="5"/>
      <c r="B1163" s="224"/>
      <c r="C1163" s="225"/>
      <c r="D1163" s="225"/>
      <c r="E1163" s="225"/>
      <c r="F1163" s="226"/>
      <c r="G1163" s="226"/>
      <c r="H1163" s="227"/>
      <c r="I1163" s="228"/>
      <c r="J1163" s="5"/>
      <c r="M1163" s="16" t="str">
        <f t="shared" si="138"/>
        <v/>
      </c>
      <c r="N1163" s="19" t="str">
        <f t="shared" si="139"/>
        <v/>
      </c>
      <c r="O1163" s="19" t="str">
        <f t="shared" ref="O1163:O1226" si="144">IF($C1163="", "", IF(COUNTIF($S$11:$S$60, $C1163)=0, "X", ""))</f>
        <v/>
      </c>
      <c r="P1163" s="27" t="str">
        <f t="shared" si="140"/>
        <v/>
      </c>
      <c r="Q1163" s="19" t="str">
        <f t="shared" ref="Q1163:Q1226" ca="1" si="145">IF($P1163&lt;$P$3, $P$7, IF($P1163&lt;=$P$4, $P$6, ""))</f>
        <v/>
      </c>
      <c r="U1163" s="19" t="str">
        <f t="shared" si="141"/>
        <v/>
      </c>
      <c r="V1163" s="19" t="str">
        <f>IF($U1163="", "", MAX($V$10:$V1162)+1)</f>
        <v/>
      </c>
      <c r="X1163" s="19" t="str">
        <f t="shared" si="142"/>
        <v/>
      </c>
      <c r="Z1163" s="36" t="str">
        <f t="shared" si="143"/>
        <v/>
      </c>
    </row>
    <row r="1164" spans="1:26" x14ac:dyDescent="0.55000000000000004">
      <c r="A1164" s="5"/>
      <c r="B1164" s="224"/>
      <c r="C1164" s="225"/>
      <c r="D1164" s="225"/>
      <c r="E1164" s="225"/>
      <c r="F1164" s="226"/>
      <c r="G1164" s="226"/>
      <c r="H1164" s="227"/>
      <c r="I1164" s="228"/>
      <c r="J1164" s="5"/>
      <c r="M1164" s="16" t="str">
        <f t="shared" ref="M1164:M1227" si="146">IF(AND($B1164="", $C1164=""), "", CONCATENATE(B1164, " - ", C1164))</f>
        <v/>
      </c>
      <c r="N1164" s="19" t="str">
        <f t="shared" ref="N1164:N1227" si="147">IF($M1164="", "", IF(COUNTIF($M$11:$M$2510, $M1164)&gt;1, "X", ""))</f>
        <v/>
      </c>
      <c r="O1164" s="19" t="str">
        <f t="shared" si="144"/>
        <v/>
      </c>
      <c r="P1164" s="27" t="str">
        <f t="shared" ref="P1164:P1227" si="148">IF(OR($H1164="", $I1164=""), "", IFERROR(DATE(YEAR($H1164), MONTH(H1164)+I1164, DAY(H1164)), ""))</f>
        <v/>
      </c>
      <c r="Q1164" s="19" t="str">
        <f t="shared" ca="1" si="145"/>
        <v/>
      </c>
      <c r="U1164" s="19" t="str">
        <f t="shared" ref="U1164:U1227" si="149">IF($S$6="", "", IF($S$6=$C1164, "X", ""))</f>
        <v/>
      </c>
      <c r="V1164" s="19" t="str">
        <f>IF($U1164="", "", MAX($V$10:$V1163)+1)</f>
        <v/>
      </c>
      <c r="X1164" s="19" t="str">
        <f t="shared" ref="X1164:X1227" si="150">IF($U1164="", "", $Q1164)</f>
        <v/>
      </c>
      <c r="Z1164" s="36" t="str">
        <f t="shared" ref="Z1164:Z1227" si="151">IF(OR($F1164="", $G1164=""), "", IFERROR($G1164-$F1164, ""))</f>
        <v/>
      </c>
    </row>
    <row r="1165" spans="1:26" x14ac:dyDescent="0.55000000000000004">
      <c r="A1165" s="5"/>
      <c r="B1165" s="224"/>
      <c r="C1165" s="225"/>
      <c r="D1165" s="225"/>
      <c r="E1165" s="225"/>
      <c r="F1165" s="226"/>
      <c r="G1165" s="226"/>
      <c r="H1165" s="227"/>
      <c r="I1165" s="228"/>
      <c r="J1165" s="5"/>
      <c r="M1165" s="16" t="str">
        <f t="shared" si="146"/>
        <v/>
      </c>
      <c r="N1165" s="19" t="str">
        <f t="shared" si="147"/>
        <v/>
      </c>
      <c r="O1165" s="19" t="str">
        <f t="shared" si="144"/>
        <v/>
      </c>
      <c r="P1165" s="27" t="str">
        <f t="shared" si="148"/>
        <v/>
      </c>
      <c r="Q1165" s="19" t="str">
        <f t="shared" ca="1" si="145"/>
        <v/>
      </c>
      <c r="U1165" s="19" t="str">
        <f t="shared" si="149"/>
        <v/>
      </c>
      <c r="V1165" s="19" t="str">
        <f>IF($U1165="", "", MAX($V$10:$V1164)+1)</f>
        <v/>
      </c>
      <c r="X1165" s="19" t="str">
        <f t="shared" si="150"/>
        <v/>
      </c>
      <c r="Z1165" s="36" t="str">
        <f t="shared" si="151"/>
        <v/>
      </c>
    </row>
    <row r="1166" spans="1:26" x14ac:dyDescent="0.55000000000000004">
      <c r="A1166" s="5"/>
      <c r="B1166" s="224"/>
      <c r="C1166" s="225"/>
      <c r="D1166" s="225"/>
      <c r="E1166" s="225"/>
      <c r="F1166" s="226"/>
      <c r="G1166" s="226"/>
      <c r="H1166" s="227"/>
      <c r="I1166" s="228"/>
      <c r="J1166" s="5"/>
      <c r="M1166" s="16" t="str">
        <f t="shared" si="146"/>
        <v/>
      </c>
      <c r="N1166" s="19" t="str">
        <f t="shared" si="147"/>
        <v/>
      </c>
      <c r="O1166" s="19" t="str">
        <f t="shared" si="144"/>
        <v/>
      </c>
      <c r="P1166" s="27" t="str">
        <f t="shared" si="148"/>
        <v/>
      </c>
      <c r="Q1166" s="19" t="str">
        <f t="shared" ca="1" si="145"/>
        <v/>
      </c>
      <c r="U1166" s="19" t="str">
        <f t="shared" si="149"/>
        <v/>
      </c>
      <c r="V1166" s="19" t="str">
        <f>IF($U1166="", "", MAX($V$10:$V1165)+1)</f>
        <v/>
      </c>
      <c r="X1166" s="19" t="str">
        <f t="shared" si="150"/>
        <v/>
      </c>
      <c r="Z1166" s="36" t="str">
        <f t="shared" si="151"/>
        <v/>
      </c>
    </row>
    <row r="1167" spans="1:26" x14ac:dyDescent="0.55000000000000004">
      <c r="A1167" s="5"/>
      <c r="B1167" s="224"/>
      <c r="C1167" s="225"/>
      <c r="D1167" s="225"/>
      <c r="E1167" s="225"/>
      <c r="F1167" s="226"/>
      <c r="G1167" s="226"/>
      <c r="H1167" s="227"/>
      <c r="I1167" s="228"/>
      <c r="J1167" s="5"/>
      <c r="M1167" s="16" t="str">
        <f t="shared" si="146"/>
        <v/>
      </c>
      <c r="N1167" s="19" t="str">
        <f t="shared" si="147"/>
        <v/>
      </c>
      <c r="O1167" s="19" t="str">
        <f t="shared" si="144"/>
        <v/>
      </c>
      <c r="P1167" s="27" t="str">
        <f t="shared" si="148"/>
        <v/>
      </c>
      <c r="Q1167" s="19" t="str">
        <f t="shared" ca="1" si="145"/>
        <v/>
      </c>
      <c r="U1167" s="19" t="str">
        <f t="shared" si="149"/>
        <v/>
      </c>
      <c r="V1167" s="19" t="str">
        <f>IF($U1167="", "", MAX($V$10:$V1166)+1)</f>
        <v/>
      </c>
      <c r="X1167" s="19" t="str">
        <f t="shared" si="150"/>
        <v/>
      </c>
      <c r="Z1167" s="36" t="str">
        <f t="shared" si="151"/>
        <v/>
      </c>
    </row>
    <row r="1168" spans="1:26" x14ac:dyDescent="0.55000000000000004">
      <c r="A1168" s="5"/>
      <c r="B1168" s="224"/>
      <c r="C1168" s="225"/>
      <c r="D1168" s="225"/>
      <c r="E1168" s="225"/>
      <c r="F1168" s="226"/>
      <c r="G1168" s="226"/>
      <c r="H1168" s="227"/>
      <c r="I1168" s="228"/>
      <c r="J1168" s="5"/>
      <c r="M1168" s="16" t="str">
        <f t="shared" si="146"/>
        <v/>
      </c>
      <c r="N1168" s="19" t="str">
        <f t="shared" si="147"/>
        <v/>
      </c>
      <c r="O1168" s="19" t="str">
        <f t="shared" si="144"/>
        <v/>
      </c>
      <c r="P1168" s="27" t="str">
        <f t="shared" si="148"/>
        <v/>
      </c>
      <c r="Q1168" s="19" t="str">
        <f t="shared" ca="1" si="145"/>
        <v/>
      </c>
      <c r="U1168" s="19" t="str">
        <f t="shared" si="149"/>
        <v/>
      </c>
      <c r="V1168" s="19" t="str">
        <f>IF($U1168="", "", MAX($V$10:$V1167)+1)</f>
        <v/>
      </c>
      <c r="X1168" s="19" t="str">
        <f t="shared" si="150"/>
        <v/>
      </c>
      <c r="Z1168" s="36" t="str">
        <f t="shared" si="151"/>
        <v/>
      </c>
    </row>
    <row r="1169" spans="1:26" x14ac:dyDescent="0.55000000000000004">
      <c r="A1169" s="5"/>
      <c r="B1169" s="224"/>
      <c r="C1169" s="225"/>
      <c r="D1169" s="225"/>
      <c r="E1169" s="225"/>
      <c r="F1169" s="226"/>
      <c r="G1169" s="226"/>
      <c r="H1169" s="227"/>
      <c r="I1169" s="228"/>
      <c r="J1169" s="5"/>
      <c r="M1169" s="16" t="str">
        <f t="shared" si="146"/>
        <v/>
      </c>
      <c r="N1169" s="19" t="str">
        <f t="shared" si="147"/>
        <v/>
      </c>
      <c r="O1169" s="19" t="str">
        <f t="shared" si="144"/>
        <v/>
      </c>
      <c r="P1169" s="27" t="str">
        <f t="shared" si="148"/>
        <v/>
      </c>
      <c r="Q1169" s="19" t="str">
        <f t="shared" ca="1" si="145"/>
        <v/>
      </c>
      <c r="U1169" s="19" t="str">
        <f t="shared" si="149"/>
        <v/>
      </c>
      <c r="V1169" s="19" t="str">
        <f>IF($U1169="", "", MAX($V$10:$V1168)+1)</f>
        <v/>
      </c>
      <c r="X1169" s="19" t="str">
        <f t="shared" si="150"/>
        <v/>
      </c>
      <c r="Z1169" s="36" t="str">
        <f t="shared" si="151"/>
        <v/>
      </c>
    </row>
    <row r="1170" spans="1:26" x14ac:dyDescent="0.55000000000000004">
      <c r="A1170" s="5"/>
      <c r="B1170" s="224"/>
      <c r="C1170" s="225"/>
      <c r="D1170" s="225"/>
      <c r="E1170" s="225"/>
      <c r="F1170" s="226"/>
      <c r="G1170" s="226"/>
      <c r="H1170" s="227"/>
      <c r="I1170" s="228"/>
      <c r="J1170" s="5"/>
      <c r="M1170" s="16" t="str">
        <f t="shared" si="146"/>
        <v/>
      </c>
      <c r="N1170" s="19" t="str">
        <f t="shared" si="147"/>
        <v/>
      </c>
      <c r="O1170" s="19" t="str">
        <f t="shared" si="144"/>
        <v/>
      </c>
      <c r="P1170" s="27" t="str">
        <f t="shared" si="148"/>
        <v/>
      </c>
      <c r="Q1170" s="19" t="str">
        <f t="shared" ca="1" si="145"/>
        <v/>
      </c>
      <c r="U1170" s="19" t="str">
        <f t="shared" si="149"/>
        <v/>
      </c>
      <c r="V1170" s="19" t="str">
        <f>IF($U1170="", "", MAX($V$10:$V1169)+1)</f>
        <v/>
      </c>
      <c r="X1170" s="19" t="str">
        <f t="shared" si="150"/>
        <v/>
      </c>
      <c r="Z1170" s="36" t="str">
        <f t="shared" si="151"/>
        <v/>
      </c>
    </row>
    <row r="1171" spans="1:26" x14ac:dyDescent="0.55000000000000004">
      <c r="A1171" s="5"/>
      <c r="B1171" s="224"/>
      <c r="C1171" s="225"/>
      <c r="D1171" s="225"/>
      <c r="E1171" s="225"/>
      <c r="F1171" s="226"/>
      <c r="G1171" s="226"/>
      <c r="H1171" s="227"/>
      <c r="I1171" s="228"/>
      <c r="J1171" s="5"/>
      <c r="M1171" s="16" t="str">
        <f t="shared" si="146"/>
        <v/>
      </c>
      <c r="N1171" s="19" t="str">
        <f t="shared" si="147"/>
        <v/>
      </c>
      <c r="O1171" s="19" t="str">
        <f t="shared" si="144"/>
        <v/>
      </c>
      <c r="P1171" s="27" t="str">
        <f t="shared" si="148"/>
        <v/>
      </c>
      <c r="Q1171" s="19" t="str">
        <f t="shared" ca="1" si="145"/>
        <v/>
      </c>
      <c r="U1171" s="19" t="str">
        <f t="shared" si="149"/>
        <v/>
      </c>
      <c r="V1171" s="19" t="str">
        <f>IF($U1171="", "", MAX($V$10:$V1170)+1)</f>
        <v/>
      </c>
      <c r="X1171" s="19" t="str">
        <f t="shared" si="150"/>
        <v/>
      </c>
      <c r="Z1171" s="36" t="str">
        <f t="shared" si="151"/>
        <v/>
      </c>
    </row>
    <row r="1172" spans="1:26" x14ac:dyDescent="0.55000000000000004">
      <c r="A1172" s="5"/>
      <c r="B1172" s="224"/>
      <c r="C1172" s="225"/>
      <c r="D1172" s="225"/>
      <c r="E1172" s="225"/>
      <c r="F1172" s="226"/>
      <c r="G1172" s="226"/>
      <c r="H1172" s="227"/>
      <c r="I1172" s="228"/>
      <c r="J1172" s="5"/>
      <c r="M1172" s="16" t="str">
        <f t="shared" si="146"/>
        <v/>
      </c>
      <c r="N1172" s="19" t="str">
        <f t="shared" si="147"/>
        <v/>
      </c>
      <c r="O1172" s="19" t="str">
        <f t="shared" si="144"/>
        <v/>
      </c>
      <c r="P1172" s="27" t="str">
        <f t="shared" si="148"/>
        <v/>
      </c>
      <c r="Q1172" s="19" t="str">
        <f t="shared" ca="1" si="145"/>
        <v/>
      </c>
      <c r="U1172" s="19" t="str">
        <f t="shared" si="149"/>
        <v/>
      </c>
      <c r="V1172" s="19" t="str">
        <f>IF($U1172="", "", MAX($V$10:$V1171)+1)</f>
        <v/>
      </c>
      <c r="X1172" s="19" t="str">
        <f t="shared" si="150"/>
        <v/>
      </c>
      <c r="Z1172" s="36" t="str">
        <f t="shared" si="151"/>
        <v/>
      </c>
    </row>
    <row r="1173" spans="1:26" x14ac:dyDescent="0.55000000000000004">
      <c r="A1173" s="5"/>
      <c r="B1173" s="224"/>
      <c r="C1173" s="225"/>
      <c r="D1173" s="225"/>
      <c r="E1173" s="225"/>
      <c r="F1173" s="226"/>
      <c r="G1173" s="226"/>
      <c r="H1173" s="227"/>
      <c r="I1173" s="228"/>
      <c r="J1173" s="5"/>
      <c r="M1173" s="16" t="str">
        <f t="shared" si="146"/>
        <v/>
      </c>
      <c r="N1173" s="19" t="str">
        <f t="shared" si="147"/>
        <v/>
      </c>
      <c r="O1173" s="19" t="str">
        <f t="shared" si="144"/>
        <v/>
      </c>
      <c r="P1173" s="27" t="str">
        <f t="shared" si="148"/>
        <v/>
      </c>
      <c r="Q1173" s="19" t="str">
        <f t="shared" ca="1" si="145"/>
        <v/>
      </c>
      <c r="U1173" s="19" t="str">
        <f t="shared" si="149"/>
        <v/>
      </c>
      <c r="V1173" s="19" t="str">
        <f>IF($U1173="", "", MAX($V$10:$V1172)+1)</f>
        <v/>
      </c>
      <c r="X1173" s="19" t="str">
        <f t="shared" si="150"/>
        <v/>
      </c>
      <c r="Z1173" s="36" t="str">
        <f t="shared" si="151"/>
        <v/>
      </c>
    </row>
    <row r="1174" spans="1:26" x14ac:dyDescent="0.55000000000000004">
      <c r="A1174" s="5"/>
      <c r="B1174" s="224"/>
      <c r="C1174" s="225"/>
      <c r="D1174" s="225"/>
      <c r="E1174" s="225"/>
      <c r="F1174" s="226"/>
      <c r="G1174" s="226"/>
      <c r="H1174" s="227"/>
      <c r="I1174" s="228"/>
      <c r="J1174" s="5"/>
      <c r="M1174" s="16" t="str">
        <f t="shared" si="146"/>
        <v/>
      </c>
      <c r="N1174" s="19" t="str">
        <f t="shared" si="147"/>
        <v/>
      </c>
      <c r="O1174" s="19" t="str">
        <f t="shared" si="144"/>
        <v/>
      </c>
      <c r="P1174" s="27" t="str">
        <f t="shared" si="148"/>
        <v/>
      </c>
      <c r="Q1174" s="19" t="str">
        <f t="shared" ca="1" si="145"/>
        <v/>
      </c>
      <c r="U1174" s="19" t="str">
        <f t="shared" si="149"/>
        <v/>
      </c>
      <c r="V1174" s="19" t="str">
        <f>IF($U1174="", "", MAX($V$10:$V1173)+1)</f>
        <v/>
      </c>
      <c r="X1174" s="19" t="str">
        <f t="shared" si="150"/>
        <v/>
      </c>
      <c r="Z1174" s="36" t="str">
        <f t="shared" si="151"/>
        <v/>
      </c>
    </row>
    <row r="1175" spans="1:26" x14ac:dyDescent="0.55000000000000004">
      <c r="A1175" s="5"/>
      <c r="B1175" s="224"/>
      <c r="C1175" s="225"/>
      <c r="D1175" s="225"/>
      <c r="E1175" s="225"/>
      <c r="F1175" s="226"/>
      <c r="G1175" s="226"/>
      <c r="H1175" s="227"/>
      <c r="I1175" s="228"/>
      <c r="J1175" s="5"/>
      <c r="M1175" s="16" t="str">
        <f t="shared" si="146"/>
        <v/>
      </c>
      <c r="N1175" s="19" t="str">
        <f t="shared" si="147"/>
        <v/>
      </c>
      <c r="O1175" s="19" t="str">
        <f t="shared" si="144"/>
        <v/>
      </c>
      <c r="P1175" s="27" t="str">
        <f t="shared" si="148"/>
        <v/>
      </c>
      <c r="Q1175" s="19" t="str">
        <f t="shared" ca="1" si="145"/>
        <v/>
      </c>
      <c r="U1175" s="19" t="str">
        <f t="shared" si="149"/>
        <v/>
      </c>
      <c r="V1175" s="19" t="str">
        <f>IF($U1175="", "", MAX($V$10:$V1174)+1)</f>
        <v/>
      </c>
      <c r="X1175" s="19" t="str">
        <f t="shared" si="150"/>
        <v/>
      </c>
      <c r="Z1175" s="36" t="str">
        <f t="shared" si="151"/>
        <v/>
      </c>
    </row>
    <row r="1176" spans="1:26" x14ac:dyDescent="0.55000000000000004">
      <c r="A1176" s="5"/>
      <c r="B1176" s="224"/>
      <c r="C1176" s="225"/>
      <c r="D1176" s="225"/>
      <c r="E1176" s="225"/>
      <c r="F1176" s="226"/>
      <c r="G1176" s="226"/>
      <c r="H1176" s="227"/>
      <c r="I1176" s="228"/>
      <c r="J1176" s="5"/>
      <c r="M1176" s="16" t="str">
        <f t="shared" si="146"/>
        <v/>
      </c>
      <c r="N1176" s="19" t="str">
        <f t="shared" si="147"/>
        <v/>
      </c>
      <c r="O1176" s="19" t="str">
        <f t="shared" si="144"/>
        <v/>
      </c>
      <c r="P1176" s="27" t="str">
        <f t="shared" si="148"/>
        <v/>
      </c>
      <c r="Q1176" s="19" t="str">
        <f t="shared" ca="1" si="145"/>
        <v/>
      </c>
      <c r="U1176" s="19" t="str">
        <f t="shared" si="149"/>
        <v/>
      </c>
      <c r="V1176" s="19" t="str">
        <f>IF($U1176="", "", MAX($V$10:$V1175)+1)</f>
        <v/>
      </c>
      <c r="X1176" s="19" t="str">
        <f t="shared" si="150"/>
        <v/>
      </c>
      <c r="Z1176" s="36" t="str">
        <f t="shared" si="151"/>
        <v/>
      </c>
    </row>
    <row r="1177" spans="1:26" x14ac:dyDescent="0.55000000000000004">
      <c r="A1177" s="5"/>
      <c r="B1177" s="224"/>
      <c r="C1177" s="225"/>
      <c r="D1177" s="225"/>
      <c r="E1177" s="225"/>
      <c r="F1177" s="226"/>
      <c r="G1177" s="226"/>
      <c r="H1177" s="227"/>
      <c r="I1177" s="228"/>
      <c r="J1177" s="5"/>
      <c r="M1177" s="16" t="str">
        <f t="shared" si="146"/>
        <v/>
      </c>
      <c r="N1177" s="19" t="str">
        <f t="shared" si="147"/>
        <v/>
      </c>
      <c r="O1177" s="19" t="str">
        <f t="shared" si="144"/>
        <v/>
      </c>
      <c r="P1177" s="27" t="str">
        <f t="shared" si="148"/>
        <v/>
      </c>
      <c r="Q1177" s="19" t="str">
        <f t="shared" ca="1" si="145"/>
        <v/>
      </c>
      <c r="U1177" s="19" t="str">
        <f t="shared" si="149"/>
        <v/>
      </c>
      <c r="V1177" s="19" t="str">
        <f>IF($U1177="", "", MAX($V$10:$V1176)+1)</f>
        <v/>
      </c>
      <c r="X1177" s="19" t="str">
        <f t="shared" si="150"/>
        <v/>
      </c>
      <c r="Z1177" s="36" t="str">
        <f t="shared" si="151"/>
        <v/>
      </c>
    </row>
    <row r="1178" spans="1:26" x14ac:dyDescent="0.55000000000000004">
      <c r="A1178" s="5"/>
      <c r="B1178" s="224"/>
      <c r="C1178" s="225"/>
      <c r="D1178" s="225"/>
      <c r="E1178" s="225"/>
      <c r="F1178" s="226"/>
      <c r="G1178" s="226"/>
      <c r="H1178" s="227"/>
      <c r="I1178" s="228"/>
      <c r="J1178" s="5"/>
      <c r="M1178" s="16" t="str">
        <f t="shared" si="146"/>
        <v/>
      </c>
      <c r="N1178" s="19" t="str">
        <f t="shared" si="147"/>
        <v/>
      </c>
      <c r="O1178" s="19" t="str">
        <f t="shared" si="144"/>
        <v/>
      </c>
      <c r="P1178" s="27" t="str">
        <f t="shared" si="148"/>
        <v/>
      </c>
      <c r="Q1178" s="19" t="str">
        <f t="shared" ca="1" si="145"/>
        <v/>
      </c>
      <c r="U1178" s="19" t="str">
        <f t="shared" si="149"/>
        <v/>
      </c>
      <c r="V1178" s="19" t="str">
        <f>IF($U1178="", "", MAX($V$10:$V1177)+1)</f>
        <v/>
      </c>
      <c r="X1178" s="19" t="str">
        <f t="shared" si="150"/>
        <v/>
      </c>
      <c r="Z1178" s="36" t="str">
        <f t="shared" si="151"/>
        <v/>
      </c>
    </row>
    <row r="1179" spans="1:26" x14ac:dyDescent="0.55000000000000004">
      <c r="A1179" s="5"/>
      <c r="B1179" s="224"/>
      <c r="C1179" s="225"/>
      <c r="D1179" s="225"/>
      <c r="E1179" s="225"/>
      <c r="F1179" s="226"/>
      <c r="G1179" s="226"/>
      <c r="H1179" s="227"/>
      <c r="I1179" s="228"/>
      <c r="J1179" s="5"/>
      <c r="M1179" s="16" t="str">
        <f t="shared" si="146"/>
        <v/>
      </c>
      <c r="N1179" s="19" t="str">
        <f t="shared" si="147"/>
        <v/>
      </c>
      <c r="O1179" s="19" t="str">
        <f t="shared" si="144"/>
        <v/>
      </c>
      <c r="P1179" s="27" t="str">
        <f t="shared" si="148"/>
        <v/>
      </c>
      <c r="Q1179" s="19" t="str">
        <f t="shared" ca="1" si="145"/>
        <v/>
      </c>
      <c r="U1179" s="19" t="str">
        <f t="shared" si="149"/>
        <v/>
      </c>
      <c r="V1179" s="19" t="str">
        <f>IF($U1179="", "", MAX($V$10:$V1178)+1)</f>
        <v/>
      </c>
      <c r="X1179" s="19" t="str">
        <f t="shared" si="150"/>
        <v/>
      </c>
      <c r="Z1179" s="36" t="str">
        <f t="shared" si="151"/>
        <v/>
      </c>
    </row>
    <row r="1180" spans="1:26" x14ac:dyDescent="0.55000000000000004">
      <c r="A1180" s="5"/>
      <c r="B1180" s="224"/>
      <c r="C1180" s="225"/>
      <c r="D1180" s="225"/>
      <c r="E1180" s="225"/>
      <c r="F1180" s="226"/>
      <c r="G1180" s="226"/>
      <c r="H1180" s="227"/>
      <c r="I1180" s="228"/>
      <c r="J1180" s="5"/>
      <c r="M1180" s="16" t="str">
        <f t="shared" si="146"/>
        <v/>
      </c>
      <c r="N1180" s="19" t="str">
        <f t="shared" si="147"/>
        <v/>
      </c>
      <c r="O1180" s="19" t="str">
        <f t="shared" si="144"/>
        <v/>
      </c>
      <c r="P1180" s="27" t="str">
        <f t="shared" si="148"/>
        <v/>
      </c>
      <c r="Q1180" s="19" t="str">
        <f t="shared" ca="1" si="145"/>
        <v/>
      </c>
      <c r="U1180" s="19" t="str">
        <f t="shared" si="149"/>
        <v/>
      </c>
      <c r="V1180" s="19" t="str">
        <f>IF($U1180="", "", MAX($V$10:$V1179)+1)</f>
        <v/>
      </c>
      <c r="X1180" s="19" t="str">
        <f t="shared" si="150"/>
        <v/>
      </c>
      <c r="Z1180" s="36" t="str">
        <f t="shared" si="151"/>
        <v/>
      </c>
    </row>
    <row r="1181" spans="1:26" x14ac:dyDescent="0.55000000000000004">
      <c r="A1181" s="5"/>
      <c r="B1181" s="224"/>
      <c r="C1181" s="225"/>
      <c r="D1181" s="225"/>
      <c r="E1181" s="225"/>
      <c r="F1181" s="226"/>
      <c r="G1181" s="226"/>
      <c r="H1181" s="227"/>
      <c r="I1181" s="228"/>
      <c r="J1181" s="5"/>
      <c r="M1181" s="16" t="str">
        <f t="shared" si="146"/>
        <v/>
      </c>
      <c r="N1181" s="19" t="str">
        <f t="shared" si="147"/>
        <v/>
      </c>
      <c r="O1181" s="19" t="str">
        <f t="shared" si="144"/>
        <v/>
      </c>
      <c r="P1181" s="27" t="str">
        <f t="shared" si="148"/>
        <v/>
      </c>
      <c r="Q1181" s="19" t="str">
        <f t="shared" ca="1" si="145"/>
        <v/>
      </c>
      <c r="U1181" s="19" t="str">
        <f t="shared" si="149"/>
        <v/>
      </c>
      <c r="V1181" s="19" t="str">
        <f>IF($U1181="", "", MAX($V$10:$V1180)+1)</f>
        <v/>
      </c>
      <c r="X1181" s="19" t="str">
        <f t="shared" si="150"/>
        <v/>
      </c>
      <c r="Z1181" s="36" t="str">
        <f t="shared" si="151"/>
        <v/>
      </c>
    </row>
    <row r="1182" spans="1:26" x14ac:dyDescent="0.55000000000000004">
      <c r="A1182" s="5"/>
      <c r="B1182" s="224"/>
      <c r="C1182" s="225"/>
      <c r="D1182" s="225"/>
      <c r="E1182" s="225"/>
      <c r="F1182" s="226"/>
      <c r="G1182" s="226"/>
      <c r="H1182" s="227"/>
      <c r="I1182" s="228"/>
      <c r="J1182" s="5"/>
      <c r="M1182" s="16" t="str">
        <f t="shared" si="146"/>
        <v/>
      </c>
      <c r="N1182" s="19" t="str">
        <f t="shared" si="147"/>
        <v/>
      </c>
      <c r="O1182" s="19" t="str">
        <f t="shared" si="144"/>
        <v/>
      </c>
      <c r="P1182" s="27" t="str">
        <f t="shared" si="148"/>
        <v/>
      </c>
      <c r="Q1182" s="19" t="str">
        <f t="shared" ca="1" si="145"/>
        <v/>
      </c>
      <c r="U1182" s="19" t="str">
        <f t="shared" si="149"/>
        <v/>
      </c>
      <c r="V1182" s="19" t="str">
        <f>IF($U1182="", "", MAX($V$10:$V1181)+1)</f>
        <v/>
      </c>
      <c r="X1182" s="19" t="str">
        <f t="shared" si="150"/>
        <v/>
      </c>
      <c r="Z1182" s="36" t="str">
        <f t="shared" si="151"/>
        <v/>
      </c>
    </row>
    <row r="1183" spans="1:26" x14ac:dyDescent="0.55000000000000004">
      <c r="A1183" s="5"/>
      <c r="B1183" s="224"/>
      <c r="C1183" s="225"/>
      <c r="D1183" s="225"/>
      <c r="E1183" s="225"/>
      <c r="F1183" s="226"/>
      <c r="G1183" s="226"/>
      <c r="H1183" s="227"/>
      <c r="I1183" s="228"/>
      <c r="J1183" s="5"/>
      <c r="M1183" s="16" t="str">
        <f t="shared" si="146"/>
        <v/>
      </c>
      <c r="N1183" s="19" t="str">
        <f t="shared" si="147"/>
        <v/>
      </c>
      <c r="O1183" s="19" t="str">
        <f t="shared" si="144"/>
        <v/>
      </c>
      <c r="P1183" s="27" t="str">
        <f t="shared" si="148"/>
        <v/>
      </c>
      <c r="Q1183" s="19" t="str">
        <f t="shared" ca="1" si="145"/>
        <v/>
      </c>
      <c r="U1183" s="19" t="str">
        <f t="shared" si="149"/>
        <v/>
      </c>
      <c r="V1183" s="19" t="str">
        <f>IF($U1183="", "", MAX($V$10:$V1182)+1)</f>
        <v/>
      </c>
      <c r="X1183" s="19" t="str">
        <f t="shared" si="150"/>
        <v/>
      </c>
      <c r="Z1183" s="36" t="str">
        <f t="shared" si="151"/>
        <v/>
      </c>
    </row>
    <row r="1184" spans="1:26" x14ac:dyDescent="0.55000000000000004">
      <c r="A1184" s="5"/>
      <c r="B1184" s="224"/>
      <c r="C1184" s="225"/>
      <c r="D1184" s="225"/>
      <c r="E1184" s="225"/>
      <c r="F1184" s="226"/>
      <c r="G1184" s="226"/>
      <c r="H1184" s="227"/>
      <c r="I1184" s="228"/>
      <c r="J1184" s="5"/>
      <c r="M1184" s="16" t="str">
        <f t="shared" si="146"/>
        <v/>
      </c>
      <c r="N1184" s="19" t="str">
        <f t="shared" si="147"/>
        <v/>
      </c>
      <c r="O1184" s="19" t="str">
        <f t="shared" si="144"/>
        <v/>
      </c>
      <c r="P1184" s="27" t="str">
        <f t="shared" si="148"/>
        <v/>
      </c>
      <c r="Q1184" s="19" t="str">
        <f t="shared" ca="1" si="145"/>
        <v/>
      </c>
      <c r="U1184" s="19" t="str">
        <f t="shared" si="149"/>
        <v/>
      </c>
      <c r="V1184" s="19" t="str">
        <f>IF($U1184="", "", MAX($V$10:$V1183)+1)</f>
        <v/>
      </c>
      <c r="X1184" s="19" t="str">
        <f t="shared" si="150"/>
        <v/>
      </c>
      <c r="Z1184" s="36" t="str">
        <f t="shared" si="151"/>
        <v/>
      </c>
    </row>
    <row r="1185" spans="1:26" x14ac:dyDescent="0.55000000000000004">
      <c r="A1185" s="5"/>
      <c r="B1185" s="224"/>
      <c r="C1185" s="225"/>
      <c r="D1185" s="225"/>
      <c r="E1185" s="225"/>
      <c r="F1185" s="226"/>
      <c r="G1185" s="226"/>
      <c r="H1185" s="227"/>
      <c r="I1185" s="228"/>
      <c r="J1185" s="5"/>
      <c r="M1185" s="16" t="str">
        <f t="shared" si="146"/>
        <v/>
      </c>
      <c r="N1185" s="19" t="str">
        <f t="shared" si="147"/>
        <v/>
      </c>
      <c r="O1185" s="19" t="str">
        <f t="shared" si="144"/>
        <v/>
      </c>
      <c r="P1185" s="27" t="str">
        <f t="shared" si="148"/>
        <v/>
      </c>
      <c r="Q1185" s="19" t="str">
        <f t="shared" ca="1" si="145"/>
        <v/>
      </c>
      <c r="U1185" s="19" t="str">
        <f t="shared" si="149"/>
        <v/>
      </c>
      <c r="V1185" s="19" t="str">
        <f>IF($U1185="", "", MAX($V$10:$V1184)+1)</f>
        <v/>
      </c>
      <c r="X1185" s="19" t="str">
        <f t="shared" si="150"/>
        <v/>
      </c>
      <c r="Z1185" s="36" t="str">
        <f t="shared" si="151"/>
        <v/>
      </c>
    </row>
    <row r="1186" spans="1:26" x14ac:dyDescent="0.55000000000000004">
      <c r="A1186" s="5"/>
      <c r="B1186" s="224"/>
      <c r="C1186" s="225"/>
      <c r="D1186" s="225"/>
      <c r="E1186" s="225"/>
      <c r="F1186" s="226"/>
      <c r="G1186" s="226"/>
      <c r="H1186" s="227"/>
      <c r="I1186" s="228"/>
      <c r="J1186" s="5"/>
      <c r="M1186" s="16" t="str">
        <f t="shared" si="146"/>
        <v/>
      </c>
      <c r="N1186" s="19" t="str">
        <f t="shared" si="147"/>
        <v/>
      </c>
      <c r="O1186" s="19" t="str">
        <f t="shared" si="144"/>
        <v/>
      </c>
      <c r="P1186" s="27" t="str">
        <f t="shared" si="148"/>
        <v/>
      </c>
      <c r="Q1186" s="19" t="str">
        <f t="shared" ca="1" si="145"/>
        <v/>
      </c>
      <c r="U1186" s="19" t="str">
        <f t="shared" si="149"/>
        <v/>
      </c>
      <c r="V1186" s="19" t="str">
        <f>IF($U1186="", "", MAX($V$10:$V1185)+1)</f>
        <v/>
      </c>
      <c r="X1186" s="19" t="str">
        <f t="shared" si="150"/>
        <v/>
      </c>
      <c r="Z1186" s="36" t="str">
        <f t="shared" si="151"/>
        <v/>
      </c>
    </row>
    <row r="1187" spans="1:26" x14ac:dyDescent="0.55000000000000004">
      <c r="A1187" s="5"/>
      <c r="B1187" s="224"/>
      <c r="C1187" s="225"/>
      <c r="D1187" s="225"/>
      <c r="E1187" s="225"/>
      <c r="F1187" s="226"/>
      <c r="G1187" s="226"/>
      <c r="H1187" s="227"/>
      <c r="I1187" s="228"/>
      <c r="J1187" s="5"/>
      <c r="M1187" s="16" t="str">
        <f t="shared" si="146"/>
        <v/>
      </c>
      <c r="N1187" s="19" t="str">
        <f t="shared" si="147"/>
        <v/>
      </c>
      <c r="O1187" s="19" t="str">
        <f t="shared" si="144"/>
        <v/>
      </c>
      <c r="P1187" s="27" t="str">
        <f t="shared" si="148"/>
        <v/>
      </c>
      <c r="Q1187" s="19" t="str">
        <f t="shared" ca="1" si="145"/>
        <v/>
      </c>
      <c r="U1187" s="19" t="str">
        <f t="shared" si="149"/>
        <v/>
      </c>
      <c r="V1187" s="19" t="str">
        <f>IF($U1187="", "", MAX($V$10:$V1186)+1)</f>
        <v/>
      </c>
      <c r="X1187" s="19" t="str">
        <f t="shared" si="150"/>
        <v/>
      </c>
      <c r="Z1187" s="36" t="str">
        <f t="shared" si="151"/>
        <v/>
      </c>
    </row>
    <row r="1188" spans="1:26" x14ac:dyDescent="0.55000000000000004">
      <c r="A1188" s="5"/>
      <c r="B1188" s="224"/>
      <c r="C1188" s="225"/>
      <c r="D1188" s="225"/>
      <c r="E1188" s="225"/>
      <c r="F1188" s="226"/>
      <c r="G1188" s="226"/>
      <c r="H1188" s="227"/>
      <c r="I1188" s="228"/>
      <c r="J1188" s="5"/>
      <c r="M1188" s="16" t="str">
        <f t="shared" si="146"/>
        <v/>
      </c>
      <c r="N1188" s="19" t="str">
        <f t="shared" si="147"/>
        <v/>
      </c>
      <c r="O1188" s="19" t="str">
        <f t="shared" si="144"/>
        <v/>
      </c>
      <c r="P1188" s="27" t="str">
        <f t="shared" si="148"/>
        <v/>
      </c>
      <c r="Q1188" s="19" t="str">
        <f t="shared" ca="1" si="145"/>
        <v/>
      </c>
      <c r="U1188" s="19" t="str">
        <f t="shared" si="149"/>
        <v/>
      </c>
      <c r="V1188" s="19" t="str">
        <f>IF($U1188="", "", MAX($V$10:$V1187)+1)</f>
        <v/>
      </c>
      <c r="X1188" s="19" t="str">
        <f t="shared" si="150"/>
        <v/>
      </c>
      <c r="Z1188" s="36" t="str">
        <f t="shared" si="151"/>
        <v/>
      </c>
    </row>
    <row r="1189" spans="1:26" x14ac:dyDescent="0.55000000000000004">
      <c r="A1189" s="5"/>
      <c r="B1189" s="224"/>
      <c r="C1189" s="225"/>
      <c r="D1189" s="225"/>
      <c r="E1189" s="225"/>
      <c r="F1189" s="226"/>
      <c r="G1189" s="226"/>
      <c r="H1189" s="227"/>
      <c r="I1189" s="228"/>
      <c r="J1189" s="5"/>
      <c r="M1189" s="16" t="str">
        <f t="shared" si="146"/>
        <v/>
      </c>
      <c r="N1189" s="19" t="str">
        <f t="shared" si="147"/>
        <v/>
      </c>
      <c r="O1189" s="19" t="str">
        <f t="shared" si="144"/>
        <v/>
      </c>
      <c r="P1189" s="27" t="str">
        <f t="shared" si="148"/>
        <v/>
      </c>
      <c r="Q1189" s="19" t="str">
        <f t="shared" ca="1" si="145"/>
        <v/>
      </c>
      <c r="U1189" s="19" t="str">
        <f t="shared" si="149"/>
        <v/>
      </c>
      <c r="V1189" s="19" t="str">
        <f>IF($U1189="", "", MAX($V$10:$V1188)+1)</f>
        <v/>
      </c>
      <c r="X1189" s="19" t="str">
        <f t="shared" si="150"/>
        <v/>
      </c>
      <c r="Z1189" s="36" t="str">
        <f t="shared" si="151"/>
        <v/>
      </c>
    </row>
    <row r="1190" spans="1:26" x14ac:dyDescent="0.55000000000000004">
      <c r="A1190" s="5"/>
      <c r="B1190" s="224"/>
      <c r="C1190" s="225"/>
      <c r="D1190" s="225"/>
      <c r="E1190" s="225"/>
      <c r="F1190" s="226"/>
      <c r="G1190" s="226"/>
      <c r="H1190" s="227"/>
      <c r="I1190" s="228"/>
      <c r="J1190" s="5"/>
      <c r="M1190" s="16" t="str">
        <f t="shared" si="146"/>
        <v/>
      </c>
      <c r="N1190" s="19" t="str">
        <f t="shared" si="147"/>
        <v/>
      </c>
      <c r="O1190" s="19" t="str">
        <f t="shared" si="144"/>
        <v/>
      </c>
      <c r="P1190" s="27" t="str">
        <f t="shared" si="148"/>
        <v/>
      </c>
      <c r="Q1190" s="19" t="str">
        <f t="shared" ca="1" si="145"/>
        <v/>
      </c>
      <c r="U1190" s="19" t="str">
        <f t="shared" si="149"/>
        <v/>
      </c>
      <c r="V1190" s="19" t="str">
        <f>IF($U1190="", "", MAX($V$10:$V1189)+1)</f>
        <v/>
      </c>
      <c r="X1190" s="19" t="str">
        <f t="shared" si="150"/>
        <v/>
      </c>
      <c r="Z1190" s="36" t="str">
        <f t="shared" si="151"/>
        <v/>
      </c>
    </row>
    <row r="1191" spans="1:26" x14ac:dyDescent="0.55000000000000004">
      <c r="A1191" s="5"/>
      <c r="B1191" s="224"/>
      <c r="C1191" s="225"/>
      <c r="D1191" s="225"/>
      <c r="E1191" s="225"/>
      <c r="F1191" s="226"/>
      <c r="G1191" s="226"/>
      <c r="H1191" s="227"/>
      <c r="I1191" s="228"/>
      <c r="J1191" s="5"/>
      <c r="M1191" s="16" t="str">
        <f t="shared" si="146"/>
        <v/>
      </c>
      <c r="N1191" s="19" t="str">
        <f t="shared" si="147"/>
        <v/>
      </c>
      <c r="O1191" s="19" t="str">
        <f t="shared" si="144"/>
        <v/>
      </c>
      <c r="P1191" s="27" t="str">
        <f t="shared" si="148"/>
        <v/>
      </c>
      <c r="Q1191" s="19" t="str">
        <f t="shared" ca="1" si="145"/>
        <v/>
      </c>
      <c r="U1191" s="19" t="str">
        <f t="shared" si="149"/>
        <v/>
      </c>
      <c r="V1191" s="19" t="str">
        <f>IF($U1191="", "", MAX($V$10:$V1190)+1)</f>
        <v/>
      </c>
      <c r="X1191" s="19" t="str">
        <f t="shared" si="150"/>
        <v/>
      </c>
      <c r="Z1191" s="36" t="str">
        <f t="shared" si="151"/>
        <v/>
      </c>
    </row>
    <row r="1192" spans="1:26" x14ac:dyDescent="0.55000000000000004">
      <c r="A1192" s="5"/>
      <c r="B1192" s="224"/>
      <c r="C1192" s="225"/>
      <c r="D1192" s="225"/>
      <c r="E1192" s="225"/>
      <c r="F1192" s="226"/>
      <c r="G1192" s="226"/>
      <c r="H1192" s="227"/>
      <c r="I1192" s="228"/>
      <c r="J1192" s="5"/>
      <c r="M1192" s="16" t="str">
        <f t="shared" si="146"/>
        <v/>
      </c>
      <c r="N1192" s="19" t="str">
        <f t="shared" si="147"/>
        <v/>
      </c>
      <c r="O1192" s="19" t="str">
        <f t="shared" si="144"/>
        <v/>
      </c>
      <c r="P1192" s="27" t="str">
        <f t="shared" si="148"/>
        <v/>
      </c>
      <c r="Q1192" s="19" t="str">
        <f t="shared" ca="1" si="145"/>
        <v/>
      </c>
      <c r="U1192" s="19" t="str">
        <f t="shared" si="149"/>
        <v/>
      </c>
      <c r="V1192" s="19" t="str">
        <f>IF($U1192="", "", MAX($V$10:$V1191)+1)</f>
        <v/>
      </c>
      <c r="X1192" s="19" t="str">
        <f t="shared" si="150"/>
        <v/>
      </c>
      <c r="Z1192" s="36" t="str">
        <f t="shared" si="151"/>
        <v/>
      </c>
    </row>
    <row r="1193" spans="1:26" x14ac:dyDescent="0.55000000000000004">
      <c r="A1193" s="5"/>
      <c r="B1193" s="224"/>
      <c r="C1193" s="225"/>
      <c r="D1193" s="225"/>
      <c r="E1193" s="225"/>
      <c r="F1193" s="226"/>
      <c r="G1193" s="226"/>
      <c r="H1193" s="227"/>
      <c r="I1193" s="228"/>
      <c r="J1193" s="5"/>
      <c r="M1193" s="16" t="str">
        <f t="shared" si="146"/>
        <v/>
      </c>
      <c r="N1193" s="19" t="str">
        <f t="shared" si="147"/>
        <v/>
      </c>
      <c r="O1193" s="19" t="str">
        <f t="shared" si="144"/>
        <v/>
      </c>
      <c r="P1193" s="27" t="str">
        <f t="shared" si="148"/>
        <v/>
      </c>
      <c r="Q1193" s="19" t="str">
        <f t="shared" ca="1" si="145"/>
        <v/>
      </c>
      <c r="U1193" s="19" t="str">
        <f t="shared" si="149"/>
        <v/>
      </c>
      <c r="V1193" s="19" t="str">
        <f>IF($U1193="", "", MAX($V$10:$V1192)+1)</f>
        <v/>
      </c>
      <c r="X1193" s="19" t="str">
        <f t="shared" si="150"/>
        <v/>
      </c>
      <c r="Z1193" s="36" t="str">
        <f t="shared" si="151"/>
        <v/>
      </c>
    </row>
    <row r="1194" spans="1:26" x14ac:dyDescent="0.55000000000000004">
      <c r="A1194" s="5"/>
      <c r="B1194" s="224"/>
      <c r="C1194" s="225"/>
      <c r="D1194" s="225"/>
      <c r="E1194" s="225"/>
      <c r="F1194" s="226"/>
      <c r="G1194" s="226"/>
      <c r="H1194" s="227"/>
      <c r="I1194" s="228"/>
      <c r="J1194" s="5"/>
      <c r="M1194" s="16" t="str">
        <f t="shared" si="146"/>
        <v/>
      </c>
      <c r="N1194" s="19" t="str">
        <f t="shared" si="147"/>
        <v/>
      </c>
      <c r="O1194" s="19" t="str">
        <f t="shared" si="144"/>
        <v/>
      </c>
      <c r="P1194" s="27" t="str">
        <f t="shared" si="148"/>
        <v/>
      </c>
      <c r="Q1194" s="19" t="str">
        <f t="shared" ca="1" si="145"/>
        <v/>
      </c>
      <c r="U1194" s="19" t="str">
        <f t="shared" si="149"/>
        <v/>
      </c>
      <c r="V1194" s="19" t="str">
        <f>IF($U1194="", "", MAX($V$10:$V1193)+1)</f>
        <v/>
      </c>
      <c r="X1194" s="19" t="str">
        <f t="shared" si="150"/>
        <v/>
      </c>
      <c r="Z1194" s="36" t="str">
        <f t="shared" si="151"/>
        <v/>
      </c>
    </row>
    <row r="1195" spans="1:26" x14ac:dyDescent="0.55000000000000004">
      <c r="A1195" s="5"/>
      <c r="B1195" s="224"/>
      <c r="C1195" s="225"/>
      <c r="D1195" s="225"/>
      <c r="E1195" s="225"/>
      <c r="F1195" s="226"/>
      <c r="G1195" s="226"/>
      <c r="H1195" s="227"/>
      <c r="I1195" s="228"/>
      <c r="J1195" s="5"/>
      <c r="M1195" s="16" t="str">
        <f t="shared" si="146"/>
        <v/>
      </c>
      <c r="N1195" s="19" t="str">
        <f t="shared" si="147"/>
        <v/>
      </c>
      <c r="O1195" s="19" t="str">
        <f t="shared" si="144"/>
        <v/>
      </c>
      <c r="P1195" s="27" t="str">
        <f t="shared" si="148"/>
        <v/>
      </c>
      <c r="Q1195" s="19" t="str">
        <f t="shared" ca="1" si="145"/>
        <v/>
      </c>
      <c r="U1195" s="19" t="str">
        <f t="shared" si="149"/>
        <v/>
      </c>
      <c r="V1195" s="19" t="str">
        <f>IF($U1195="", "", MAX($V$10:$V1194)+1)</f>
        <v/>
      </c>
      <c r="X1195" s="19" t="str">
        <f t="shared" si="150"/>
        <v/>
      </c>
      <c r="Z1195" s="36" t="str">
        <f t="shared" si="151"/>
        <v/>
      </c>
    </row>
    <row r="1196" spans="1:26" x14ac:dyDescent="0.55000000000000004">
      <c r="A1196" s="5"/>
      <c r="B1196" s="224"/>
      <c r="C1196" s="225"/>
      <c r="D1196" s="225"/>
      <c r="E1196" s="225"/>
      <c r="F1196" s="226"/>
      <c r="G1196" s="226"/>
      <c r="H1196" s="227"/>
      <c r="I1196" s="228"/>
      <c r="J1196" s="5"/>
      <c r="M1196" s="16" t="str">
        <f t="shared" si="146"/>
        <v/>
      </c>
      <c r="N1196" s="19" t="str">
        <f t="shared" si="147"/>
        <v/>
      </c>
      <c r="O1196" s="19" t="str">
        <f t="shared" si="144"/>
        <v/>
      </c>
      <c r="P1196" s="27" t="str">
        <f t="shared" si="148"/>
        <v/>
      </c>
      <c r="Q1196" s="19" t="str">
        <f t="shared" ca="1" si="145"/>
        <v/>
      </c>
      <c r="U1196" s="19" t="str">
        <f t="shared" si="149"/>
        <v/>
      </c>
      <c r="V1196" s="19" t="str">
        <f>IF($U1196="", "", MAX($V$10:$V1195)+1)</f>
        <v/>
      </c>
      <c r="X1196" s="19" t="str">
        <f t="shared" si="150"/>
        <v/>
      </c>
      <c r="Z1196" s="36" t="str">
        <f t="shared" si="151"/>
        <v/>
      </c>
    </row>
    <row r="1197" spans="1:26" x14ac:dyDescent="0.55000000000000004">
      <c r="A1197" s="5"/>
      <c r="B1197" s="224"/>
      <c r="C1197" s="225"/>
      <c r="D1197" s="225"/>
      <c r="E1197" s="225"/>
      <c r="F1197" s="226"/>
      <c r="G1197" s="226"/>
      <c r="H1197" s="227"/>
      <c r="I1197" s="228"/>
      <c r="J1197" s="5"/>
      <c r="M1197" s="16" t="str">
        <f t="shared" si="146"/>
        <v/>
      </c>
      <c r="N1197" s="19" t="str">
        <f t="shared" si="147"/>
        <v/>
      </c>
      <c r="O1197" s="19" t="str">
        <f t="shared" si="144"/>
        <v/>
      </c>
      <c r="P1197" s="27" t="str">
        <f t="shared" si="148"/>
        <v/>
      </c>
      <c r="Q1197" s="19" t="str">
        <f t="shared" ca="1" si="145"/>
        <v/>
      </c>
      <c r="U1197" s="19" t="str">
        <f t="shared" si="149"/>
        <v/>
      </c>
      <c r="V1197" s="19" t="str">
        <f>IF($U1197="", "", MAX($V$10:$V1196)+1)</f>
        <v/>
      </c>
      <c r="X1197" s="19" t="str">
        <f t="shared" si="150"/>
        <v/>
      </c>
      <c r="Z1197" s="36" t="str">
        <f t="shared" si="151"/>
        <v/>
      </c>
    </row>
    <row r="1198" spans="1:26" x14ac:dyDescent="0.55000000000000004">
      <c r="A1198" s="5"/>
      <c r="B1198" s="224"/>
      <c r="C1198" s="225"/>
      <c r="D1198" s="225"/>
      <c r="E1198" s="225"/>
      <c r="F1198" s="226"/>
      <c r="G1198" s="226"/>
      <c r="H1198" s="227"/>
      <c r="I1198" s="228"/>
      <c r="J1198" s="5"/>
      <c r="M1198" s="16" t="str">
        <f t="shared" si="146"/>
        <v/>
      </c>
      <c r="N1198" s="19" t="str">
        <f t="shared" si="147"/>
        <v/>
      </c>
      <c r="O1198" s="19" t="str">
        <f t="shared" si="144"/>
        <v/>
      </c>
      <c r="P1198" s="27" t="str">
        <f t="shared" si="148"/>
        <v/>
      </c>
      <c r="Q1198" s="19" t="str">
        <f t="shared" ca="1" si="145"/>
        <v/>
      </c>
      <c r="U1198" s="19" t="str">
        <f t="shared" si="149"/>
        <v/>
      </c>
      <c r="V1198" s="19" t="str">
        <f>IF($U1198="", "", MAX($V$10:$V1197)+1)</f>
        <v/>
      </c>
      <c r="X1198" s="19" t="str">
        <f t="shared" si="150"/>
        <v/>
      </c>
      <c r="Z1198" s="36" t="str">
        <f t="shared" si="151"/>
        <v/>
      </c>
    </row>
    <row r="1199" spans="1:26" x14ac:dyDescent="0.55000000000000004">
      <c r="A1199" s="5"/>
      <c r="B1199" s="224"/>
      <c r="C1199" s="225"/>
      <c r="D1199" s="225"/>
      <c r="E1199" s="225"/>
      <c r="F1199" s="226"/>
      <c r="G1199" s="226"/>
      <c r="H1199" s="227"/>
      <c r="I1199" s="228"/>
      <c r="J1199" s="5"/>
      <c r="M1199" s="16" t="str">
        <f t="shared" si="146"/>
        <v/>
      </c>
      <c r="N1199" s="19" t="str">
        <f t="shared" si="147"/>
        <v/>
      </c>
      <c r="O1199" s="19" t="str">
        <f t="shared" si="144"/>
        <v/>
      </c>
      <c r="P1199" s="27" t="str">
        <f t="shared" si="148"/>
        <v/>
      </c>
      <c r="Q1199" s="19" t="str">
        <f t="shared" ca="1" si="145"/>
        <v/>
      </c>
      <c r="U1199" s="19" t="str">
        <f t="shared" si="149"/>
        <v/>
      </c>
      <c r="V1199" s="19" t="str">
        <f>IF($U1199="", "", MAX($V$10:$V1198)+1)</f>
        <v/>
      </c>
      <c r="X1199" s="19" t="str">
        <f t="shared" si="150"/>
        <v/>
      </c>
      <c r="Z1199" s="36" t="str">
        <f t="shared" si="151"/>
        <v/>
      </c>
    </row>
    <row r="1200" spans="1:26" x14ac:dyDescent="0.55000000000000004">
      <c r="A1200" s="5"/>
      <c r="B1200" s="224"/>
      <c r="C1200" s="225"/>
      <c r="D1200" s="225"/>
      <c r="E1200" s="225"/>
      <c r="F1200" s="226"/>
      <c r="G1200" s="226"/>
      <c r="H1200" s="227"/>
      <c r="I1200" s="228"/>
      <c r="J1200" s="5"/>
      <c r="M1200" s="16" t="str">
        <f t="shared" si="146"/>
        <v/>
      </c>
      <c r="N1200" s="19" t="str">
        <f t="shared" si="147"/>
        <v/>
      </c>
      <c r="O1200" s="19" t="str">
        <f t="shared" si="144"/>
        <v/>
      </c>
      <c r="P1200" s="27" t="str">
        <f t="shared" si="148"/>
        <v/>
      </c>
      <c r="Q1200" s="19" t="str">
        <f t="shared" ca="1" si="145"/>
        <v/>
      </c>
      <c r="U1200" s="19" t="str">
        <f t="shared" si="149"/>
        <v/>
      </c>
      <c r="V1200" s="19" t="str">
        <f>IF($U1200="", "", MAX($V$10:$V1199)+1)</f>
        <v/>
      </c>
      <c r="X1200" s="19" t="str">
        <f t="shared" si="150"/>
        <v/>
      </c>
      <c r="Z1200" s="36" t="str">
        <f t="shared" si="151"/>
        <v/>
      </c>
    </row>
    <row r="1201" spans="1:26" x14ac:dyDescent="0.55000000000000004">
      <c r="A1201" s="5"/>
      <c r="B1201" s="224"/>
      <c r="C1201" s="225"/>
      <c r="D1201" s="225"/>
      <c r="E1201" s="225"/>
      <c r="F1201" s="226"/>
      <c r="G1201" s="226"/>
      <c r="H1201" s="227"/>
      <c r="I1201" s="228"/>
      <c r="J1201" s="5"/>
      <c r="M1201" s="16" t="str">
        <f t="shared" si="146"/>
        <v/>
      </c>
      <c r="N1201" s="19" t="str">
        <f t="shared" si="147"/>
        <v/>
      </c>
      <c r="O1201" s="19" t="str">
        <f t="shared" si="144"/>
        <v/>
      </c>
      <c r="P1201" s="27" t="str">
        <f t="shared" si="148"/>
        <v/>
      </c>
      <c r="Q1201" s="19" t="str">
        <f t="shared" ca="1" si="145"/>
        <v/>
      </c>
      <c r="U1201" s="19" t="str">
        <f t="shared" si="149"/>
        <v/>
      </c>
      <c r="V1201" s="19" t="str">
        <f>IF($U1201="", "", MAX($V$10:$V1200)+1)</f>
        <v/>
      </c>
      <c r="X1201" s="19" t="str">
        <f t="shared" si="150"/>
        <v/>
      </c>
      <c r="Z1201" s="36" t="str">
        <f t="shared" si="151"/>
        <v/>
      </c>
    </row>
    <row r="1202" spans="1:26" x14ac:dyDescent="0.55000000000000004">
      <c r="A1202" s="5"/>
      <c r="B1202" s="224"/>
      <c r="C1202" s="225"/>
      <c r="D1202" s="225"/>
      <c r="E1202" s="225"/>
      <c r="F1202" s="226"/>
      <c r="G1202" s="226"/>
      <c r="H1202" s="227"/>
      <c r="I1202" s="228"/>
      <c r="J1202" s="5"/>
      <c r="M1202" s="16" t="str">
        <f t="shared" si="146"/>
        <v/>
      </c>
      <c r="N1202" s="19" t="str">
        <f t="shared" si="147"/>
        <v/>
      </c>
      <c r="O1202" s="19" t="str">
        <f t="shared" si="144"/>
        <v/>
      </c>
      <c r="P1202" s="27" t="str">
        <f t="shared" si="148"/>
        <v/>
      </c>
      <c r="Q1202" s="19" t="str">
        <f t="shared" ca="1" si="145"/>
        <v/>
      </c>
      <c r="U1202" s="19" t="str">
        <f t="shared" si="149"/>
        <v/>
      </c>
      <c r="V1202" s="19" t="str">
        <f>IF($U1202="", "", MAX($V$10:$V1201)+1)</f>
        <v/>
      </c>
      <c r="X1202" s="19" t="str">
        <f t="shared" si="150"/>
        <v/>
      </c>
      <c r="Z1202" s="36" t="str">
        <f t="shared" si="151"/>
        <v/>
      </c>
    </row>
    <row r="1203" spans="1:26" x14ac:dyDescent="0.55000000000000004">
      <c r="A1203" s="5"/>
      <c r="B1203" s="224"/>
      <c r="C1203" s="225"/>
      <c r="D1203" s="225"/>
      <c r="E1203" s="225"/>
      <c r="F1203" s="226"/>
      <c r="G1203" s="226"/>
      <c r="H1203" s="227"/>
      <c r="I1203" s="228"/>
      <c r="J1203" s="5"/>
      <c r="M1203" s="16" t="str">
        <f t="shared" si="146"/>
        <v/>
      </c>
      <c r="N1203" s="19" t="str">
        <f t="shared" si="147"/>
        <v/>
      </c>
      <c r="O1203" s="19" t="str">
        <f t="shared" si="144"/>
        <v/>
      </c>
      <c r="P1203" s="27" t="str">
        <f t="shared" si="148"/>
        <v/>
      </c>
      <c r="Q1203" s="19" t="str">
        <f t="shared" ca="1" si="145"/>
        <v/>
      </c>
      <c r="U1203" s="19" t="str">
        <f t="shared" si="149"/>
        <v/>
      </c>
      <c r="V1203" s="19" t="str">
        <f>IF($U1203="", "", MAX($V$10:$V1202)+1)</f>
        <v/>
      </c>
      <c r="X1203" s="19" t="str">
        <f t="shared" si="150"/>
        <v/>
      </c>
      <c r="Z1203" s="36" t="str">
        <f t="shared" si="151"/>
        <v/>
      </c>
    </row>
    <row r="1204" spans="1:26" x14ac:dyDescent="0.55000000000000004">
      <c r="A1204" s="5"/>
      <c r="B1204" s="224"/>
      <c r="C1204" s="225"/>
      <c r="D1204" s="225"/>
      <c r="E1204" s="225"/>
      <c r="F1204" s="226"/>
      <c r="G1204" s="226"/>
      <c r="H1204" s="227"/>
      <c r="I1204" s="228"/>
      <c r="J1204" s="5"/>
      <c r="M1204" s="16" t="str">
        <f t="shared" si="146"/>
        <v/>
      </c>
      <c r="N1204" s="19" t="str">
        <f t="shared" si="147"/>
        <v/>
      </c>
      <c r="O1204" s="19" t="str">
        <f t="shared" si="144"/>
        <v/>
      </c>
      <c r="P1204" s="27" t="str">
        <f t="shared" si="148"/>
        <v/>
      </c>
      <c r="Q1204" s="19" t="str">
        <f t="shared" ca="1" si="145"/>
        <v/>
      </c>
      <c r="U1204" s="19" t="str">
        <f t="shared" si="149"/>
        <v/>
      </c>
      <c r="V1204" s="19" t="str">
        <f>IF($U1204="", "", MAX($V$10:$V1203)+1)</f>
        <v/>
      </c>
      <c r="X1204" s="19" t="str">
        <f t="shared" si="150"/>
        <v/>
      </c>
      <c r="Z1204" s="36" t="str">
        <f t="shared" si="151"/>
        <v/>
      </c>
    </row>
    <row r="1205" spans="1:26" x14ac:dyDescent="0.55000000000000004">
      <c r="A1205" s="5"/>
      <c r="B1205" s="224"/>
      <c r="C1205" s="225"/>
      <c r="D1205" s="225"/>
      <c r="E1205" s="225"/>
      <c r="F1205" s="226"/>
      <c r="G1205" s="226"/>
      <c r="H1205" s="227"/>
      <c r="I1205" s="228"/>
      <c r="J1205" s="5"/>
      <c r="M1205" s="16" t="str">
        <f t="shared" si="146"/>
        <v/>
      </c>
      <c r="N1205" s="19" t="str">
        <f t="shared" si="147"/>
        <v/>
      </c>
      <c r="O1205" s="19" t="str">
        <f t="shared" si="144"/>
        <v/>
      </c>
      <c r="P1205" s="27" t="str">
        <f t="shared" si="148"/>
        <v/>
      </c>
      <c r="Q1205" s="19" t="str">
        <f t="shared" ca="1" si="145"/>
        <v/>
      </c>
      <c r="U1205" s="19" t="str">
        <f t="shared" si="149"/>
        <v/>
      </c>
      <c r="V1205" s="19" t="str">
        <f>IF($U1205="", "", MAX($V$10:$V1204)+1)</f>
        <v/>
      </c>
      <c r="X1205" s="19" t="str">
        <f t="shared" si="150"/>
        <v/>
      </c>
      <c r="Z1205" s="36" t="str">
        <f t="shared" si="151"/>
        <v/>
      </c>
    </row>
    <row r="1206" spans="1:26" x14ac:dyDescent="0.55000000000000004">
      <c r="A1206" s="5"/>
      <c r="B1206" s="224"/>
      <c r="C1206" s="225"/>
      <c r="D1206" s="225"/>
      <c r="E1206" s="225"/>
      <c r="F1206" s="226"/>
      <c r="G1206" s="226"/>
      <c r="H1206" s="227"/>
      <c r="I1206" s="228"/>
      <c r="J1206" s="5"/>
      <c r="M1206" s="16" t="str">
        <f t="shared" si="146"/>
        <v/>
      </c>
      <c r="N1206" s="19" t="str">
        <f t="shared" si="147"/>
        <v/>
      </c>
      <c r="O1206" s="19" t="str">
        <f t="shared" si="144"/>
        <v/>
      </c>
      <c r="P1206" s="27" t="str">
        <f t="shared" si="148"/>
        <v/>
      </c>
      <c r="Q1206" s="19" t="str">
        <f t="shared" ca="1" si="145"/>
        <v/>
      </c>
      <c r="U1206" s="19" t="str">
        <f t="shared" si="149"/>
        <v/>
      </c>
      <c r="V1206" s="19" t="str">
        <f>IF($U1206="", "", MAX($V$10:$V1205)+1)</f>
        <v/>
      </c>
      <c r="X1206" s="19" t="str">
        <f t="shared" si="150"/>
        <v/>
      </c>
      <c r="Z1206" s="36" t="str">
        <f t="shared" si="151"/>
        <v/>
      </c>
    </row>
    <row r="1207" spans="1:26" x14ac:dyDescent="0.55000000000000004">
      <c r="A1207" s="5"/>
      <c r="B1207" s="224"/>
      <c r="C1207" s="225"/>
      <c r="D1207" s="225"/>
      <c r="E1207" s="225"/>
      <c r="F1207" s="226"/>
      <c r="G1207" s="226"/>
      <c r="H1207" s="227"/>
      <c r="I1207" s="228"/>
      <c r="J1207" s="5"/>
      <c r="M1207" s="16" t="str">
        <f t="shared" si="146"/>
        <v/>
      </c>
      <c r="N1207" s="19" t="str">
        <f t="shared" si="147"/>
        <v/>
      </c>
      <c r="O1207" s="19" t="str">
        <f t="shared" si="144"/>
        <v/>
      </c>
      <c r="P1207" s="27" t="str">
        <f t="shared" si="148"/>
        <v/>
      </c>
      <c r="Q1207" s="19" t="str">
        <f t="shared" ca="1" si="145"/>
        <v/>
      </c>
      <c r="U1207" s="19" t="str">
        <f t="shared" si="149"/>
        <v/>
      </c>
      <c r="V1207" s="19" t="str">
        <f>IF($U1207="", "", MAX($V$10:$V1206)+1)</f>
        <v/>
      </c>
      <c r="X1207" s="19" t="str">
        <f t="shared" si="150"/>
        <v/>
      </c>
      <c r="Z1207" s="36" t="str">
        <f t="shared" si="151"/>
        <v/>
      </c>
    </row>
    <row r="1208" spans="1:26" x14ac:dyDescent="0.55000000000000004">
      <c r="A1208" s="5"/>
      <c r="B1208" s="224"/>
      <c r="C1208" s="225"/>
      <c r="D1208" s="225"/>
      <c r="E1208" s="225"/>
      <c r="F1208" s="226"/>
      <c r="G1208" s="226"/>
      <c r="H1208" s="227"/>
      <c r="I1208" s="228"/>
      <c r="J1208" s="5"/>
      <c r="M1208" s="16" t="str">
        <f t="shared" si="146"/>
        <v/>
      </c>
      <c r="N1208" s="19" t="str">
        <f t="shared" si="147"/>
        <v/>
      </c>
      <c r="O1208" s="19" t="str">
        <f t="shared" si="144"/>
        <v/>
      </c>
      <c r="P1208" s="27" t="str">
        <f t="shared" si="148"/>
        <v/>
      </c>
      <c r="Q1208" s="19" t="str">
        <f t="shared" ca="1" si="145"/>
        <v/>
      </c>
      <c r="U1208" s="19" t="str">
        <f t="shared" si="149"/>
        <v/>
      </c>
      <c r="V1208" s="19" t="str">
        <f>IF($U1208="", "", MAX($V$10:$V1207)+1)</f>
        <v/>
      </c>
      <c r="X1208" s="19" t="str">
        <f t="shared" si="150"/>
        <v/>
      </c>
      <c r="Z1208" s="36" t="str">
        <f t="shared" si="151"/>
        <v/>
      </c>
    </row>
    <row r="1209" spans="1:26" x14ac:dyDescent="0.55000000000000004">
      <c r="A1209" s="5"/>
      <c r="B1209" s="224"/>
      <c r="C1209" s="225"/>
      <c r="D1209" s="225"/>
      <c r="E1209" s="225"/>
      <c r="F1209" s="226"/>
      <c r="G1209" s="226"/>
      <c r="H1209" s="227"/>
      <c r="I1209" s="228"/>
      <c r="J1209" s="5"/>
      <c r="M1209" s="16" t="str">
        <f t="shared" si="146"/>
        <v/>
      </c>
      <c r="N1209" s="19" t="str">
        <f t="shared" si="147"/>
        <v/>
      </c>
      <c r="O1209" s="19" t="str">
        <f t="shared" si="144"/>
        <v/>
      </c>
      <c r="P1209" s="27" t="str">
        <f t="shared" si="148"/>
        <v/>
      </c>
      <c r="Q1209" s="19" t="str">
        <f t="shared" ca="1" si="145"/>
        <v/>
      </c>
      <c r="U1209" s="19" t="str">
        <f t="shared" si="149"/>
        <v/>
      </c>
      <c r="V1209" s="19" t="str">
        <f>IF($U1209="", "", MAX($V$10:$V1208)+1)</f>
        <v/>
      </c>
      <c r="X1209" s="19" t="str">
        <f t="shared" si="150"/>
        <v/>
      </c>
      <c r="Z1209" s="36" t="str">
        <f t="shared" si="151"/>
        <v/>
      </c>
    </row>
    <row r="1210" spans="1:26" x14ac:dyDescent="0.55000000000000004">
      <c r="A1210" s="5"/>
      <c r="B1210" s="224"/>
      <c r="C1210" s="225"/>
      <c r="D1210" s="225"/>
      <c r="E1210" s="225"/>
      <c r="F1210" s="226"/>
      <c r="G1210" s="226"/>
      <c r="H1210" s="227"/>
      <c r="I1210" s="228"/>
      <c r="J1210" s="5"/>
      <c r="M1210" s="16" t="str">
        <f t="shared" si="146"/>
        <v/>
      </c>
      <c r="N1210" s="19" t="str">
        <f t="shared" si="147"/>
        <v/>
      </c>
      <c r="O1210" s="19" t="str">
        <f t="shared" si="144"/>
        <v/>
      </c>
      <c r="P1210" s="27" t="str">
        <f t="shared" si="148"/>
        <v/>
      </c>
      <c r="Q1210" s="19" t="str">
        <f t="shared" ca="1" si="145"/>
        <v/>
      </c>
      <c r="U1210" s="19" t="str">
        <f t="shared" si="149"/>
        <v/>
      </c>
      <c r="V1210" s="19" t="str">
        <f>IF($U1210="", "", MAX($V$10:$V1209)+1)</f>
        <v/>
      </c>
      <c r="X1210" s="19" t="str">
        <f t="shared" si="150"/>
        <v/>
      </c>
      <c r="Z1210" s="36" t="str">
        <f t="shared" si="151"/>
        <v/>
      </c>
    </row>
    <row r="1211" spans="1:26" x14ac:dyDescent="0.55000000000000004">
      <c r="A1211" s="5"/>
      <c r="B1211" s="224"/>
      <c r="C1211" s="225"/>
      <c r="D1211" s="225"/>
      <c r="E1211" s="225"/>
      <c r="F1211" s="226"/>
      <c r="G1211" s="226"/>
      <c r="H1211" s="227"/>
      <c r="I1211" s="228"/>
      <c r="J1211" s="5"/>
      <c r="M1211" s="16" t="str">
        <f t="shared" si="146"/>
        <v/>
      </c>
      <c r="N1211" s="19" t="str">
        <f t="shared" si="147"/>
        <v/>
      </c>
      <c r="O1211" s="19" t="str">
        <f t="shared" si="144"/>
        <v/>
      </c>
      <c r="P1211" s="27" t="str">
        <f t="shared" si="148"/>
        <v/>
      </c>
      <c r="Q1211" s="19" t="str">
        <f t="shared" ca="1" si="145"/>
        <v/>
      </c>
      <c r="U1211" s="19" t="str">
        <f t="shared" si="149"/>
        <v/>
      </c>
      <c r="V1211" s="19" t="str">
        <f>IF($U1211="", "", MAX($V$10:$V1210)+1)</f>
        <v/>
      </c>
      <c r="X1211" s="19" t="str">
        <f t="shared" si="150"/>
        <v/>
      </c>
      <c r="Z1211" s="36" t="str">
        <f t="shared" si="151"/>
        <v/>
      </c>
    </row>
    <row r="1212" spans="1:26" x14ac:dyDescent="0.55000000000000004">
      <c r="A1212" s="5"/>
      <c r="B1212" s="224"/>
      <c r="C1212" s="225"/>
      <c r="D1212" s="225"/>
      <c r="E1212" s="225"/>
      <c r="F1212" s="226"/>
      <c r="G1212" s="226"/>
      <c r="H1212" s="227"/>
      <c r="I1212" s="228"/>
      <c r="J1212" s="5"/>
      <c r="M1212" s="16" t="str">
        <f t="shared" si="146"/>
        <v/>
      </c>
      <c r="N1212" s="19" t="str">
        <f t="shared" si="147"/>
        <v/>
      </c>
      <c r="O1212" s="19" t="str">
        <f t="shared" si="144"/>
        <v/>
      </c>
      <c r="P1212" s="27" t="str">
        <f t="shared" si="148"/>
        <v/>
      </c>
      <c r="Q1212" s="19" t="str">
        <f t="shared" ca="1" si="145"/>
        <v/>
      </c>
      <c r="U1212" s="19" t="str">
        <f t="shared" si="149"/>
        <v/>
      </c>
      <c r="V1212" s="19" t="str">
        <f>IF($U1212="", "", MAX($V$10:$V1211)+1)</f>
        <v/>
      </c>
      <c r="X1212" s="19" t="str">
        <f t="shared" si="150"/>
        <v/>
      </c>
      <c r="Z1212" s="36" t="str">
        <f t="shared" si="151"/>
        <v/>
      </c>
    </row>
    <row r="1213" spans="1:26" x14ac:dyDescent="0.55000000000000004">
      <c r="A1213" s="5"/>
      <c r="B1213" s="224"/>
      <c r="C1213" s="225"/>
      <c r="D1213" s="225"/>
      <c r="E1213" s="225"/>
      <c r="F1213" s="226"/>
      <c r="G1213" s="226"/>
      <c r="H1213" s="227"/>
      <c r="I1213" s="228"/>
      <c r="J1213" s="5"/>
      <c r="M1213" s="16" t="str">
        <f t="shared" si="146"/>
        <v/>
      </c>
      <c r="N1213" s="19" t="str">
        <f t="shared" si="147"/>
        <v/>
      </c>
      <c r="O1213" s="19" t="str">
        <f t="shared" si="144"/>
        <v/>
      </c>
      <c r="P1213" s="27" t="str">
        <f t="shared" si="148"/>
        <v/>
      </c>
      <c r="Q1213" s="19" t="str">
        <f t="shared" ca="1" si="145"/>
        <v/>
      </c>
      <c r="U1213" s="19" t="str">
        <f t="shared" si="149"/>
        <v/>
      </c>
      <c r="V1213" s="19" t="str">
        <f>IF($U1213="", "", MAX($V$10:$V1212)+1)</f>
        <v/>
      </c>
      <c r="X1213" s="19" t="str">
        <f t="shared" si="150"/>
        <v/>
      </c>
      <c r="Z1213" s="36" t="str">
        <f t="shared" si="151"/>
        <v/>
      </c>
    </row>
    <row r="1214" spans="1:26" x14ac:dyDescent="0.55000000000000004">
      <c r="A1214" s="5"/>
      <c r="B1214" s="224"/>
      <c r="C1214" s="225"/>
      <c r="D1214" s="225"/>
      <c r="E1214" s="225"/>
      <c r="F1214" s="226"/>
      <c r="G1214" s="226"/>
      <c r="H1214" s="227"/>
      <c r="I1214" s="228"/>
      <c r="J1214" s="5"/>
      <c r="M1214" s="16" t="str">
        <f t="shared" si="146"/>
        <v/>
      </c>
      <c r="N1214" s="19" t="str">
        <f t="shared" si="147"/>
        <v/>
      </c>
      <c r="O1214" s="19" t="str">
        <f t="shared" si="144"/>
        <v/>
      </c>
      <c r="P1214" s="27" t="str">
        <f t="shared" si="148"/>
        <v/>
      </c>
      <c r="Q1214" s="19" t="str">
        <f t="shared" ca="1" si="145"/>
        <v/>
      </c>
      <c r="U1214" s="19" t="str">
        <f t="shared" si="149"/>
        <v/>
      </c>
      <c r="V1214" s="19" t="str">
        <f>IF($U1214="", "", MAX($V$10:$V1213)+1)</f>
        <v/>
      </c>
      <c r="X1214" s="19" t="str">
        <f t="shared" si="150"/>
        <v/>
      </c>
      <c r="Z1214" s="36" t="str">
        <f t="shared" si="151"/>
        <v/>
      </c>
    </row>
    <row r="1215" spans="1:26" x14ac:dyDescent="0.55000000000000004">
      <c r="A1215" s="5"/>
      <c r="B1215" s="224"/>
      <c r="C1215" s="225"/>
      <c r="D1215" s="225"/>
      <c r="E1215" s="225"/>
      <c r="F1215" s="226"/>
      <c r="G1215" s="226"/>
      <c r="H1215" s="227"/>
      <c r="I1215" s="228"/>
      <c r="J1215" s="5"/>
      <c r="M1215" s="16" t="str">
        <f t="shared" si="146"/>
        <v/>
      </c>
      <c r="N1215" s="19" t="str">
        <f t="shared" si="147"/>
        <v/>
      </c>
      <c r="O1215" s="19" t="str">
        <f t="shared" si="144"/>
        <v/>
      </c>
      <c r="P1215" s="27" t="str">
        <f t="shared" si="148"/>
        <v/>
      </c>
      <c r="Q1215" s="19" t="str">
        <f t="shared" ca="1" si="145"/>
        <v/>
      </c>
      <c r="U1215" s="19" t="str">
        <f t="shared" si="149"/>
        <v/>
      </c>
      <c r="V1215" s="19" t="str">
        <f>IF($U1215="", "", MAX($V$10:$V1214)+1)</f>
        <v/>
      </c>
      <c r="X1215" s="19" t="str">
        <f t="shared" si="150"/>
        <v/>
      </c>
      <c r="Z1215" s="36" t="str">
        <f t="shared" si="151"/>
        <v/>
      </c>
    </row>
    <row r="1216" spans="1:26" x14ac:dyDescent="0.55000000000000004">
      <c r="A1216" s="5"/>
      <c r="B1216" s="224"/>
      <c r="C1216" s="225"/>
      <c r="D1216" s="225"/>
      <c r="E1216" s="225"/>
      <c r="F1216" s="226"/>
      <c r="G1216" s="226"/>
      <c r="H1216" s="227"/>
      <c r="I1216" s="228"/>
      <c r="J1216" s="5"/>
      <c r="M1216" s="16" t="str">
        <f t="shared" si="146"/>
        <v/>
      </c>
      <c r="N1216" s="19" t="str">
        <f t="shared" si="147"/>
        <v/>
      </c>
      <c r="O1216" s="19" t="str">
        <f t="shared" si="144"/>
        <v/>
      </c>
      <c r="P1216" s="27" t="str">
        <f t="shared" si="148"/>
        <v/>
      </c>
      <c r="Q1216" s="19" t="str">
        <f t="shared" ca="1" si="145"/>
        <v/>
      </c>
      <c r="U1216" s="19" t="str">
        <f t="shared" si="149"/>
        <v/>
      </c>
      <c r="V1216" s="19" t="str">
        <f>IF($U1216="", "", MAX($V$10:$V1215)+1)</f>
        <v/>
      </c>
      <c r="X1216" s="19" t="str">
        <f t="shared" si="150"/>
        <v/>
      </c>
      <c r="Z1216" s="36" t="str">
        <f t="shared" si="151"/>
        <v/>
      </c>
    </row>
    <row r="1217" spans="1:26" x14ac:dyDescent="0.55000000000000004">
      <c r="A1217" s="5"/>
      <c r="B1217" s="224"/>
      <c r="C1217" s="225"/>
      <c r="D1217" s="225"/>
      <c r="E1217" s="225"/>
      <c r="F1217" s="226"/>
      <c r="G1217" s="226"/>
      <c r="H1217" s="227"/>
      <c r="I1217" s="228"/>
      <c r="J1217" s="5"/>
      <c r="M1217" s="16" t="str">
        <f t="shared" si="146"/>
        <v/>
      </c>
      <c r="N1217" s="19" t="str">
        <f t="shared" si="147"/>
        <v/>
      </c>
      <c r="O1217" s="19" t="str">
        <f t="shared" si="144"/>
        <v/>
      </c>
      <c r="P1217" s="27" t="str">
        <f t="shared" si="148"/>
        <v/>
      </c>
      <c r="Q1217" s="19" t="str">
        <f t="shared" ca="1" si="145"/>
        <v/>
      </c>
      <c r="U1217" s="19" t="str">
        <f t="shared" si="149"/>
        <v/>
      </c>
      <c r="V1217" s="19" t="str">
        <f>IF($U1217="", "", MAX($V$10:$V1216)+1)</f>
        <v/>
      </c>
      <c r="X1217" s="19" t="str">
        <f t="shared" si="150"/>
        <v/>
      </c>
      <c r="Z1217" s="36" t="str">
        <f t="shared" si="151"/>
        <v/>
      </c>
    </row>
    <row r="1218" spans="1:26" x14ac:dyDescent="0.55000000000000004">
      <c r="A1218" s="5"/>
      <c r="B1218" s="224"/>
      <c r="C1218" s="225"/>
      <c r="D1218" s="225"/>
      <c r="E1218" s="225"/>
      <c r="F1218" s="226"/>
      <c r="G1218" s="226"/>
      <c r="H1218" s="227"/>
      <c r="I1218" s="228"/>
      <c r="J1218" s="5"/>
      <c r="M1218" s="16" t="str">
        <f t="shared" si="146"/>
        <v/>
      </c>
      <c r="N1218" s="19" t="str">
        <f t="shared" si="147"/>
        <v/>
      </c>
      <c r="O1218" s="19" t="str">
        <f t="shared" si="144"/>
        <v/>
      </c>
      <c r="P1218" s="27" t="str">
        <f t="shared" si="148"/>
        <v/>
      </c>
      <c r="Q1218" s="19" t="str">
        <f t="shared" ca="1" si="145"/>
        <v/>
      </c>
      <c r="U1218" s="19" t="str">
        <f t="shared" si="149"/>
        <v/>
      </c>
      <c r="V1218" s="19" t="str">
        <f>IF($U1218="", "", MAX($V$10:$V1217)+1)</f>
        <v/>
      </c>
      <c r="X1218" s="19" t="str">
        <f t="shared" si="150"/>
        <v/>
      </c>
      <c r="Z1218" s="36" t="str">
        <f t="shared" si="151"/>
        <v/>
      </c>
    </row>
    <row r="1219" spans="1:26" x14ac:dyDescent="0.55000000000000004">
      <c r="A1219" s="5"/>
      <c r="B1219" s="224"/>
      <c r="C1219" s="225"/>
      <c r="D1219" s="225"/>
      <c r="E1219" s="225"/>
      <c r="F1219" s="226"/>
      <c r="G1219" s="226"/>
      <c r="H1219" s="227"/>
      <c r="I1219" s="228"/>
      <c r="J1219" s="5"/>
      <c r="M1219" s="16" t="str">
        <f t="shared" si="146"/>
        <v/>
      </c>
      <c r="N1219" s="19" t="str">
        <f t="shared" si="147"/>
        <v/>
      </c>
      <c r="O1219" s="19" t="str">
        <f t="shared" si="144"/>
        <v/>
      </c>
      <c r="P1219" s="27" t="str">
        <f t="shared" si="148"/>
        <v/>
      </c>
      <c r="Q1219" s="19" t="str">
        <f t="shared" ca="1" si="145"/>
        <v/>
      </c>
      <c r="U1219" s="19" t="str">
        <f t="shared" si="149"/>
        <v/>
      </c>
      <c r="V1219" s="19" t="str">
        <f>IF($U1219="", "", MAX($V$10:$V1218)+1)</f>
        <v/>
      </c>
      <c r="X1219" s="19" t="str">
        <f t="shared" si="150"/>
        <v/>
      </c>
      <c r="Z1219" s="36" t="str">
        <f t="shared" si="151"/>
        <v/>
      </c>
    </row>
    <row r="1220" spans="1:26" x14ac:dyDescent="0.55000000000000004">
      <c r="A1220" s="5"/>
      <c r="B1220" s="224"/>
      <c r="C1220" s="225"/>
      <c r="D1220" s="225"/>
      <c r="E1220" s="225"/>
      <c r="F1220" s="226"/>
      <c r="G1220" s="226"/>
      <c r="H1220" s="227"/>
      <c r="I1220" s="228"/>
      <c r="J1220" s="5"/>
      <c r="M1220" s="16" t="str">
        <f t="shared" si="146"/>
        <v/>
      </c>
      <c r="N1220" s="19" t="str">
        <f t="shared" si="147"/>
        <v/>
      </c>
      <c r="O1220" s="19" t="str">
        <f t="shared" si="144"/>
        <v/>
      </c>
      <c r="P1220" s="27" t="str">
        <f t="shared" si="148"/>
        <v/>
      </c>
      <c r="Q1220" s="19" t="str">
        <f t="shared" ca="1" si="145"/>
        <v/>
      </c>
      <c r="U1220" s="19" t="str">
        <f t="shared" si="149"/>
        <v/>
      </c>
      <c r="V1220" s="19" t="str">
        <f>IF($U1220="", "", MAX($V$10:$V1219)+1)</f>
        <v/>
      </c>
      <c r="X1220" s="19" t="str">
        <f t="shared" si="150"/>
        <v/>
      </c>
      <c r="Z1220" s="36" t="str">
        <f t="shared" si="151"/>
        <v/>
      </c>
    </row>
    <row r="1221" spans="1:26" x14ac:dyDescent="0.55000000000000004">
      <c r="A1221" s="5"/>
      <c r="B1221" s="224"/>
      <c r="C1221" s="225"/>
      <c r="D1221" s="225"/>
      <c r="E1221" s="225"/>
      <c r="F1221" s="226"/>
      <c r="G1221" s="226"/>
      <c r="H1221" s="227"/>
      <c r="I1221" s="228"/>
      <c r="J1221" s="5"/>
      <c r="M1221" s="16" t="str">
        <f t="shared" si="146"/>
        <v/>
      </c>
      <c r="N1221" s="19" t="str">
        <f t="shared" si="147"/>
        <v/>
      </c>
      <c r="O1221" s="19" t="str">
        <f t="shared" si="144"/>
        <v/>
      </c>
      <c r="P1221" s="27" t="str">
        <f t="shared" si="148"/>
        <v/>
      </c>
      <c r="Q1221" s="19" t="str">
        <f t="shared" ca="1" si="145"/>
        <v/>
      </c>
      <c r="U1221" s="19" t="str">
        <f t="shared" si="149"/>
        <v/>
      </c>
      <c r="V1221" s="19" t="str">
        <f>IF($U1221="", "", MAX($V$10:$V1220)+1)</f>
        <v/>
      </c>
      <c r="X1221" s="19" t="str">
        <f t="shared" si="150"/>
        <v/>
      </c>
      <c r="Z1221" s="36" t="str">
        <f t="shared" si="151"/>
        <v/>
      </c>
    </row>
    <row r="1222" spans="1:26" x14ac:dyDescent="0.55000000000000004">
      <c r="A1222" s="5"/>
      <c r="B1222" s="224"/>
      <c r="C1222" s="225"/>
      <c r="D1222" s="225"/>
      <c r="E1222" s="225"/>
      <c r="F1222" s="226"/>
      <c r="G1222" s="226"/>
      <c r="H1222" s="227"/>
      <c r="I1222" s="228"/>
      <c r="J1222" s="5"/>
      <c r="M1222" s="16" t="str">
        <f t="shared" si="146"/>
        <v/>
      </c>
      <c r="N1222" s="19" t="str">
        <f t="shared" si="147"/>
        <v/>
      </c>
      <c r="O1222" s="19" t="str">
        <f t="shared" si="144"/>
        <v/>
      </c>
      <c r="P1222" s="27" t="str">
        <f t="shared" si="148"/>
        <v/>
      </c>
      <c r="Q1222" s="19" t="str">
        <f t="shared" ca="1" si="145"/>
        <v/>
      </c>
      <c r="U1222" s="19" t="str">
        <f t="shared" si="149"/>
        <v/>
      </c>
      <c r="V1222" s="19" t="str">
        <f>IF($U1222="", "", MAX($V$10:$V1221)+1)</f>
        <v/>
      </c>
      <c r="X1222" s="19" t="str">
        <f t="shared" si="150"/>
        <v/>
      </c>
      <c r="Z1222" s="36" t="str">
        <f t="shared" si="151"/>
        <v/>
      </c>
    </row>
    <row r="1223" spans="1:26" x14ac:dyDescent="0.55000000000000004">
      <c r="A1223" s="5"/>
      <c r="B1223" s="224"/>
      <c r="C1223" s="225"/>
      <c r="D1223" s="225"/>
      <c r="E1223" s="225"/>
      <c r="F1223" s="226"/>
      <c r="G1223" s="226"/>
      <c r="H1223" s="227"/>
      <c r="I1223" s="228"/>
      <c r="J1223" s="5"/>
      <c r="M1223" s="16" t="str">
        <f t="shared" si="146"/>
        <v/>
      </c>
      <c r="N1223" s="19" t="str">
        <f t="shared" si="147"/>
        <v/>
      </c>
      <c r="O1223" s="19" t="str">
        <f t="shared" si="144"/>
        <v/>
      </c>
      <c r="P1223" s="27" t="str">
        <f t="shared" si="148"/>
        <v/>
      </c>
      <c r="Q1223" s="19" t="str">
        <f t="shared" ca="1" si="145"/>
        <v/>
      </c>
      <c r="U1223" s="19" t="str">
        <f t="shared" si="149"/>
        <v/>
      </c>
      <c r="V1223" s="19" t="str">
        <f>IF($U1223="", "", MAX($V$10:$V1222)+1)</f>
        <v/>
      </c>
      <c r="X1223" s="19" t="str">
        <f t="shared" si="150"/>
        <v/>
      </c>
      <c r="Z1223" s="36" t="str">
        <f t="shared" si="151"/>
        <v/>
      </c>
    </row>
    <row r="1224" spans="1:26" x14ac:dyDescent="0.55000000000000004">
      <c r="A1224" s="5"/>
      <c r="B1224" s="224"/>
      <c r="C1224" s="225"/>
      <c r="D1224" s="225"/>
      <c r="E1224" s="225"/>
      <c r="F1224" s="226"/>
      <c r="G1224" s="226"/>
      <c r="H1224" s="227"/>
      <c r="I1224" s="228"/>
      <c r="J1224" s="5"/>
      <c r="M1224" s="16" t="str">
        <f t="shared" si="146"/>
        <v/>
      </c>
      <c r="N1224" s="19" t="str">
        <f t="shared" si="147"/>
        <v/>
      </c>
      <c r="O1224" s="19" t="str">
        <f t="shared" si="144"/>
        <v/>
      </c>
      <c r="P1224" s="27" t="str">
        <f t="shared" si="148"/>
        <v/>
      </c>
      <c r="Q1224" s="19" t="str">
        <f t="shared" ca="1" si="145"/>
        <v/>
      </c>
      <c r="U1224" s="19" t="str">
        <f t="shared" si="149"/>
        <v/>
      </c>
      <c r="V1224" s="19" t="str">
        <f>IF($U1224="", "", MAX($V$10:$V1223)+1)</f>
        <v/>
      </c>
      <c r="X1224" s="19" t="str">
        <f t="shared" si="150"/>
        <v/>
      </c>
      <c r="Z1224" s="36" t="str">
        <f t="shared" si="151"/>
        <v/>
      </c>
    </row>
    <row r="1225" spans="1:26" x14ac:dyDescent="0.55000000000000004">
      <c r="A1225" s="5"/>
      <c r="B1225" s="224"/>
      <c r="C1225" s="225"/>
      <c r="D1225" s="225"/>
      <c r="E1225" s="225"/>
      <c r="F1225" s="226"/>
      <c r="G1225" s="226"/>
      <c r="H1225" s="227"/>
      <c r="I1225" s="228"/>
      <c r="J1225" s="5"/>
      <c r="M1225" s="16" t="str">
        <f t="shared" si="146"/>
        <v/>
      </c>
      <c r="N1225" s="19" t="str">
        <f t="shared" si="147"/>
        <v/>
      </c>
      <c r="O1225" s="19" t="str">
        <f t="shared" si="144"/>
        <v/>
      </c>
      <c r="P1225" s="27" t="str">
        <f t="shared" si="148"/>
        <v/>
      </c>
      <c r="Q1225" s="19" t="str">
        <f t="shared" ca="1" si="145"/>
        <v/>
      </c>
      <c r="U1225" s="19" t="str">
        <f t="shared" si="149"/>
        <v/>
      </c>
      <c r="V1225" s="19" t="str">
        <f>IF($U1225="", "", MAX($V$10:$V1224)+1)</f>
        <v/>
      </c>
      <c r="X1225" s="19" t="str">
        <f t="shared" si="150"/>
        <v/>
      </c>
      <c r="Z1225" s="36" t="str">
        <f t="shared" si="151"/>
        <v/>
      </c>
    </row>
    <row r="1226" spans="1:26" x14ac:dyDescent="0.55000000000000004">
      <c r="A1226" s="5"/>
      <c r="B1226" s="224"/>
      <c r="C1226" s="225"/>
      <c r="D1226" s="225"/>
      <c r="E1226" s="225"/>
      <c r="F1226" s="226"/>
      <c r="G1226" s="226"/>
      <c r="H1226" s="227"/>
      <c r="I1226" s="228"/>
      <c r="J1226" s="5"/>
      <c r="M1226" s="16" t="str">
        <f t="shared" si="146"/>
        <v/>
      </c>
      <c r="N1226" s="19" t="str">
        <f t="shared" si="147"/>
        <v/>
      </c>
      <c r="O1226" s="19" t="str">
        <f t="shared" si="144"/>
        <v/>
      </c>
      <c r="P1226" s="27" t="str">
        <f t="shared" si="148"/>
        <v/>
      </c>
      <c r="Q1226" s="19" t="str">
        <f t="shared" ca="1" si="145"/>
        <v/>
      </c>
      <c r="U1226" s="19" t="str">
        <f t="shared" si="149"/>
        <v/>
      </c>
      <c r="V1226" s="19" t="str">
        <f>IF($U1226="", "", MAX($V$10:$V1225)+1)</f>
        <v/>
      </c>
      <c r="X1226" s="19" t="str">
        <f t="shared" si="150"/>
        <v/>
      </c>
      <c r="Z1226" s="36" t="str">
        <f t="shared" si="151"/>
        <v/>
      </c>
    </row>
    <row r="1227" spans="1:26" x14ac:dyDescent="0.55000000000000004">
      <c r="A1227" s="5"/>
      <c r="B1227" s="224"/>
      <c r="C1227" s="225"/>
      <c r="D1227" s="225"/>
      <c r="E1227" s="225"/>
      <c r="F1227" s="226"/>
      <c r="G1227" s="226"/>
      <c r="H1227" s="227"/>
      <c r="I1227" s="228"/>
      <c r="J1227" s="5"/>
      <c r="M1227" s="16" t="str">
        <f t="shared" si="146"/>
        <v/>
      </c>
      <c r="N1227" s="19" t="str">
        <f t="shared" si="147"/>
        <v/>
      </c>
      <c r="O1227" s="19" t="str">
        <f t="shared" ref="O1227:O1290" si="152">IF($C1227="", "", IF(COUNTIF($S$11:$S$60, $C1227)=0, "X", ""))</f>
        <v/>
      </c>
      <c r="P1227" s="27" t="str">
        <f t="shared" si="148"/>
        <v/>
      </c>
      <c r="Q1227" s="19" t="str">
        <f t="shared" ref="Q1227:Q1290" ca="1" si="153">IF($P1227&lt;$P$3, $P$7, IF($P1227&lt;=$P$4, $P$6, ""))</f>
        <v/>
      </c>
      <c r="U1227" s="19" t="str">
        <f t="shared" si="149"/>
        <v/>
      </c>
      <c r="V1227" s="19" t="str">
        <f>IF($U1227="", "", MAX($V$10:$V1226)+1)</f>
        <v/>
      </c>
      <c r="X1227" s="19" t="str">
        <f t="shared" si="150"/>
        <v/>
      </c>
      <c r="Z1227" s="36" t="str">
        <f t="shared" si="151"/>
        <v/>
      </c>
    </row>
    <row r="1228" spans="1:26" x14ac:dyDescent="0.55000000000000004">
      <c r="A1228" s="5"/>
      <c r="B1228" s="224"/>
      <c r="C1228" s="225"/>
      <c r="D1228" s="225"/>
      <c r="E1228" s="225"/>
      <c r="F1228" s="226"/>
      <c r="G1228" s="226"/>
      <c r="H1228" s="227"/>
      <c r="I1228" s="228"/>
      <c r="J1228" s="5"/>
      <c r="M1228" s="16" t="str">
        <f t="shared" ref="M1228:M1291" si="154">IF(AND($B1228="", $C1228=""), "", CONCATENATE(B1228, " - ", C1228))</f>
        <v/>
      </c>
      <c r="N1228" s="19" t="str">
        <f t="shared" ref="N1228:N1291" si="155">IF($M1228="", "", IF(COUNTIF($M$11:$M$2510, $M1228)&gt;1, "X", ""))</f>
        <v/>
      </c>
      <c r="O1228" s="19" t="str">
        <f t="shared" si="152"/>
        <v/>
      </c>
      <c r="P1228" s="27" t="str">
        <f t="shared" ref="P1228:P1291" si="156">IF(OR($H1228="", $I1228=""), "", IFERROR(DATE(YEAR($H1228), MONTH(H1228)+I1228, DAY(H1228)), ""))</f>
        <v/>
      </c>
      <c r="Q1228" s="19" t="str">
        <f t="shared" ca="1" si="153"/>
        <v/>
      </c>
      <c r="U1228" s="19" t="str">
        <f t="shared" ref="U1228:U1291" si="157">IF($S$6="", "", IF($S$6=$C1228, "X", ""))</f>
        <v/>
      </c>
      <c r="V1228" s="19" t="str">
        <f>IF($U1228="", "", MAX($V$10:$V1227)+1)</f>
        <v/>
      </c>
      <c r="X1228" s="19" t="str">
        <f t="shared" ref="X1228:X1291" si="158">IF($U1228="", "", $Q1228)</f>
        <v/>
      </c>
      <c r="Z1228" s="36" t="str">
        <f t="shared" ref="Z1228:Z1291" si="159">IF(OR($F1228="", $G1228=""), "", IFERROR($G1228-$F1228, ""))</f>
        <v/>
      </c>
    </row>
    <row r="1229" spans="1:26" x14ac:dyDescent="0.55000000000000004">
      <c r="A1229" s="5"/>
      <c r="B1229" s="224"/>
      <c r="C1229" s="225"/>
      <c r="D1229" s="225"/>
      <c r="E1229" s="225"/>
      <c r="F1229" s="226"/>
      <c r="G1229" s="226"/>
      <c r="H1229" s="227"/>
      <c r="I1229" s="228"/>
      <c r="J1229" s="5"/>
      <c r="M1229" s="16" t="str">
        <f t="shared" si="154"/>
        <v/>
      </c>
      <c r="N1229" s="19" t="str">
        <f t="shared" si="155"/>
        <v/>
      </c>
      <c r="O1229" s="19" t="str">
        <f t="shared" si="152"/>
        <v/>
      </c>
      <c r="P1229" s="27" t="str">
        <f t="shared" si="156"/>
        <v/>
      </c>
      <c r="Q1229" s="19" t="str">
        <f t="shared" ca="1" si="153"/>
        <v/>
      </c>
      <c r="U1229" s="19" t="str">
        <f t="shared" si="157"/>
        <v/>
      </c>
      <c r="V1229" s="19" t="str">
        <f>IF($U1229="", "", MAX($V$10:$V1228)+1)</f>
        <v/>
      </c>
      <c r="X1229" s="19" t="str">
        <f t="shared" si="158"/>
        <v/>
      </c>
      <c r="Z1229" s="36" t="str">
        <f t="shared" si="159"/>
        <v/>
      </c>
    </row>
    <row r="1230" spans="1:26" x14ac:dyDescent="0.55000000000000004">
      <c r="A1230" s="5"/>
      <c r="B1230" s="224"/>
      <c r="C1230" s="225"/>
      <c r="D1230" s="225"/>
      <c r="E1230" s="225"/>
      <c r="F1230" s="226"/>
      <c r="G1230" s="226"/>
      <c r="H1230" s="227"/>
      <c r="I1230" s="228"/>
      <c r="J1230" s="5"/>
      <c r="M1230" s="16" t="str">
        <f t="shared" si="154"/>
        <v/>
      </c>
      <c r="N1230" s="19" t="str">
        <f t="shared" si="155"/>
        <v/>
      </c>
      <c r="O1230" s="19" t="str">
        <f t="shared" si="152"/>
        <v/>
      </c>
      <c r="P1230" s="27" t="str">
        <f t="shared" si="156"/>
        <v/>
      </c>
      <c r="Q1230" s="19" t="str">
        <f t="shared" ca="1" si="153"/>
        <v/>
      </c>
      <c r="U1230" s="19" t="str">
        <f t="shared" si="157"/>
        <v/>
      </c>
      <c r="V1230" s="19" t="str">
        <f>IF($U1230="", "", MAX($V$10:$V1229)+1)</f>
        <v/>
      </c>
      <c r="X1230" s="19" t="str">
        <f t="shared" si="158"/>
        <v/>
      </c>
      <c r="Z1230" s="36" t="str">
        <f t="shared" si="159"/>
        <v/>
      </c>
    </row>
    <row r="1231" spans="1:26" x14ac:dyDescent="0.55000000000000004">
      <c r="A1231" s="5"/>
      <c r="B1231" s="224"/>
      <c r="C1231" s="225"/>
      <c r="D1231" s="225"/>
      <c r="E1231" s="225"/>
      <c r="F1231" s="226"/>
      <c r="G1231" s="226"/>
      <c r="H1231" s="227"/>
      <c r="I1231" s="228"/>
      <c r="J1231" s="5"/>
      <c r="M1231" s="16" t="str">
        <f t="shared" si="154"/>
        <v/>
      </c>
      <c r="N1231" s="19" t="str">
        <f t="shared" si="155"/>
        <v/>
      </c>
      <c r="O1231" s="19" t="str">
        <f t="shared" si="152"/>
        <v/>
      </c>
      <c r="P1231" s="27" t="str">
        <f t="shared" si="156"/>
        <v/>
      </c>
      <c r="Q1231" s="19" t="str">
        <f t="shared" ca="1" si="153"/>
        <v/>
      </c>
      <c r="U1231" s="19" t="str">
        <f t="shared" si="157"/>
        <v/>
      </c>
      <c r="V1231" s="19" t="str">
        <f>IF($U1231="", "", MAX($V$10:$V1230)+1)</f>
        <v/>
      </c>
      <c r="X1231" s="19" t="str">
        <f t="shared" si="158"/>
        <v/>
      </c>
      <c r="Z1231" s="36" t="str">
        <f t="shared" si="159"/>
        <v/>
      </c>
    </row>
    <row r="1232" spans="1:26" x14ac:dyDescent="0.55000000000000004">
      <c r="A1232" s="5"/>
      <c r="B1232" s="224"/>
      <c r="C1232" s="225"/>
      <c r="D1232" s="225"/>
      <c r="E1232" s="225"/>
      <c r="F1232" s="226"/>
      <c r="G1232" s="226"/>
      <c r="H1232" s="227"/>
      <c r="I1232" s="228"/>
      <c r="J1232" s="5"/>
      <c r="M1232" s="16" t="str">
        <f t="shared" si="154"/>
        <v/>
      </c>
      <c r="N1232" s="19" t="str">
        <f t="shared" si="155"/>
        <v/>
      </c>
      <c r="O1232" s="19" t="str">
        <f t="shared" si="152"/>
        <v/>
      </c>
      <c r="P1232" s="27" t="str">
        <f t="shared" si="156"/>
        <v/>
      </c>
      <c r="Q1232" s="19" t="str">
        <f t="shared" ca="1" si="153"/>
        <v/>
      </c>
      <c r="U1232" s="19" t="str">
        <f t="shared" si="157"/>
        <v/>
      </c>
      <c r="V1232" s="19" t="str">
        <f>IF($U1232="", "", MAX($V$10:$V1231)+1)</f>
        <v/>
      </c>
      <c r="X1232" s="19" t="str">
        <f t="shared" si="158"/>
        <v/>
      </c>
      <c r="Z1232" s="36" t="str">
        <f t="shared" si="159"/>
        <v/>
      </c>
    </row>
    <row r="1233" spans="1:26" x14ac:dyDescent="0.55000000000000004">
      <c r="A1233" s="5"/>
      <c r="B1233" s="224"/>
      <c r="C1233" s="225"/>
      <c r="D1233" s="225"/>
      <c r="E1233" s="225"/>
      <c r="F1233" s="226"/>
      <c r="G1233" s="226"/>
      <c r="H1233" s="227"/>
      <c r="I1233" s="228"/>
      <c r="J1233" s="5"/>
      <c r="M1233" s="16" t="str">
        <f t="shared" si="154"/>
        <v/>
      </c>
      <c r="N1233" s="19" t="str">
        <f t="shared" si="155"/>
        <v/>
      </c>
      <c r="O1233" s="19" t="str">
        <f t="shared" si="152"/>
        <v/>
      </c>
      <c r="P1233" s="27" t="str">
        <f t="shared" si="156"/>
        <v/>
      </c>
      <c r="Q1233" s="19" t="str">
        <f t="shared" ca="1" si="153"/>
        <v/>
      </c>
      <c r="U1233" s="19" t="str">
        <f t="shared" si="157"/>
        <v/>
      </c>
      <c r="V1233" s="19" t="str">
        <f>IF($U1233="", "", MAX($V$10:$V1232)+1)</f>
        <v/>
      </c>
      <c r="X1233" s="19" t="str">
        <f t="shared" si="158"/>
        <v/>
      </c>
      <c r="Z1233" s="36" t="str">
        <f t="shared" si="159"/>
        <v/>
      </c>
    </row>
    <row r="1234" spans="1:26" x14ac:dyDescent="0.55000000000000004">
      <c r="A1234" s="5"/>
      <c r="B1234" s="224"/>
      <c r="C1234" s="225"/>
      <c r="D1234" s="225"/>
      <c r="E1234" s="225"/>
      <c r="F1234" s="226"/>
      <c r="G1234" s="226"/>
      <c r="H1234" s="227"/>
      <c r="I1234" s="228"/>
      <c r="J1234" s="5"/>
      <c r="M1234" s="16" t="str">
        <f t="shared" si="154"/>
        <v/>
      </c>
      <c r="N1234" s="19" t="str">
        <f t="shared" si="155"/>
        <v/>
      </c>
      <c r="O1234" s="19" t="str">
        <f t="shared" si="152"/>
        <v/>
      </c>
      <c r="P1234" s="27" t="str">
        <f t="shared" si="156"/>
        <v/>
      </c>
      <c r="Q1234" s="19" t="str">
        <f t="shared" ca="1" si="153"/>
        <v/>
      </c>
      <c r="U1234" s="19" t="str">
        <f t="shared" si="157"/>
        <v/>
      </c>
      <c r="V1234" s="19" t="str">
        <f>IF($U1234="", "", MAX($V$10:$V1233)+1)</f>
        <v/>
      </c>
      <c r="X1234" s="19" t="str">
        <f t="shared" si="158"/>
        <v/>
      </c>
      <c r="Z1234" s="36" t="str">
        <f t="shared" si="159"/>
        <v/>
      </c>
    </row>
    <row r="1235" spans="1:26" x14ac:dyDescent="0.55000000000000004">
      <c r="A1235" s="5"/>
      <c r="B1235" s="224"/>
      <c r="C1235" s="225"/>
      <c r="D1235" s="225"/>
      <c r="E1235" s="225"/>
      <c r="F1235" s="226"/>
      <c r="G1235" s="226"/>
      <c r="H1235" s="227"/>
      <c r="I1235" s="228"/>
      <c r="J1235" s="5"/>
      <c r="M1235" s="16" t="str">
        <f t="shared" si="154"/>
        <v/>
      </c>
      <c r="N1235" s="19" t="str">
        <f t="shared" si="155"/>
        <v/>
      </c>
      <c r="O1235" s="19" t="str">
        <f t="shared" si="152"/>
        <v/>
      </c>
      <c r="P1235" s="27" t="str">
        <f t="shared" si="156"/>
        <v/>
      </c>
      <c r="Q1235" s="19" t="str">
        <f t="shared" ca="1" si="153"/>
        <v/>
      </c>
      <c r="U1235" s="19" t="str">
        <f t="shared" si="157"/>
        <v/>
      </c>
      <c r="V1235" s="19" t="str">
        <f>IF($U1235="", "", MAX($V$10:$V1234)+1)</f>
        <v/>
      </c>
      <c r="X1235" s="19" t="str">
        <f t="shared" si="158"/>
        <v/>
      </c>
      <c r="Z1235" s="36" t="str">
        <f t="shared" si="159"/>
        <v/>
      </c>
    </row>
    <row r="1236" spans="1:26" x14ac:dyDescent="0.55000000000000004">
      <c r="A1236" s="5"/>
      <c r="B1236" s="224"/>
      <c r="C1236" s="225"/>
      <c r="D1236" s="225"/>
      <c r="E1236" s="225"/>
      <c r="F1236" s="226"/>
      <c r="G1236" s="226"/>
      <c r="H1236" s="227"/>
      <c r="I1236" s="228"/>
      <c r="J1236" s="5"/>
      <c r="M1236" s="16" t="str">
        <f t="shared" si="154"/>
        <v/>
      </c>
      <c r="N1236" s="19" t="str">
        <f t="shared" si="155"/>
        <v/>
      </c>
      <c r="O1236" s="19" t="str">
        <f t="shared" si="152"/>
        <v/>
      </c>
      <c r="P1236" s="27" t="str">
        <f t="shared" si="156"/>
        <v/>
      </c>
      <c r="Q1236" s="19" t="str">
        <f t="shared" ca="1" si="153"/>
        <v/>
      </c>
      <c r="U1236" s="19" t="str">
        <f t="shared" si="157"/>
        <v/>
      </c>
      <c r="V1236" s="19" t="str">
        <f>IF($U1236="", "", MAX($V$10:$V1235)+1)</f>
        <v/>
      </c>
      <c r="X1236" s="19" t="str">
        <f t="shared" si="158"/>
        <v/>
      </c>
      <c r="Z1236" s="36" t="str">
        <f t="shared" si="159"/>
        <v/>
      </c>
    </row>
    <row r="1237" spans="1:26" x14ac:dyDescent="0.55000000000000004">
      <c r="A1237" s="5"/>
      <c r="B1237" s="224"/>
      <c r="C1237" s="225"/>
      <c r="D1237" s="225"/>
      <c r="E1237" s="225"/>
      <c r="F1237" s="226"/>
      <c r="G1237" s="226"/>
      <c r="H1237" s="227"/>
      <c r="I1237" s="228"/>
      <c r="J1237" s="5"/>
      <c r="M1237" s="16" t="str">
        <f t="shared" si="154"/>
        <v/>
      </c>
      <c r="N1237" s="19" t="str">
        <f t="shared" si="155"/>
        <v/>
      </c>
      <c r="O1237" s="19" t="str">
        <f t="shared" si="152"/>
        <v/>
      </c>
      <c r="P1237" s="27" t="str">
        <f t="shared" si="156"/>
        <v/>
      </c>
      <c r="Q1237" s="19" t="str">
        <f t="shared" ca="1" si="153"/>
        <v/>
      </c>
      <c r="U1237" s="19" t="str">
        <f t="shared" si="157"/>
        <v/>
      </c>
      <c r="V1237" s="19" t="str">
        <f>IF($U1237="", "", MAX($V$10:$V1236)+1)</f>
        <v/>
      </c>
      <c r="X1237" s="19" t="str">
        <f t="shared" si="158"/>
        <v/>
      </c>
      <c r="Z1237" s="36" t="str">
        <f t="shared" si="159"/>
        <v/>
      </c>
    </row>
    <row r="1238" spans="1:26" x14ac:dyDescent="0.55000000000000004">
      <c r="A1238" s="5"/>
      <c r="B1238" s="224"/>
      <c r="C1238" s="225"/>
      <c r="D1238" s="225"/>
      <c r="E1238" s="225"/>
      <c r="F1238" s="226"/>
      <c r="G1238" s="226"/>
      <c r="H1238" s="227"/>
      <c r="I1238" s="228"/>
      <c r="J1238" s="5"/>
      <c r="M1238" s="16" t="str">
        <f t="shared" si="154"/>
        <v/>
      </c>
      <c r="N1238" s="19" t="str">
        <f t="shared" si="155"/>
        <v/>
      </c>
      <c r="O1238" s="19" t="str">
        <f t="shared" si="152"/>
        <v/>
      </c>
      <c r="P1238" s="27" t="str">
        <f t="shared" si="156"/>
        <v/>
      </c>
      <c r="Q1238" s="19" t="str">
        <f t="shared" ca="1" si="153"/>
        <v/>
      </c>
      <c r="U1238" s="19" t="str">
        <f t="shared" si="157"/>
        <v/>
      </c>
      <c r="V1238" s="19" t="str">
        <f>IF($U1238="", "", MAX($V$10:$V1237)+1)</f>
        <v/>
      </c>
      <c r="X1238" s="19" t="str">
        <f t="shared" si="158"/>
        <v/>
      </c>
      <c r="Z1238" s="36" t="str">
        <f t="shared" si="159"/>
        <v/>
      </c>
    </row>
    <row r="1239" spans="1:26" x14ac:dyDescent="0.55000000000000004">
      <c r="A1239" s="5"/>
      <c r="B1239" s="224"/>
      <c r="C1239" s="225"/>
      <c r="D1239" s="225"/>
      <c r="E1239" s="225"/>
      <c r="F1239" s="226"/>
      <c r="G1239" s="226"/>
      <c r="H1239" s="227"/>
      <c r="I1239" s="228"/>
      <c r="J1239" s="5"/>
      <c r="M1239" s="16" t="str">
        <f t="shared" si="154"/>
        <v/>
      </c>
      <c r="N1239" s="19" t="str">
        <f t="shared" si="155"/>
        <v/>
      </c>
      <c r="O1239" s="19" t="str">
        <f t="shared" si="152"/>
        <v/>
      </c>
      <c r="P1239" s="27" t="str">
        <f t="shared" si="156"/>
        <v/>
      </c>
      <c r="Q1239" s="19" t="str">
        <f t="shared" ca="1" si="153"/>
        <v/>
      </c>
      <c r="U1239" s="19" t="str">
        <f t="shared" si="157"/>
        <v/>
      </c>
      <c r="V1239" s="19" t="str">
        <f>IF($U1239="", "", MAX($V$10:$V1238)+1)</f>
        <v/>
      </c>
      <c r="X1239" s="19" t="str">
        <f t="shared" si="158"/>
        <v/>
      </c>
      <c r="Z1239" s="36" t="str">
        <f t="shared" si="159"/>
        <v/>
      </c>
    </row>
    <row r="1240" spans="1:26" x14ac:dyDescent="0.55000000000000004">
      <c r="A1240" s="5"/>
      <c r="B1240" s="224"/>
      <c r="C1240" s="225"/>
      <c r="D1240" s="225"/>
      <c r="E1240" s="225"/>
      <c r="F1240" s="226"/>
      <c r="G1240" s="226"/>
      <c r="H1240" s="227"/>
      <c r="I1240" s="228"/>
      <c r="J1240" s="5"/>
      <c r="M1240" s="16" t="str">
        <f t="shared" si="154"/>
        <v/>
      </c>
      <c r="N1240" s="19" t="str">
        <f t="shared" si="155"/>
        <v/>
      </c>
      <c r="O1240" s="19" t="str">
        <f t="shared" si="152"/>
        <v/>
      </c>
      <c r="P1240" s="27" t="str">
        <f t="shared" si="156"/>
        <v/>
      </c>
      <c r="Q1240" s="19" t="str">
        <f t="shared" ca="1" si="153"/>
        <v/>
      </c>
      <c r="U1240" s="19" t="str">
        <f t="shared" si="157"/>
        <v/>
      </c>
      <c r="V1240" s="19" t="str">
        <f>IF($U1240="", "", MAX($V$10:$V1239)+1)</f>
        <v/>
      </c>
      <c r="X1240" s="19" t="str">
        <f t="shared" si="158"/>
        <v/>
      </c>
      <c r="Z1240" s="36" t="str">
        <f t="shared" si="159"/>
        <v/>
      </c>
    </row>
    <row r="1241" spans="1:26" x14ac:dyDescent="0.55000000000000004">
      <c r="A1241" s="5"/>
      <c r="B1241" s="224"/>
      <c r="C1241" s="225"/>
      <c r="D1241" s="225"/>
      <c r="E1241" s="225"/>
      <c r="F1241" s="226"/>
      <c r="G1241" s="226"/>
      <c r="H1241" s="227"/>
      <c r="I1241" s="228"/>
      <c r="J1241" s="5"/>
      <c r="M1241" s="16" t="str">
        <f t="shared" si="154"/>
        <v/>
      </c>
      <c r="N1241" s="19" t="str">
        <f t="shared" si="155"/>
        <v/>
      </c>
      <c r="O1241" s="19" t="str">
        <f t="shared" si="152"/>
        <v/>
      </c>
      <c r="P1241" s="27" t="str">
        <f t="shared" si="156"/>
        <v/>
      </c>
      <c r="Q1241" s="19" t="str">
        <f t="shared" ca="1" si="153"/>
        <v/>
      </c>
      <c r="U1241" s="19" t="str">
        <f t="shared" si="157"/>
        <v/>
      </c>
      <c r="V1241" s="19" t="str">
        <f>IF($U1241="", "", MAX($V$10:$V1240)+1)</f>
        <v/>
      </c>
      <c r="X1241" s="19" t="str">
        <f t="shared" si="158"/>
        <v/>
      </c>
      <c r="Z1241" s="36" t="str">
        <f t="shared" si="159"/>
        <v/>
      </c>
    </row>
    <row r="1242" spans="1:26" x14ac:dyDescent="0.55000000000000004">
      <c r="A1242" s="5"/>
      <c r="B1242" s="224"/>
      <c r="C1242" s="225"/>
      <c r="D1242" s="225"/>
      <c r="E1242" s="225"/>
      <c r="F1242" s="226"/>
      <c r="G1242" s="226"/>
      <c r="H1242" s="227"/>
      <c r="I1242" s="228"/>
      <c r="J1242" s="5"/>
      <c r="M1242" s="16" t="str">
        <f t="shared" si="154"/>
        <v/>
      </c>
      <c r="N1242" s="19" t="str">
        <f t="shared" si="155"/>
        <v/>
      </c>
      <c r="O1242" s="19" t="str">
        <f t="shared" si="152"/>
        <v/>
      </c>
      <c r="P1242" s="27" t="str">
        <f t="shared" si="156"/>
        <v/>
      </c>
      <c r="Q1242" s="19" t="str">
        <f t="shared" ca="1" si="153"/>
        <v/>
      </c>
      <c r="U1242" s="19" t="str">
        <f t="shared" si="157"/>
        <v/>
      </c>
      <c r="V1242" s="19" t="str">
        <f>IF($U1242="", "", MAX($V$10:$V1241)+1)</f>
        <v/>
      </c>
      <c r="X1242" s="19" t="str">
        <f t="shared" si="158"/>
        <v/>
      </c>
      <c r="Z1242" s="36" t="str">
        <f t="shared" si="159"/>
        <v/>
      </c>
    </row>
    <row r="1243" spans="1:26" x14ac:dyDescent="0.55000000000000004">
      <c r="A1243" s="5"/>
      <c r="B1243" s="224"/>
      <c r="C1243" s="225"/>
      <c r="D1243" s="225"/>
      <c r="E1243" s="225"/>
      <c r="F1243" s="226"/>
      <c r="G1243" s="226"/>
      <c r="H1243" s="227"/>
      <c r="I1243" s="228"/>
      <c r="J1243" s="5"/>
      <c r="M1243" s="16" t="str">
        <f t="shared" si="154"/>
        <v/>
      </c>
      <c r="N1243" s="19" t="str">
        <f t="shared" si="155"/>
        <v/>
      </c>
      <c r="O1243" s="19" t="str">
        <f t="shared" si="152"/>
        <v/>
      </c>
      <c r="P1243" s="27" t="str">
        <f t="shared" si="156"/>
        <v/>
      </c>
      <c r="Q1243" s="19" t="str">
        <f t="shared" ca="1" si="153"/>
        <v/>
      </c>
      <c r="U1243" s="19" t="str">
        <f t="shared" si="157"/>
        <v/>
      </c>
      <c r="V1243" s="19" t="str">
        <f>IF($U1243="", "", MAX($V$10:$V1242)+1)</f>
        <v/>
      </c>
      <c r="X1243" s="19" t="str">
        <f t="shared" si="158"/>
        <v/>
      </c>
      <c r="Z1243" s="36" t="str">
        <f t="shared" si="159"/>
        <v/>
      </c>
    </row>
    <row r="1244" spans="1:26" x14ac:dyDescent="0.55000000000000004">
      <c r="A1244" s="5"/>
      <c r="B1244" s="224"/>
      <c r="C1244" s="225"/>
      <c r="D1244" s="225"/>
      <c r="E1244" s="225"/>
      <c r="F1244" s="226"/>
      <c r="G1244" s="226"/>
      <c r="H1244" s="227"/>
      <c r="I1244" s="228"/>
      <c r="J1244" s="5"/>
      <c r="M1244" s="16" t="str">
        <f t="shared" si="154"/>
        <v/>
      </c>
      <c r="N1244" s="19" t="str">
        <f t="shared" si="155"/>
        <v/>
      </c>
      <c r="O1244" s="19" t="str">
        <f t="shared" si="152"/>
        <v/>
      </c>
      <c r="P1244" s="27" t="str">
        <f t="shared" si="156"/>
        <v/>
      </c>
      <c r="Q1244" s="19" t="str">
        <f t="shared" ca="1" si="153"/>
        <v/>
      </c>
      <c r="U1244" s="19" t="str">
        <f t="shared" si="157"/>
        <v/>
      </c>
      <c r="V1244" s="19" t="str">
        <f>IF($U1244="", "", MAX($V$10:$V1243)+1)</f>
        <v/>
      </c>
      <c r="X1244" s="19" t="str">
        <f t="shared" si="158"/>
        <v/>
      </c>
      <c r="Z1244" s="36" t="str">
        <f t="shared" si="159"/>
        <v/>
      </c>
    </row>
    <row r="1245" spans="1:26" x14ac:dyDescent="0.55000000000000004">
      <c r="A1245" s="5"/>
      <c r="B1245" s="224"/>
      <c r="C1245" s="225"/>
      <c r="D1245" s="225"/>
      <c r="E1245" s="225"/>
      <c r="F1245" s="226"/>
      <c r="G1245" s="226"/>
      <c r="H1245" s="227"/>
      <c r="I1245" s="228"/>
      <c r="J1245" s="5"/>
      <c r="M1245" s="16" t="str">
        <f t="shared" si="154"/>
        <v/>
      </c>
      <c r="N1245" s="19" t="str">
        <f t="shared" si="155"/>
        <v/>
      </c>
      <c r="O1245" s="19" t="str">
        <f t="shared" si="152"/>
        <v/>
      </c>
      <c r="P1245" s="27" t="str">
        <f t="shared" si="156"/>
        <v/>
      </c>
      <c r="Q1245" s="19" t="str">
        <f t="shared" ca="1" si="153"/>
        <v/>
      </c>
      <c r="U1245" s="19" t="str">
        <f t="shared" si="157"/>
        <v/>
      </c>
      <c r="V1245" s="19" t="str">
        <f>IF($U1245="", "", MAX($V$10:$V1244)+1)</f>
        <v/>
      </c>
      <c r="X1245" s="19" t="str">
        <f t="shared" si="158"/>
        <v/>
      </c>
      <c r="Z1245" s="36" t="str">
        <f t="shared" si="159"/>
        <v/>
      </c>
    </row>
    <row r="1246" spans="1:26" x14ac:dyDescent="0.55000000000000004">
      <c r="A1246" s="5"/>
      <c r="B1246" s="224"/>
      <c r="C1246" s="225"/>
      <c r="D1246" s="225"/>
      <c r="E1246" s="225"/>
      <c r="F1246" s="226"/>
      <c r="G1246" s="226"/>
      <c r="H1246" s="227"/>
      <c r="I1246" s="228"/>
      <c r="J1246" s="5"/>
      <c r="M1246" s="16" t="str">
        <f t="shared" si="154"/>
        <v/>
      </c>
      <c r="N1246" s="19" t="str">
        <f t="shared" si="155"/>
        <v/>
      </c>
      <c r="O1246" s="19" t="str">
        <f t="shared" si="152"/>
        <v/>
      </c>
      <c r="P1246" s="27" t="str">
        <f t="shared" si="156"/>
        <v/>
      </c>
      <c r="Q1246" s="19" t="str">
        <f t="shared" ca="1" si="153"/>
        <v/>
      </c>
      <c r="U1246" s="19" t="str">
        <f t="shared" si="157"/>
        <v/>
      </c>
      <c r="V1246" s="19" t="str">
        <f>IF($U1246="", "", MAX($V$10:$V1245)+1)</f>
        <v/>
      </c>
      <c r="X1246" s="19" t="str">
        <f t="shared" si="158"/>
        <v/>
      </c>
      <c r="Z1246" s="36" t="str">
        <f t="shared" si="159"/>
        <v/>
      </c>
    </row>
    <row r="1247" spans="1:26" x14ac:dyDescent="0.55000000000000004">
      <c r="A1247" s="5"/>
      <c r="B1247" s="224"/>
      <c r="C1247" s="225"/>
      <c r="D1247" s="225"/>
      <c r="E1247" s="225"/>
      <c r="F1247" s="226"/>
      <c r="G1247" s="226"/>
      <c r="H1247" s="227"/>
      <c r="I1247" s="228"/>
      <c r="J1247" s="5"/>
      <c r="M1247" s="16" t="str">
        <f t="shared" si="154"/>
        <v/>
      </c>
      <c r="N1247" s="19" t="str">
        <f t="shared" si="155"/>
        <v/>
      </c>
      <c r="O1247" s="19" t="str">
        <f t="shared" si="152"/>
        <v/>
      </c>
      <c r="P1247" s="27" t="str">
        <f t="shared" si="156"/>
        <v/>
      </c>
      <c r="Q1247" s="19" t="str">
        <f t="shared" ca="1" si="153"/>
        <v/>
      </c>
      <c r="U1247" s="19" t="str">
        <f t="shared" si="157"/>
        <v/>
      </c>
      <c r="V1247" s="19" t="str">
        <f>IF($U1247="", "", MAX($V$10:$V1246)+1)</f>
        <v/>
      </c>
      <c r="X1247" s="19" t="str">
        <f t="shared" si="158"/>
        <v/>
      </c>
      <c r="Z1247" s="36" t="str">
        <f t="shared" si="159"/>
        <v/>
      </c>
    </row>
    <row r="1248" spans="1:26" x14ac:dyDescent="0.55000000000000004">
      <c r="A1248" s="5"/>
      <c r="B1248" s="224"/>
      <c r="C1248" s="225"/>
      <c r="D1248" s="225"/>
      <c r="E1248" s="225"/>
      <c r="F1248" s="226"/>
      <c r="G1248" s="226"/>
      <c r="H1248" s="227"/>
      <c r="I1248" s="228"/>
      <c r="J1248" s="5"/>
      <c r="M1248" s="16" t="str">
        <f t="shared" si="154"/>
        <v/>
      </c>
      <c r="N1248" s="19" t="str">
        <f t="shared" si="155"/>
        <v/>
      </c>
      <c r="O1248" s="19" t="str">
        <f t="shared" si="152"/>
        <v/>
      </c>
      <c r="P1248" s="27" t="str">
        <f t="shared" si="156"/>
        <v/>
      </c>
      <c r="Q1248" s="19" t="str">
        <f t="shared" ca="1" si="153"/>
        <v/>
      </c>
      <c r="U1248" s="19" t="str">
        <f t="shared" si="157"/>
        <v/>
      </c>
      <c r="V1248" s="19" t="str">
        <f>IF($U1248="", "", MAX($V$10:$V1247)+1)</f>
        <v/>
      </c>
      <c r="X1248" s="19" t="str">
        <f t="shared" si="158"/>
        <v/>
      </c>
      <c r="Z1248" s="36" t="str">
        <f t="shared" si="159"/>
        <v/>
      </c>
    </row>
    <row r="1249" spans="1:26" x14ac:dyDescent="0.55000000000000004">
      <c r="A1249" s="5"/>
      <c r="B1249" s="224"/>
      <c r="C1249" s="225"/>
      <c r="D1249" s="225"/>
      <c r="E1249" s="225"/>
      <c r="F1249" s="226"/>
      <c r="G1249" s="226"/>
      <c r="H1249" s="227"/>
      <c r="I1249" s="228"/>
      <c r="J1249" s="5"/>
      <c r="M1249" s="16" t="str">
        <f t="shared" si="154"/>
        <v/>
      </c>
      <c r="N1249" s="19" t="str">
        <f t="shared" si="155"/>
        <v/>
      </c>
      <c r="O1249" s="19" t="str">
        <f t="shared" si="152"/>
        <v/>
      </c>
      <c r="P1249" s="27" t="str">
        <f t="shared" si="156"/>
        <v/>
      </c>
      <c r="Q1249" s="19" t="str">
        <f t="shared" ca="1" si="153"/>
        <v/>
      </c>
      <c r="U1249" s="19" t="str">
        <f t="shared" si="157"/>
        <v/>
      </c>
      <c r="V1249" s="19" t="str">
        <f>IF($U1249="", "", MAX($V$10:$V1248)+1)</f>
        <v/>
      </c>
      <c r="X1249" s="19" t="str">
        <f t="shared" si="158"/>
        <v/>
      </c>
      <c r="Z1249" s="36" t="str">
        <f t="shared" si="159"/>
        <v/>
      </c>
    </row>
    <row r="1250" spans="1:26" x14ac:dyDescent="0.55000000000000004">
      <c r="A1250" s="5"/>
      <c r="B1250" s="224"/>
      <c r="C1250" s="225"/>
      <c r="D1250" s="225"/>
      <c r="E1250" s="225"/>
      <c r="F1250" s="226"/>
      <c r="G1250" s="226"/>
      <c r="H1250" s="227"/>
      <c r="I1250" s="228"/>
      <c r="J1250" s="5"/>
      <c r="M1250" s="16" t="str">
        <f t="shared" si="154"/>
        <v/>
      </c>
      <c r="N1250" s="19" t="str">
        <f t="shared" si="155"/>
        <v/>
      </c>
      <c r="O1250" s="19" t="str">
        <f t="shared" si="152"/>
        <v/>
      </c>
      <c r="P1250" s="27" t="str">
        <f t="shared" si="156"/>
        <v/>
      </c>
      <c r="Q1250" s="19" t="str">
        <f t="shared" ca="1" si="153"/>
        <v/>
      </c>
      <c r="U1250" s="19" t="str">
        <f t="shared" si="157"/>
        <v/>
      </c>
      <c r="V1250" s="19" t="str">
        <f>IF($U1250="", "", MAX($V$10:$V1249)+1)</f>
        <v/>
      </c>
      <c r="X1250" s="19" t="str">
        <f t="shared" si="158"/>
        <v/>
      </c>
      <c r="Z1250" s="36" t="str">
        <f t="shared" si="159"/>
        <v/>
      </c>
    </row>
    <row r="1251" spans="1:26" x14ac:dyDescent="0.55000000000000004">
      <c r="A1251" s="5"/>
      <c r="B1251" s="224"/>
      <c r="C1251" s="225"/>
      <c r="D1251" s="225"/>
      <c r="E1251" s="225"/>
      <c r="F1251" s="226"/>
      <c r="G1251" s="226"/>
      <c r="H1251" s="227"/>
      <c r="I1251" s="228"/>
      <c r="J1251" s="5"/>
      <c r="M1251" s="16" t="str">
        <f t="shared" si="154"/>
        <v/>
      </c>
      <c r="N1251" s="19" t="str">
        <f t="shared" si="155"/>
        <v/>
      </c>
      <c r="O1251" s="19" t="str">
        <f t="shared" si="152"/>
        <v/>
      </c>
      <c r="P1251" s="27" t="str">
        <f t="shared" si="156"/>
        <v/>
      </c>
      <c r="Q1251" s="19" t="str">
        <f t="shared" ca="1" si="153"/>
        <v/>
      </c>
      <c r="U1251" s="19" t="str">
        <f t="shared" si="157"/>
        <v/>
      </c>
      <c r="V1251" s="19" t="str">
        <f>IF($U1251="", "", MAX($V$10:$V1250)+1)</f>
        <v/>
      </c>
      <c r="X1251" s="19" t="str">
        <f t="shared" si="158"/>
        <v/>
      </c>
      <c r="Z1251" s="36" t="str">
        <f t="shared" si="159"/>
        <v/>
      </c>
    </row>
    <row r="1252" spans="1:26" x14ac:dyDescent="0.55000000000000004">
      <c r="A1252" s="5"/>
      <c r="B1252" s="224"/>
      <c r="C1252" s="225"/>
      <c r="D1252" s="225"/>
      <c r="E1252" s="225"/>
      <c r="F1252" s="226"/>
      <c r="G1252" s="226"/>
      <c r="H1252" s="227"/>
      <c r="I1252" s="228"/>
      <c r="J1252" s="5"/>
      <c r="M1252" s="16" t="str">
        <f t="shared" si="154"/>
        <v/>
      </c>
      <c r="N1252" s="19" t="str">
        <f t="shared" si="155"/>
        <v/>
      </c>
      <c r="O1252" s="19" t="str">
        <f t="shared" si="152"/>
        <v/>
      </c>
      <c r="P1252" s="27" t="str">
        <f t="shared" si="156"/>
        <v/>
      </c>
      <c r="Q1252" s="19" t="str">
        <f t="shared" ca="1" si="153"/>
        <v/>
      </c>
      <c r="U1252" s="19" t="str">
        <f t="shared" si="157"/>
        <v/>
      </c>
      <c r="V1252" s="19" t="str">
        <f>IF($U1252="", "", MAX($V$10:$V1251)+1)</f>
        <v/>
      </c>
      <c r="X1252" s="19" t="str">
        <f t="shared" si="158"/>
        <v/>
      </c>
      <c r="Z1252" s="36" t="str">
        <f t="shared" si="159"/>
        <v/>
      </c>
    </row>
    <row r="1253" spans="1:26" x14ac:dyDescent="0.55000000000000004">
      <c r="A1253" s="5"/>
      <c r="B1253" s="224"/>
      <c r="C1253" s="225"/>
      <c r="D1253" s="225"/>
      <c r="E1253" s="225"/>
      <c r="F1253" s="226"/>
      <c r="G1253" s="226"/>
      <c r="H1253" s="227"/>
      <c r="I1253" s="228"/>
      <c r="J1253" s="5"/>
      <c r="M1253" s="16" t="str">
        <f t="shared" si="154"/>
        <v/>
      </c>
      <c r="N1253" s="19" t="str">
        <f t="shared" si="155"/>
        <v/>
      </c>
      <c r="O1253" s="19" t="str">
        <f t="shared" si="152"/>
        <v/>
      </c>
      <c r="P1253" s="27" t="str">
        <f t="shared" si="156"/>
        <v/>
      </c>
      <c r="Q1253" s="19" t="str">
        <f t="shared" ca="1" si="153"/>
        <v/>
      </c>
      <c r="U1253" s="19" t="str">
        <f t="shared" si="157"/>
        <v/>
      </c>
      <c r="V1253" s="19" t="str">
        <f>IF($U1253="", "", MAX($V$10:$V1252)+1)</f>
        <v/>
      </c>
      <c r="X1253" s="19" t="str">
        <f t="shared" si="158"/>
        <v/>
      </c>
      <c r="Z1253" s="36" t="str">
        <f t="shared" si="159"/>
        <v/>
      </c>
    </row>
    <row r="1254" spans="1:26" x14ac:dyDescent="0.55000000000000004">
      <c r="A1254" s="5"/>
      <c r="B1254" s="224"/>
      <c r="C1254" s="225"/>
      <c r="D1254" s="225"/>
      <c r="E1254" s="225"/>
      <c r="F1254" s="226"/>
      <c r="G1254" s="226"/>
      <c r="H1254" s="227"/>
      <c r="I1254" s="228"/>
      <c r="J1254" s="5"/>
      <c r="M1254" s="16" t="str">
        <f t="shared" si="154"/>
        <v/>
      </c>
      <c r="N1254" s="19" t="str">
        <f t="shared" si="155"/>
        <v/>
      </c>
      <c r="O1254" s="19" t="str">
        <f t="shared" si="152"/>
        <v/>
      </c>
      <c r="P1254" s="27" t="str">
        <f t="shared" si="156"/>
        <v/>
      </c>
      <c r="Q1254" s="19" t="str">
        <f t="shared" ca="1" si="153"/>
        <v/>
      </c>
      <c r="U1254" s="19" t="str">
        <f t="shared" si="157"/>
        <v/>
      </c>
      <c r="V1254" s="19" t="str">
        <f>IF($U1254="", "", MAX($V$10:$V1253)+1)</f>
        <v/>
      </c>
      <c r="X1254" s="19" t="str">
        <f t="shared" si="158"/>
        <v/>
      </c>
      <c r="Z1254" s="36" t="str">
        <f t="shared" si="159"/>
        <v/>
      </c>
    </row>
    <row r="1255" spans="1:26" x14ac:dyDescent="0.55000000000000004">
      <c r="A1255" s="5"/>
      <c r="B1255" s="224"/>
      <c r="C1255" s="225"/>
      <c r="D1255" s="225"/>
      <c r="E1255" s="225"/>
      <c r="F1255" s="226"/>
      <c r="G1255" s="226"/>
      <c r="H1255" s="227"/>
      <c r="I1255" s="228"/>
      <c r="J1255" s="5"/>
      <c r="M1255" s="16" t="str">
        <f t="shared" si="154"/>
        <v/>
      </c>
      <c r="N1255" s="19" t="str">
        <f t="shared" si="155"/>
        <v/>
      </c>
      <c r="O1255" s="19" t="str">
        <f t="shared" si="152"/>
        <v/>
      </c>
      <c r="P1255" s="27" t="str">
        <f t="shared" si="156"/>
        <v/>
      </c>
      <c r="Q1255" s="19" t="str">
        <f t="shared" ca="1" si="153"/>
        <v/>
      </c>
      <c r="U1255" s="19" t="str">
        <f t="shared" si="157"/>
        <v/>
      </c>
      <c r="V1255" s="19" t="str">
        <f>IF($U1255="", "", MAX($V$10:$V1254)+1)</f>
        <v/>
      </c>
      <c r="X1255" s="19" t="str">
        <f t="shared" si="158"/>
        <v/>
      </c>
      <c r="Z1255" s="36" t="str">
        <f t="shared" si="159"/>
        <v/>
      </c>
    </row>
    <row r="1256" spans="1:26" x14ac:dyDescent="0.55000000000000004">
      <c r="A1256" s="5"/>
      <c r="B1256" s="224"/>
      <c r="C1256" s="225"/>
      <c r="D1256" s="225"/>
      <c r="E1256" s="225"/>
      <c r="F1256" s="226"/>
      <c r="G1256" s="226"/>
      <c r="H1256" s="227"/>
      <c r="I1256" s="228"/>
      <c r="J1256" s="5"/>
      <c r="M1256" s="16" t="str">
        <f t="shared" si="154"/>
        <v/>
      </c>
      <c r="N1256" s="19" t="str">
        <f t="shared" si="155"/>
        <v/>
      </c>
      <c r="O1256" s="19" t="str">
        <f t="shared" si="152"/>
        <v/>
      </c>
      <c r="P1256" s="27" t="str">
        <f t="shared" si="156"/>
        <v/>
      </c>
      <c r="Q1256" s="19" t="str">
        <f t="shared" ca="1" si="153"/>
        <v/>
      </c>
      <c r="U1256" s="19" t="str">
        <f t="shared" si="157"/>
        <v/>
      </c>
      <c r="V1256" s="19" t="str">
        <f>IF($U1256="", "", MAX($V$10:$V1255)+1)</f>
        <v/>
      </c>
      <c r="X1256" s="19" t="str">
        <f t="shared" si="158"/>
        <v/>
      </c>
      <c r="Z1256" s="36" t="str">
        <f t="shared" si="159"/>
        <v/>
      </c>
    </row>
    <row r="1257" spans="1:26" x14ac:dyDescent="0.55000000000000004">
      <c r="A1257" s="5"/>
      <c r="B1257" s="224"/>
      <c r="C1257" s="225"/>
      <c r="D1257" s="225"/>
      <c r="E1257" s="225"/>
      <c r="F1257" s="226"/>
      <c r="G1257" s="226"/>
      <c r="H1257" s="227"/>
      <c r="I1257" s="228"/>
      <c r="J1257" s="5"/>
      <c r="M1257" s="16" t="str">
        <f t="shared" si="154"/>
        <v/>
      </c>
      <c r="N1257" s="19" t="str">
        <f t="shared" si="155"/>
        <v/>
      </c>
      <c r="O1257" s="19" t="str">
        <f t="shared" si="152"/>
        <v/>
      </c>
      <c r="P1257" s="27" t="str">
        <f t="shared" si="156"/>
        <v/>
      </c>
      <c r="Q1257" s="19" t="str">
        <f t="shared" ca="1" si="153"/>
        <v/>
      </c>
      <c r="U1257" s="19" t="str">
        <f t="shared" si="157"/>
        <v/>
      </c>
      <c r="V1257" s="19" t="str">
        <f>IF($U1257="", "", MAX($V$10:$V1256)+1)</f>
        <v/>
      </c>
      <c r="X1257" s="19" t="str">
        <f t="shared" si="158"/>
        <v/>
      </c>
      <c r="Z1257" s="36" t="str">
        <f t="shared" si="159"/>
        <v/>
      </c>
    </row>
    <row r="1258" spans="1:26" x14ac:dyDescent="0.55000000000000004">
      <c r="A1258" s="5"/>
      <c r="B1258" s="224"/>
      <c r="C1258" s="225"/>
      <c r="D1258" s="225"/>
      <c r="E1258" s="225"/>
      <c r="F1258" s="226"/>
      <c r="G1258" s="226"/>
      <c r="H1258" s="227"/>
      <c r="I1258" s="228"/>
      <c r="J1258" s="5"/>
      <c r="M1258" s="16" t="str">
        <f t="shared" si="154"/>
        <v/>
      </c>
      <c r="N1258" s="19" t="str">
        <f t="shared" si="155"/>
        <v/>
      </c>
      <c r="O1258" s="19" t="str">
        <f t="shared" si="152"/>
        <v/>
      </c>
      <c r="P1258" s="27" t="str">
        <f t="shared" si="156"/>
        <v/>
      </c>
      <c r="Q1258" s="19" t="str">
        <f t="shared" ca="1" si="153"/>
        <v/>
      </c>
      <c r="U1258" s="19" t="str">
        <f t="shared" si="157"/>
        <v/>
      </c>
      <c r="V1258" s="19" t="str">
        <f>IF($U1258="", "", MAX($V$10:$V1257)+1)</f>
        <v/>
      </c>
      <c r="X1258" s="19" t="str">
        <f t="shared" si="158"/>
        <v/>
      </c>
      <c r="Z1258" s="36" t="str">
        <f t="shared" si="159"/>
        <v/>
      </c>
    </row>
    <row r="1259" spans="1:26" x14ac:dyDescent="0.55000000000000004">
      <c r="A1259" s="5"/>
      <c r="B1259" s="224"/>
      <c r="C1259" s="225"/>
      <c r="D1259" s="225"/>
      <c r="E1259" s="225"/>
      <c r="F1259" s="226"/>
      <c r="G1259" s="226"/>
      <c r="H1259" s="227"/>
      <c r="I1259" s="228"/>
      <c r="J1259" s="5"/>
      <c r="M1259" s="16" t="str">
        <f t="shared" si="154"/>
        <v/>
      </c>
      <c r="N1259" s="19" t="str">
        <f t="shared" si="155"/>
        <v/>
      </c>
      <c r="O1259" s="19" t="str">
        <f t="shared" si="152"/>
        <v/>
      </c>
      <c r="P1259" s="27" t="str">
        <f t="shared" si="156"/>
        <v/>
      </c>
      <c r="Q1259" s="19" t="str">
        <f t="shared" ca="1" si="153"/>
        <v/>
      </c>
      <c r="U1259" s="19" t="str">
        <f t="shared" si="157"/>
        <v/>
      </c>
      <c r="V1259" s="19" t="str">
        <f>IF($U1259="", "", MAX($V$10:$V1258)+1)</f>
        <v/>
      </c>
      <c r="X1259" s="19" t="str">
        <f t="shared" si="158"/>
        <v/>
      </c>
      <c r="Z1259" s="36" t="str">
        <f t="shared" si="159"/>
        <v/>
      </c>
    </row>
    <row r="1260" spans="1:26" x14ac:dyDescent="0.55000000000000004">
      <c r="A1260" s="5"/>
      <c r="B1260" s="224"/>
      <c r="C1260" s="225"/>
      <c r="D1260" s="225"/>
      <c r="E1260" s="225"/>
      <c r="F1260" s="226"/>
      <c r="G1260" s="226"/>
      <c r="H1260" s="227"/>
      <c r="I1260" s="228"/>
      <c r="J1260" s="5"/>
      <c r="M1260" s="16" t="str">
        <f t="shared" si="154"/>
        <v/>
      </c>
      <c r="N1260" s="19" t="str">
        <f t="shared" si="155"/>
        <v/>
      </c>
      <c r="O1260" s="19" t="str">
        <f t="shared" si="152"/>
        <v/>
      </c>
      <c r="P1260" s="27" t="str">
        <f t="shared" si="156"/>
        <v/>
      </c>
      <c r="Q1260" s="19" t="str">
        <f t="shared" ca="1" si="153"/>
        <v/>
      </c>
      <c r="U1260" s="19" t="str">
        <f t="shared" si="157"/>
        <v/>
      </c>
      <c r="V1260" s="19" t="str">
        <f>IF($U1260="", "", MAX($V$10:$V1259)+1)</f>
        <v/>
      </c>
      <c r="X1260" s="19" t="str">
        <f t="shared" si="158"/>
        <v/>
      </c>
      <c r="Z1260" s="36" t="str">
        <f t="shared" si="159"/>
        <v/>
      </c>
    </row>
    <row r="1261" spans="1:26" x14ac:dyDescent="0.55000000000000004">
      <c r="A1261" s="5"/>
      <c r="B1261" s="224"/>
      <c r="C1261" s="225"/>
      <c r="D1261" s="225"/>
      <c r="E1261" s="225"/>
      <c r="F1261" s="226"/>
      <c r="G1261" s="226"/>
      <c r="H1261" s="227"/>
      <c r="I1261" s="228"/>
      <c r="J1261" s="5"/>
      <c r="M1261" s="16" t="str">
        <f t="shared" si="154"/>
        <v/>
      </c>
      <c r="N1261" s="19" t="str">
        <f t="shared" si="155"/>
        <v/>
      </c>
      <c r="O1261" s="19" t="str">
        <f t="shared" si="152"/>
        <v/>
      </c>
      <c r="P1261" s="27" t="str">
        <f t="shared" si="156"/>
        <v/>
      </c>
      <c r="Q1261" s="19" t="str">
        <f t="shared" ca="1" si="153"/>
        <v/>
      </c>
      <c r="U1261" s="19" t="str">
        <f t="shared" si="157"/>
        <v/>
      </c>
      <c r="V1261" s="19" t="str">
        <f>IF($U1261="", "", MAX($V$10:$V1260)+1)</f>
        <v/>
      </c>
      <c r="X1261" s="19" t="str">
        <f t="shared" si="158"/>
        <v/>
      </c>
      <c r="Z1261" s="36" t="str">
        <f t="shared" si="159"/>
        <v/>
      </c>
    </row>
    <row r="1262" spans="1:26" x14ac:dyDescent="0.55000000000000004">
      <c r="A1262" s="5"/>
      <c r="B1262" s="224"/>
      <c r="C1262" s="225"/>
      <c r="D1262" s="225"/>
      <c r="E1262" s="225"/>
      <c r="F1262" s="226"/>
      <c r="G1262" s="226"/>
      <c r="H1262" s="227"/>
      <c r="I1262" s="228"/>
      <c r="J1262" s="5"/>
      <c r="M1262" s="16" t="str">
        <f t="shared" si="154"/>
        <v/>
      </c>
      <c r="N1262" s="19" t="str">
        <f t="shared" si="155"/>
        <v/>
      </c>
      <c r="O1262" s="19" t="str">
        <f t="shared" si="152"/>
        <v/>
      </c>
      <c r="P1262" s="27" t="str">
        <f t="shared" si="156"/>
        <v/>
      </c>
      <c r="Q1262" s="19" t="str">
        <f t="shared" ca="1" si="153"/>
        <v/>
      </c>
      <c r="U1262" s="19" t="str">
        <f t="shared" si="157"/>
        <v/>
      </c>
      <c r="V1262" s="19" t="str">
        <f>IF($U1262="", "", MAX($V$10:$V1261)+1)</f>
        <v/>
      </c>
      <c r="X1262" s="19" t="str">
        <f t="shared" si="158"/>
        <v/>
      </c>
      <c r="Z1262" s="36" t="str">
        <f t="shared" si="159"/>
        <v/>
      </c>
    </row>
    <row r="1263" spans="1:26" x14ac:dyDescent="0.55000000000000004">
      <c r="A1263" s="5"/>
      <c r="B1263" s="224"/>
      <c r="C1263" s="225"/>
      <c r="D1263" s="225"/>
      <c r="E1263" s="225"/>
      <c r="F1263" s="226"/>
      <c r="G1263" s="226"/>
      <c r="H1263" s="227"/>
      <c r="I1263" s="228"/>
      <c r="J1263" s="5"/>
      <c r="M1263" s="16" t="str">
        <f t="shared" si="154"/>
        <v/>
      </c>
      <c r="N1263" s="19" t="str">
        <f t="shared" si="155"/>
        <v/>
      </c>
      <c r="O1263" s="19" t="str">
        <f t="shared" si="152"/>
        <v/>
      </c>
      <c r="P1263" s="27" t="str">
        <f t="shared" si="156"/>
        <v/>
      </c>
      <c r="Q1263" s="19" t="str">
        <f t="shared" ca="1" si="153"/>
        <v/>
      </c>
      <c r="U1263" s="19" t="str">
        <f t="shared" si="157"/>
        <v/>
      </c>
      <c r="V1263" s="19" t="str">
        <f>IF($U1263="", "", MAX($V$10:$V1262)+1)</f>
        <v/>
      </c>
      <c r="X1263" s="19" t="str">
        <f t="shared" si="158"/>
        <v/>
      </c>
      <c r="Z1263" s="36" t="str">
        <f t="shared" si="159"/>
        <v/>
      </c>
    </row>
    <row r="1264" spans="1:26" x14ac:dyDescent="0.55000000000000004">
      <c r="A1264" s="5"/>
      <c r="B1264" s="224"/>
      <c r="C1264" s="225"/>
      <c r="D1264" s="225"/>
      <c r="E1264" s="225"/>
      <c r="F1264" s="226"/>
      <c r="G1264" s="226"/>
      <c r="H1264" s="227"/>
      <c r="I1264" s="228"/>
      <c r="J1264" s="5"/>
      <c r="M1264" s="16" t="str">
        <f t="shared" si="154"/>
        <v/>
      </c>
      <c r="N1264" s="19" t="str">
        <f t="shared" si="155"/>
        <v/>
      </c>
      <c r="O1264" s="19" t="str">
        <f t="shared" si="152"/>
        <v/>
      </c>
      <c r="P1264" s="27" t="str">
        <f t="shared" si="156"/>
        <v/>
      </c>
      <c r="Q1264" s="19" t="str">
        <f t="shared" ca="1" si="153"/>
        <v/>
      </c>
      <c r="U1264" s="19" t="str">
        <f t="shared" si="157"/>
        <v/>
      </c>
      <c r="V1264" s="19" t="str">
        <f>IF($U1264="", "", MAX($V$10:$V1263)+1)</f>
        <v/>
      </c>
      <c r="X1264" s="19" t="str">
        <f t="shared" si="158"/>
        <v/>
      </c>
      <c r="Z1264" s="36" t="str">
        <f t="shared" si="159"/>
        <v/>
      </c>
    </row>
    <row r="1265" spans="1:26" x14ac:dyDescent="0.55000000000000004">
      <c r="A1265" s="5"/>
      <c r="B1265" s="224"/>
      <c r="C1265" s="225"/>
      <c r="D1265" s="225"/>
      <c r="E1265" s="225"/>
      <c r="F1265" s="226"/>
      <c r="G1265" s="226"/>
      <c r="H1265" s="227"/>
      <c r="I1265" s="228"/>
      <c r="J1265" s="5"/>
      <c r="M1265" s="16" t="str">
        <f t="shared" si="154"/>
        <v/>
      </c>
      <c r="N1265" s="19" t="str">
        <f t="shared" si="155"/>
        <v/>
      </c>
      <c r="O1265" s="19" t="str">
        <f t="shared" si="152"/>
        <v/>
      </c>
      <c r="P1265" s="27" t="str">
        <f t="shared" si="156"/>
        <v/>
      </c>
      <c r="Q1265" s="19" t="str">
        <f t="shared" ca="1" si="153"/>
        <v/>
      </c>
      <c r="U1265" s="19" t="str">
        <f t="shared" si="157"/>
        <v/>
      </c>
      <c r="V1265" s="19" t="str">
        <f>IF($U1265="", "", MAX($V$10:$V1264)+1)</f>
        <v/>
      </c>
      <c r="X1265" s="19" t="str">
        <f t="shared" si="158"/>
        <v/>
      </c>
      <c r="Z1265" s="36" t="str">
        <f t="shared" si="159"/>
        <v/>
      </c>
    </row>
    <row r="1266" spans="1:26" x14ac:dyDescent="0.55000000000000004">
      <c r="A1266" s="5"/>
      <c r="B1266" s="224"/>
      <c r="C1266" s="225"/>
      <c r="D1266" s="225"/>
      <c r="E1266" s="225"/>
      <c r="F1266" s="226"/>
      <c r="G1266" s="226"/>
      <c r="H1266" s="227"/>
      <c r="I1266" s="228"/>
      <c r="J1266" s="5"/>
      <c r="M1266" s="16" t="str">
        <f t="shared" si="154"/>
        <v/>
      </c>
      <c r="N1266" s="19" t="str">
        <f t="shared" si="155"/>
        <v/>
      </c>
      <c r="O1266" s="19" t="str">
        <f t="shared" si="152"/>
        <v/>
      </c>
      <c r="P1266" s="27" t="str">
        <f t="shared" si="156"/>
        <v/>
      </c>
      <c r="Q1266" s="19" t="str">
        <f t="shared" ca="1" si="153"/>
        <v/>
      </c>
      <c r="U1266" s="19" t="str">
        <f t="shared" si="157"/>
        <v/>
      </c>
      <c r="V1266" s="19" t="str">
        <f>IF($U1266="", "", MAX($V$10:$V1265)+1)</f>
        <v/>
      </c>
      <c r="X1266" s="19" t="str">
        <f t="shared" si="158"/>
        <v/>
      </c>
      <c r="Z1266" s="36" t="str">
        <f t="shared" si="159"/>
        <v/>
      </c>
    </row>
    <row r="1267" spans="1:26" x14ac:dyDescent="0.55000000000000004">
      <c r="A1267" s="5"/>
      <c r="B1267" s="224"/>
      <c r="C1267" s="225"/>
      <c r="D1267" s="225"/>
      <c r="E1267" s="225"/>
      <c r="F1267" s="226"/>
      <c r="G1267" s="226"/>
      <c r="H1267" s="227"/>
      <c r="I1267" s="228"/>
      <c r="J1267" s="5"/>
      <c r="M1267" s="16" t="str">
        <f t="shared" si="154"/>
        <v/>
      </c>
      <c r="N1267" s="19" t="str">
        <f t="shared" si="155"/>
        <v/>
      </c>
      <c r="O1267" s="19" t="str">
        <f t="shared" si="152"/>
        <v/>
      </c>
      <c r="P1267" s="27" t="str">
        <f t="shared" si="156"/>
        <v/>
      </c>
      <c r="Q1267" s="19" t="str">
        <f t="shared" ca="1" si="153"/>
        <v/>
      </c>
      <c r="U1267" s="19" t="str">
        <f t="shared" si="157"/>
        <v/>
      </c>
      <c r="V1267" s="19" t="str">
        <f>IF($U1267="", "", MAX($V$10:$V1266)+1)</f>
        <v/>
      </c>
      <c r="X1267" s="19" t="str">
        <f t="shared" si="158"/>
        <v/>
      </c>
      <c r="Z1267" s="36" t="str">
        <f t="shared" si="159"/>
        <v/>
      </c>
    </row>
    <row r="1268" spans="1:26" x14ac:dyDescent="0.55000000000000004">
      <c r="A1268" s="5"/>
      <c r="B1268" s="224"/>
      <c r="C1268" s="225"/>
      <c r="D1268" s="225"/>
      <c r="E1268" s="225"/>
      <c r="F1268" s="226"/>
      <c r="G1268" s="226"/>
      <c r="H1268" s="227"/>
      <c r="I1268" s="228"/>
      <c r="J1268" s="5"/>
      <c r="M1268" s="16" t="str">
        <f t="shared" si="154"/>
        <v/>
      </c>
      <c r="N1268" s="19" t="str">
        <f t="shared" si="155"/>
        <v/>
      </c>
      <c r="O1268" s="19" t="str">
        <f t="shared" si="152"/>
        <v/>
      </c>
      <c r="P1268" s="27" t="str">
        <f t="shared" si="156"/>
        <v/>
      </c>
      <c r="Q1268" s="19" t="str">
        <f t="shared" ca="1" si="153"/>
        <v/>
      </c>
      <c r="U1268" s="19" t="str">
        <f t="shared" si="157"/>
        <v/>
      </c>
      <c r="V1268" s="19" t="str">
        <f>IF($U1268="", "", MAX($V$10:$V1267)+1)</f>
        <v/>
      </c>
      <c r="X1268" s="19" t="str">
        <f t="shared" si="158"/>
        <v/>
      </c>
      <c r="Z1268" s="36" t="str">
        <f t="shared" si="159"/>
        <v/>
      </c>
    </row>
    <row r="1269" spans="1:26" x14ac:dyDescent="0.55000000000000004">
      <c r="A1269" s="5"/>
      <c r="B1269" s="224"/>
      <c r="C1269" s="225"/>
      <c r="D1269" s="225"/>
      <c r="E1269" s="225"/>
      <c r="F1269" s="226"/>
      <c r="G1269" s="226"/>
      <c r="H1269" s="227"/>
      <c r="I1269" s="228"/>
      <c r="J1269" s="5"/>
      <c r="M1269" s="16" t="str">
        <f t="shared" si="154"/>
        <v/>
      </c>
      <c r="N1269" s="19" t="str">
        <f t="shared" si="155"/>
        <v/>
      </c>
      <c r="O1269" s="19" t="str">
        <f t="shared" si="152"/>
        <v/>
      </c>
      <c r="P1269" s="27" t="str">
        <f t="shared" si="156"/>
        <v/>
      </c>
      <c r="Q1269" s="19" t="str">
        <f t="shared" ca="1" si="153"/>
        <v/>
      </c>
      <c r="U1269" s="19" t="str">
        <f t="shared" si="157"/>
        <v/>
      </c>
      <c r="V1269" s="19" t="str">
        <f>IF($U1269="", "", MAX($V$10:$V1268)+1)</f>
        <v/>
      </c>
      <c r="X1269" s="19" t="str">
        <f t="shared" si="158"/>
        <v/>
      </c>
      <c r="Z1269" s="36" t="str">
        <f t="shared" si="159"/>
        <v/>
      </c>
    </row>
    <row r="1270" spans="1:26" x14ac:dyDescent="0.55000000000000004">
      <c r="A1270" s="5"/>
      <c r="B1270" s="224"/>
      <c r="C1270" s="225"/>
      <c r="D1270" s="225"/>
      <c r="E1270" s="225"/>
      <c r="F1270" s="226"/>
      <c r="G1270" s="226"/>
      <c r="H1270" s="227"/>
      <c r="I1270" s="228"/>
      <c r="J1270" s="5"/>
      <c r="M1270" s="16" t="str">
        <f t="shared" si="154"/>
        <v/>
      </c>
      <c r="N1270" s="19" t="str">
        <f t="shared" si="155"/>
        <v/>
      </c>
      <c r="O1270" s="19" t="str">
        <f t="shared" si="152"/>
        <v/>
      </c>
      <c r="P1270" s="27" t="str">
        <f t="shared" si="156"/>
        <v/>
      </c>
      <c r="Q1270" s="19" t="str">
        <f t="shared" ca="1" si="153"/>
        <v/>
      </c>
      <c r="U1270" s="19" t="str">
        <f t="shared" si="157"/>
        <v/>
      </c>
      <c r="V1270" s="19" t="str">
        <f>IF($U1270="", "", MAX($V$10:$V1269)+1)</f>
        <v/>
      </c>
      <c r="X1270" s="19" t="str">
        <f t="shared" si="158"/>
        <v/>
      </c>
      <c r="Z1270" s="36" t="str">
        <f t="shared" si="159"/>
        <v/>
      </c>
    </row>
    <row r="1271" spans="1:26" x14ac:dyDescent="0.55000000000000004">
      <c r="A1271" s="5"/>
      <c r="B1271" s="224"/>
      <c r="C1271" s="225"/>
      <c r="D1271" s="225"/>
      <c r="E1271" s="225"/>
      <c r="F1271" s="226"/>
      <c r="G1271" s="226"/>
      <c r="H1271" s="227"/>
      <c r="I1271" s="228"/>
      <c r="J1271" s="5"/>
      <c r="M1271" s="16" t="str">
        <f t="shared" si="154"/>
        <v/>
      </c>
      <c r="N1271" s="19" t="str">
        <f t="shared" si="155"/>
        <v/>
      </c>
      <c r="O1271" s="19" t="str">
        <f t="shared" si="152"/>
        <v/>
      </c>
      <c r="P1271" s="27" t="str">
        <f t="shared" si="156"/>
        <v/>
      </c>
      <c r="Q1271" s="19" t="str">
        <f t="shared" ca="1" si="153"/>
        <v/>
      </c>
      <c r="U1271" s="19" t="str">
        <f t="shared" si="157"/>
        <v/>
      </c>
      <c r="V1271" s="19" t="str">
        <f>IF($U1271="", "", MAX($V$10:$V1270)+1)</f>
        <v/>
      </c>
      <c r="X1271" s="19" t="str">
        <f t="shared" si="158"/>
        <v/>
      </c>
      <c r="Z1271" s="36" t="str">
        <f t="shared" si="159"/>
        <v/>
      </c>
    </row>
    <row r="1272" spans="1:26" x14ac:dyDescent="0.55000000000000004">
      <c r="A1272" s="5"/>
      <c r="B1272" s="224"/>
      <c r="C1272" s="225"/>
      <c r="D1272" s="225"/>
      <c r="E1272" s="225"/>
      <c r="F1272" s="226"/>
      <c r="G1272" s="226"/>
      <c r="H1272" s="227"/>
      <c r="I1272" s="228"/>
      <c r="J1272" s="5"/>
      <c r="M1272" s="16" t="str">
        <f t="shared" si="154"/>
        <v/>
      </c>
      <c r="N1272" s="19" t="str">
        <f t="shared" si="155"/>
        <v/>
      </c>
      <c r="O1272" s="19" t="str">
        <f t="shared" si="152"/>
        <v/>
      </c>
      <c r="P1272" s="27" t="str">
        <f t="shared" si="156"/>
        <v/>
      </c>
      <c r="Q1272" s="19" t="str">
        <f t="shared" ca="1" si="153"/>
        <v/>
      </c>
      <c r="U1272" s="19" t="str">
        <f t="shared" si="157"/>
        <v/>
      </c>
      <c r="V1272" s="19" t="str">
        <f>IF($U1272="", "", MAX($V$10:$V1271)+1)</f>
        <v/>
      </c>
      <c r="X1272" s="19" t="str">
        <f t="shared" si="158"/>
        <v/>
      </c>
      <c r="Z1272" s="36" t="str">
        <f t="shared" si="159"/>
        <v/>
      </c>
    </row>
    <row r="1273" spans="1:26" x14ac:dyDescent="0.55000000000000004">
      <c r="A1273" s="5"/>
      <c r="B1273" s="224"/>
      <c r="C1273" s="225"/>
      <c r="D1273" s="225"/>
      <c r="E1273" s="225"/>
      <c r="F1273" s="226"/>
      <c r="G1273" s="226"/>
      <c r="H1273" s="227"/>
      <c r="I1273" s="228"/>
      <c r="J1273" s="5"/>
      <c r="M1273" s="16" t="str">
        <f t="shared" si="154"/>
        <v/>
      </c>
      <c r="N1273" s="19" t="str">
        <f t="shared" si="155"/>
        <v/>
      </c>
      <c r="O1273" s="19" t="str">
        <f t="shared" si="152"/>
        <v/>
      </c>
      <c r="P1273" s="27" t="str">
        <f t="shared" si="156"/>
        <v/>
      </c>
      <c r="Q1273" s="19" t="str">
        <f t="shared" ca="1" si="153"/>
        <v/>
      </c>
      <c r="U1273" s="19" t="str">
        <f t="shared" si="157"/>
        <v/>
      </c>
      <c r="V1273" s="19" t="str">
        <f>IF($U1273="", "", MAX($V$10:$V1272)+1)</f>
        <v/>
      </c>
      <c r="X1273" s="19" t="str">
        <f t="shared" si="158"/>
        <v/>
      </c>
      <c r="Z1273" s="36" t="str">
        <f t="shared" si="159"/>
        <v/>
      </c>
    </row>
    <row r="1274" spans="1:26" x14ac:dyDescent="0.55000000000000004">
      <c r="A1274" s="5"/>
      <c r="B1274" s="224"/>
      <c r="C1274" s="225"/>
      <c r="D1274" s="225"/>
      <c r="E1274" s="225"/>
      <c r="F1274" s="226"/>
      <c r="G1274" s="226"/>
      <c r="H1274" s="227"/>
      <c r="I1274" s="228"/>
      <c r="J1274" s="5"/>
      <c r="M1274" s="16" t="str">
        <f t="shared" si="154"/>
        <v/>
      </c>
      <c r="N1274" s="19" t="str">
        <f t="shared" si="155"/>
        <v/>
      </c>
      <c r="O1274" s="19" t="str">
        <f t="shared" si="152"/>
        <v/>
      </c>
      <c r="P1274" s="27" t="str">
        <f t="shared" si="156"/>
        <v/>
      </c>
      <c r="Q1274" s="19" t="str">
        <f t="shared" ca="1" si="153"/>
        <v/>
      </c>
      <c r="U1274" s="19" t="str">
        <f t="shared" si="157"/>
        <v/>
      </c>
      <c r="V1274" s="19" t="str">
        <f>IF($U1274="", "", MAX($V$10:$V1273)+1)</f>
        <v/>
      </c>
      <c r="X1274" s="19" t="str">
        <f t="shared" si="158"/>
        <v/>
      </c>
      <c r="Z1274" s="36" t="str">
        <f t="shared" si="159"/>
        <v/>
      </c>
    </row>
    <row r="1275" spans="1:26" x14ac:dyDescent="0.55000000000000004">
      <c r="A1275" s="5"/>
      <c r="B1275" s="224"/>
      <c r="C1275" s="225"/>
      <c r="D1275" s="225"/>
      <c r="E1275" s="225"/>
      <c r="F1275" s="226"/>
      <c r="G1275" s="226"/>
      <c r="H1275" s="227"/>
      <c r="I1275" s="228"/>
      <c r="J1275" s="5"/>
      <c r="M1275" s="16" t="str">
        <f t="shared" si="154"/>
        <v/>
      </c>
      <c r="N1275" s="19" t="str">
        <f t="shared" si="155"/>
        <v/>
      </c>
      <c r="O1275" s="19" t="str">
        <f t="shared" si="152"/>
        <v/>
      </c>
      <c r="P1275" s="27" t="str">
        <f t="shared" si="156"/>
        <v/>
      </c>
      <c r="Q1275" s="19" t="str">
        <f t="shared" ca="1" si="153"/>
        <v/>
      </c>
      <c r="U1275" s="19" t="str">
        <f t="shared" si="157"/>
        <v/>
      </c>
      <c r="V1275" s="19" t="str">
        <f>IF($U1275="", "", MAX($V$10:$V1274)+1)</f>
        <v/>
      </c>
      <c r="X1275" s="19" t="str">
        <f t="shared" si="158"/>
        <v/>
      </c>
      <c r="Z1275" s="36" t="str">
        <f t="shared" si="159"/>
        <v/>
      </c>
    </row>
    <row r="1276" spans="1:26" x14ac:dyDescent="0.55000000000000004">
      <c r="A1276" s="5"/>
      <c r="B1276" s="224"/>
      <c r="C1276" s="225"/>
      <c r="D1276" s="225"/>
      <c r="E1276" s="225"/>
      <c r="F1276" s="226"/>
      <c r="G1276" s="226"/>
      <c r="H1276" s="227"/>
      <c r="I1276" s="228"/>
      <c r="J1276" s="5"/>
      <c r="M1276" s="16" t="str">
        <f t="shared" si="154"/>
        <v/>
      </c>
      <c r="N1276" s="19" t="str">
        <f t="shared" si="155"/>
        <v/>
      </c>
      <c r="O1276" s="19" t="str">
        <f t="shared" si="152"/>
        <v/>
      </c>
      <c r="P1276" s="27" t="str">
        <f t="shared" si="156"/>
        <v/>
      </c>
      <c r="Q1276" s="19" t="str">
        <f t="shared" ca="1" si="153"/>
        <v/>
      </c>
      <c r="U1276" s="19" t="str">
        <f t="shared" si="157"/>
        <v/>
      </c>
      <c r="V1276" s="19" t="str">
        <f>IF($U1276="", "", MAX($V$10:$V1275)+1)</f>
        <v/>
      </c>
      <c r="X1276" s="19" t="str">
        <f t="shared" si="158"/>
        <v/>
      </c>
      <c r="Z1276" s="36" t="str">
        <f t="shared" si="159"/>
        <v/>
      </c>
    </row>
    <row r="1277" spans="1:26" x14ac:dyDescent="0.55000000000000004">
      <c r="A1277" s="5"/>
      <c r="B1277" s="224"/>
      <c r="C1277" s="225"/>
      <c r="D1277" s="225"/>
      <c r="E1277" s="225"/>
      <c r="F1277" s="226"/>
      <c r="G1277" s="226"/>
      <c r="H1277" s="227"/>
      <c r="I1277" s="228"/>
      <c r="J1277" s="5"/>
      <c r="M1277" s="16" t="str">
        <f t="shared" si="154"/>
        <v/>
      </c>
      <c r="N1277" s="19" t="str">
        <f t="shared" si="155"/>
        <v/>
      </c>
      <c r="O1277" s="19" t="str">
        <f t="shared" si="152"/>
        <v/>
      </c>
      <c r="P1277" s="27" t="str">
        <f t="shared" si="156"/>
        <v/>
      </c>
      <c r="Q1277" s="19" t="str">
        <f t="shared" ca="1" si="153"/>
        <v/>
      </c>
      <c r="U1277" s="19" t="str">
        <f t="shared" si="157"/>
        <v/>
      </c>
      <c r="V1277" s="19" t="str">
        <f>IF($U1277="", "", MAX($V$10:$V1276)+1)</f>
        <v/>
      </c>
      <c r="X1277" s="19" t="str">
        <f t="shared" si="158"/>
        <v/>
      </c>
      <c r="Z1277" s="36" t="str">
        <f t="shared" si="159"/>
        <v/>
      </c>
    </row>
    <row r="1278" spans="1:26" x14ac:dyDescent="0.55000000000000004">
      <c r="A1278" s="5"/>
      <c r="B1278" s="224"/>
      <c r="C1278" s="225"/>
      <c r="D1278" s="225"/>
      <c r="E1278" s="225"/>
      <c r="F1278" s="226"/>
      <c r="G1278" s="226"/>
      <c r="H1278" s="227"/>
      <c r="I1278" s="228"/>
      <c r="J1278" s="5"/>
      <c r="M1278" s="16" t="str">
        <f t="shared" si="154"/>
        <v/>
      </c>
      <c r="N1278" s="19" t="str">
        <f t="shared" si="155"/>
        <v/>
      </c>
      <c r="O1278" s="19" t="str">
        <f t="shared" si="152"/>
        <v/>
      </c>
      <c r="P1278" s="27" t="str">
        <f t="shared" si="156"/>
        <v/>
      </c>
      <c r="Q1278" s="19" t="str">
        <f t="shared" ca="1" si="153"/>
        <v/>
      </c>
      <c r="U1278" s="19" t="str">
        <f t="shared" si="157"/>
        <v/>
      </c>
      <c r="V1278" s="19" t="str">
        <f>IF($U1278="", "", MAX($V$10:$V1277)+1)</f>
        <v/>
      </c>
      <c r="X1278" s="19" t="str">
        <f t="shared" si="158"/>
        <v/>
      </c>
      <c r="Z1278" s="36" t="str">
        <f t="shared" si="159"/>
        <v/>
      </c>
    </row>
    <row r="1279" spans="1:26" x14ac:dyDescent="0.55000000000000004">
      <c r="A1279" s="5"/>
      <c r="B1279" s="224"/>
      <c r="C1279" s="225"/>
      <c r="D1279" s="225"/>
      <c r="E1279" s="225"/>
      <c r="F1279" s="226"/>
      <c r="G1279" s="226"/>
      <c r="H1279" s="227"/>
      <c r="I1279" s="228"/>
      <c r="J1279" s="5"/>
      <c r="M1279" s="16" t="str">
        <f t="shared" si="154"/>
        <v/>
      </c>
      <c r="N1279" s="19" t="str">
        <f t="shared" si="155"/>
        <v/>
      </c>
      <c r="O1279" s="19" t="str">
        <f t="shared" si="152"/>
        <v/>
      </c>
      <c r="P1279" s="27" t="str">
        <f t="shared" si="156"/>
        <v/>
      </c>
      <c r="Q1279" s="19" t="str">
        <f t="shared" ca="1" si="153"/>
        <v/>
      </c>
      <c r="U1279" s="19" t="str">
        <f t="shared" si="157"/>
        <v/>
      </c>
      <c r="V1279" s="19" t="str">
        <f>IF($U1279="", "", MAX($V$10:$V1278)+1)</f>
        <v/>
      </c>
      <c r="X1279" s="19" t="str">
        <f t="shared" si="158"/>
        <v/>
      </c>
      <c r="Z1279" s="36" t="str">
        <f t="shared" si="159"/>
        <v/>
      </c>
    </row>
    <row r="1280" spans="1:26" x14ac:dyDescent="0.55000000000000004">
      <c r="A1280" s="5"/>
      <c r="B1280" s="224"/>
      <c r="C1280" s="225"/>
      <c r="D1280" s="225"/>
      <c r="E1280" s="225"/>
      <c r="F1280" s="226"/>
      <c r="G1280" s="226"/>
      <c r="H1280" s="227"/>
      <c r="I1280" s="228"/>
      <c r="J1280" s="5"/>
      <c r="M1280" s="16" t="str">
        <f t="shared" si="154"/>
        <v/>
      </c>
      <c r="N1280" s="19" t="str">
        <f t="shared" si="155"/>
        <v/>
      </c>
      <c r="O1280" s="19" t="str">
        <f t="shared" si="152"/>
        <v/>
      </c>
      <c r="P1280" s="27" t="str">
        <f t="shared" si="156"/>
        <v/>
      </c>
      <c r="Q1280" s="19" t="str">
        <f t="shared" ca="1" si="153"/>
        <v/>
      </c>
      <c r="U1280" s="19" t="str">
        <f t="shared" si="157"/>
        <v/>
      </c>
      <c r="V1280" s="19" t="str">
        <f>IF($U1280="", "", MAX($V$10:$V1279)+1)</f>
        <v/>
      </c>
      <c r="X1280" s="19" t="str">
        <f t="shared" si="158"/>
        <v/>
      </c>
      <c r="Z1280" s="36" t="str">
        <f t="shared" si="159"/>
        <v/>
      </c>
    </row>
    <row r="1281" spans="1:26" x14ac:dyDescent="0.55000000000000004">
      <c r="A1281" s="5"/>
      <c r="B1281" s="224"/>
      <c r="C1281" s="225"/>
      <c r="D1281" s="225"/>
      <c r="E1281" s="225"/>
      <c r="F1281" s="226"/>
      <c r="G1281" s="226"/>
      <c r="H1281" s="227"/>
      <c r="I1281" s="228"/>
      <c r="J1281" s="5"/>
      <c r="M1281" s="16" t="str">
        <f t="shared" si="154"/>
        <v/>
      </c>
      <c r="N1281" s="19" t="str">
        <f t="shared" si="155"/>
        <v/>
      </c>
      <c r="O1281" s="19" t="str">
        <f t="shared" si="152"/>
        <v/>
      </c>
      <c r="P1281" s="27" t="str">
        <f t="shared" si="156"/>
        <v/>
      </c>
      <c r="Q1281" s="19" t="str">
        <f t="shared" ca="1" si="153"/>
        <v/>
      </c>
      <c r="U1281" s="19" t="str">
        <f t="shared" si="157"/>
        <v/>
      </c>
      <c r="V1281" s="19" t="str">
        <f>IF($U1281="", "", MAX($V$10:$V1280)+1)</f>
        <v/>
      </c>
      <c r="X1281" s="19" t="str">
        <f t="shared" si="158"/>
        <v/>
      </c>
      <c r="Z1281" s="36" t="str">
        <f t="shared" si="159"/>
        <v/>
      </c>
    </row>
    <row r="1282" spans="1:26" x14ac:dyDescent="0.55000000000000004">
      <c r="A1282" s="5"/>
      <c r="B1282" s="224"/>
      <c r="C1282" s="225"/>
      <c r="D1282" s="225"/>
      <c r="E1282" s="225"/>
      <c r="F1282" s="226"/>
      <c r="G1282" s="226"/>
      <c r="H1282" s="227"/>
      <c r="I1282" s="228"/>
      <c r="J1282" s="5"/>
      <c r="M1282" s="16" t="str">
        <f t="shared" si="154"/>
        <v/>
      </c>
      <c r="N1282" s="19" t="str">
        <f t="shared" si="155"/>
        <v/>
      </c>
      <c r="O1282" s="19" t="str">
        <f t="shared" si="152"/>
        <v/>
      </c>
      <c r="P1282" s="27" t="str">
        <f t="shared" si="156"/>
        <v/>
      </c>
      <c r="Q1282" s="19" t="str">
        <f t="shared" ca="1" si="153"/>
        <v/>
      </c>
      <c r="U1282" s="19" t="str">
        <f t="shared" si="157"/>
        <v/>
      </c>
      <c r="V1282" s="19" t="str">
        <f>IF($U1282="", "", MAX($V$10:$V1281)+1)</f>
        <v/>
      </c>
      <c r="X1282" s="19" t="str">
        <f t="shared" si="158"/>
        <v/>
      </c>
      <c r="Z1282" s="36" t="str">
        <f t="shared" si="159"/>
        <v/>
      </c>
    </row>
    <row r="1283" spans="1:26" x14ac:dyDescent="0.55000000000000004">
      <c r="A1283" s="5"/>
      <c r="B1283" s="224"/>
      <c r="C1283" s="225"/>
      <c r="D1283" s="225"/>
      <c r="E1283" s="225"/>
      <c r="F1283" s="226"/>
      <c r="G1283" s="226"/>
      <c r="H1283" s="227"/>
      <c r="I1283" s="228"/>
      <c r="J1283" s="5"/>
      <c r="M1283" s="16" t="str">
        <f t="shared" si="154"/>
        <v/>
      </c>
      <c r="N1283" s="19" t="str">
        <f t="shared" si="155"/>
        <v/>
      </c>
      <c r="O1283" s="19" t="str">
        <f t="shared" si="152"/>
        <v/>
      </c>
      <c r="P1283" s="27" t="str">
        <f t="shared" si="156"/>
        <v/>
      </c>
      <c r="Q1283" s="19" t="str">
        <f t="shared" ca="1" si="153"/>
        <v/>
      </c>
      <c r="U1283" s="19" t="str">
        <f t="shared" si="157"/>
        <v/>
      </c>
      <c r="V1283" s="19" t="str">
        <f>IF($U1283="", "", MAX($V$10:$V1282)+1)</f>
        <v/>
      </c>
      <c r="X1283" s="19" t="str">
        <f t="shared" si="158"/>
        <v/>
      </c>
      <c r="Z1283" s="36" t="str">
        <f t="shared" si="159"/>
        <v/>
      </c>
    </row>
    <row r="1284" spans="1:26" x14ac:dyDescent="0.55000000000000004">
      <c r="A1284" s="5"/>
      <c r="B1284" s="224"/>
      <c r="C1284" s="225"/>
      <c r="D1284" s="225"/>
      <c r="E1284" s="225"/>
      <c r="F1284" s="226"/>
      <c r="G1284" s="226"/>
      <c r="H1284" s="227"/>
      <c r="I1284" s="228"/>
      <c r="J1284" s="5"/>
      <c r="M1284" s="16" t="str">
        <f t="shared" si="154"/>
        <v/>
      </c>
      <c r="N1284" s="19" t="str">
        <f t="shared" si="155"/>
        <v/>
      </c>
      <c r="O1284" s="19" t="str">
        <f t="shared" si="152"/>
        <v/>
      </c>
      <c r="P1284" s="27" t="str">
        <f t="shared" si="156"/>
        <v/>
      </c>
      <c r="Q1284" s="19" t="str">
        <f t="shared" ca="1" si="153"/>
        <v/>
      </c>
      <c r="U1284" s="19" t="str">
        <f t="shared" si="157"/>
        <v/>
      </c>
      <c r="V1284" s="19" t="str">
        <f>IF($U1284="", "", MAX($V$10:$V1283)+1)</f>
        <v/>
      </c>
      <c r="X1284" s="19" t="str">
        <f t="shared" si="158"/>
        <v/>
      </c>
      <c r="Z1284" s="36" t="str">
        <f t="shared" si="159"/>
        <v/>
      </c>
    </row>
    <row r="1285" spans="1:26" x14ac:dyDescent="0.55000000000000004">
      <c r="A1285" s="5"/>
      <c r="B1285" s="224"/>
      <c r="C1285" s="225"/>
      <c r="D1285" s="225"/>
      <c r="E1285" s="225"/>
      <c r="F1285" s="226"/>
      <c r="G1285" s="226"/>
      <c r="H1285" s="227"/>
      <c r="I1285" s="228"/>
      <c r="J1285" s="5"/>
      <c r="M1285" s="16" t="str">
        <f t="shared" si="154"/>
        <v/>
      </c>
      <c r="N1285" s="19" t="str">
        <f t="shared" si="155"/>
        <v/>
      </c>
      <c r="O1285" s="19" t="str">
        <f t="shared" si="152"/>
        <v/>
      </c>
      <c r="P1285" s="27" t="str">
        <f t="shared" si="156"/>
        <v/>
      </c>
      <c r="Q1285" s="19" t="str">
        <f t="shared" ca="1" si="153"/>
        <v/>
      </c>
      <c r="U1285" s="19" t="str">
        <f t="shared" si="157"/>
        <v/>
      </c>
      <c r="V1285" s="19" t="str">
        <f>IF($U1285="", "", MAX($V$10:$V1284)+1)</f>
        <v/>
      </c>
      <c r="X1285" s="19" t="str">
        <f t="shared" si="158"/>
        <v/>
      </c>
      <c r="Z1285" s="36" t="str">
        <f t="shared" si="159"/>
        <v/>
      </c>
    </row>
    <row r="1286" spans="1:26" x14ac:dyDescent="0.55000000000000004">
      <c r="A1286" s="5"/>
      <c r="B1286" s="224"/>
      <c r="C1286" s="225"/>
      <c r="D1286" s="225"/>
      <c r="E1286" s="225"/>
      <c r="F1286" s="226"/>
      <c r="G1286" s="226"/>
      <c r="H1286" s="227"/>
      <c r="I1286" s="228"/>
      <c r="J1286" s="5"/>
      <c r="M1286" s="16" t="str">
        <f t="shared" si="154"/>
        <v/>
      </c>
      <c r="N1286" s="19" t="str">
        <f t="shared" si="155"/>
        <v/>
      </c>
      <c r="O1286" s="19" t="str">
        <f t="shared" si="152"/>
        <v/>
      </c>
      <c r="P1286" s="27" t="str">
        <f t="shared" si="156"/>
        <v/>
      </c>
      <c r="Q1286" s="19" t="str">
        <f t="shared" ca="1" si="153"/>
        <v/>
      </c>
      <c r="U1286" s="19" t="str">
        <f t="shared" si="157"/>
        <v/>
      </c>
      <c r="V1286" s="19" t="str">
        <f>IF($U1286="", "", MAX($V$10:$V1285)+1)</f>
        <v/>
      </c>
      <c r="X1286" s="19" t="str">
        <f t="shared" si="158"/>
        <v/>
      </c>
      <c r="Z1286" s="36" t="str">
        <f t="shared" si="159"/>
        <v/>
      </c>
    </row>
    <row r="1287" spans="1:26" x14ac:dyDescent="0.55000000000000004">
      <c r="A1287" s="5"/>
      <c r="B1287" s="224"/>
      <c r="C1287" s="225"/>
      <c r="D1287" s="225"/>
      <c r="E1287" s="225"/>
      <c r="F1287" s="226"/>
      <c r="G1287" s="226"/>
      <c r="H1287" s="227"/>
      <c r="I1287" s="228"/>
      <c r="J1287" s="5"/>
      <c r="M1287" s="16" t="str">
        <f t="shared" si="154"/>
        <v/>
      </c>
      <c r="N1287" s="19" t="str">
        <f t="shared" si="155"/>
        <v/>
      </c>
      <c r="O1287" s="19" t="str">
        <f t="shared" si="152"/>
        <v/>
      </c>
      <c r="P1287" s="27" t="str">
        <f t="shared" si="156"/>
        <v/>
      </c>
      <c r="Q1287" s="19" t="str">
        <f t="shared" ca="1" si="153"/>
        <v/>
      </c>
      <c r="U1287" s="19" t="str">
        <f t="shared" si="157"/>
        <v/>
      </c>
      <c r="V1287" s="19" t="str">
        <f>IF($U1287="", "", MAX($V$10:$V1286)+1)</f>
        <v/>
      </c>
      <c r="X1287" s="19" t="str">
        <f t="shared" si="158"/>
        <v/>
      </c>
      <c r="Z1287" s="36" t="str">
        <f t="shared" si="159"/>
        <v/>
      </c>
    </row>
    <row r="1288" spans="1:26" x14ac:dyDescent="0.55000000000000004">
      <c r="A1288" s="5"/>
      <c r="B1288" s="224"/>
      <c r="C1288" s="225"/>
      <c r="D1288" s="225"/>
      <c r="E1288" s="225"/>
      <c r="F1288" s="226"/>
      <c r="G1288" s="226"/>
      <c r="H1288" s="227"/>
      <c r="I1288" s="228"/>
      <c r="J1288" s="5"/>
      <c r="M1288" s="16" t="str">
        <f t="shared" si="154"/>
        <v/>
      </c>
      <c r="N1288" s="19" t="str">
        <f t="shared" si="155"/>
        <v/>
      </c>
      <c r="O1288" s="19" t="str">
        <f t="shared" si="152"/>
        <v/>
      </c>
      <c r="P1288" s="27" t="str">
        <f t="shared" si="156"/>
        <v/>
      </c>
      <c r="Q1288" s="19" t="str">
        <f t="shared" ca="1" si="153"/>
        <v/>
      </c>
      <c r="U1288" s="19" t="str">
        <f t="shared" si="157"/>
        <v/>
      </c>
      <c r="V1288" s="19" t="str">
        <f>IF($U1288="", "", MAX($V$10:$V1287)+1)</f>
        <v/>
      </c>
      <c r="X1288" s="19" t="str">
        <f t="shared" si="158"/>
        <v/>
      </c>
      <c r="Z1288" s="36" t="str">
        <f t="shared" si="159"/>
        <v/>
      </c>
    </row>
    <row r="1289" spans="1:26" x14ac:dyDescent="0.55000000000000004">
      <c r="A1289" s="5"/>
      <c r="B1289" s="224"/>
      <c r="C1289" s="225"/>
      <c r="D1289" s="225"/>
      <c r="E1289" s="225"/>
      <c r="F1289" s="226"/>
      <c r="G1289" s="226"/>
      <c r="H1289" s="227"/>
      <c r="I1289" s="228"/>
      <c r="J1289" s="5"/>
      <c r="M1289" s="16" t="str">
        <f t="shared" si="154"/>
        <v/>
      </c>
      <c r="N1289" s="19" t="str">
        <f t="shared" si="155"/>
        <v/>
      </c>
      <c r="O1289" s="19" t="str">
        <f t="shared" si="152"/>
        <v/>
      </c>
      <c r="P1289" s="27" t="str">
        <f t="shared" si="156"/>
        <v/>
      </c>
      <c r="Q1289" s="19" t="str">
        <f t="shared" ca="1" si="153"/>
        <v/>
      </c>
      <c r="U1289" s="19" t="str">
        <f t="shared" si="157"/>
        <v/>
      </c>
      <c r="V1289" s="19" t="str">
        <f>IF($U1289="", "", MAX($V$10:$V1288)+1)</f>
        <v/>
      </c>
      <c r="X1289" s="19" t="str">
        <f t="shared" si="158"/>
        <v/>
      </c>
      <c r="Z1289" s="36" t="str">
        <f t="shared" si="159"/>
        <v/>
      </c>
    </row>
    <row r="1290" spans="1:26" x14ac:dyDescent="0.55000000000000004">
      <c r="A1290" s="5"/>
      <c r="B1290" s="224"/>
      <c r="C1290" s="225"/>
      <c r="D1290" s="225"/>
      <c r="E1290" s="225"/>
      <c r="F1290" s="226"/>
      <c r="G1290" s="226"/>
      <c r="H1290" s="227"/>
      <c r="I1290" s="228"/>
      <c r="J1290" s="5"/>
      <c r="M1290" s="16" t="str">
        <f t="shared" si="154"/>
        <v/>
      </c>
      <c r="N1290" s="19" t="str">
        <f t="shared" si="155"/>
        <v/>
      </c>
      <c r="O1290" s="19" t="str">
        <f t="shared" si="152"/>
        <v/>
      </c>
      <c r="P1290" s="27" t="str">
        <f t="shared" si="156"/>
        <v/>
      </c>
      <c r="Q1290" s="19" t="str">
        <f t="shared" ca="1" si="153"/>
        <v/>
      </c>
      <c r="U1290" s="19" t="str">
        <f t="shared" si="157"/>
        <v/>
      </c>
      <c r="V1290" s="19" t="str">
        <f>IF($U1290="", "", MAX($V$10:$V1289)+1)</f>
        <v/>
      </c>
      <c r="X1290" s="19" t="str">
        <f t="shared" si="158"/>
        <v/>
      </c>
      <c r="Z1290" s="36" t="str">
        <f t="shared" si="159"/>
        <v/>
      </c>
    </row>
    <row r="1291" spans="1:26" x14ac:dyDescent="0.55000000000000004">
      <c r="A1291" s="5"/>
      <c r="B1291" s="224"/>
      <c r="C1291" s="225"/>
      <c r="D1291" s="225"/>
      <c r="E1291" s="225"/>
      <c r="F1291" s="226"/>
      <c r="G1291" s="226"/>
      <c r="H1291" s="227"/>
      <c r="I1291" s="228"/>
      <c r="J1291" s="5"/>
      <c r="M1291" s="16" t="str">
        <f t="shared" si="154"/>
        <v/>
      </c>
      <c r="N1291" s="19" t="str">
        <f t="shared" si="155"/>
        <v/>
      </c>
      <c r="O1291" s="19" t="str">
        <f t="shared" ref="O1291:O1354" si="160">IF($C1291="", "", IF(COUNTIF($S$11:$S$60, $C1291)=0, "X", ""))</f>
        <v/>
      </c>
      <c r="P1291" s="27" t="str">
        <f t="shared" si="156"/>
        <v/>
      </c>
      <c r="Q1291" s="19" t="str">
        <f t="shared" ref="Q1291:Q1354" ca="1" si="161">IF($P1291&lt;$P$3, $P$7, IF($P1291&lt;=$P$4, $P$6, ""))</f>
        <v/>
      </c>
      <c r="U1291" s="19" t="str">
        <f t="shared" si="157"/>
        <v/>
      </c>
      <c r="V1291" s="19" t="str">
        <f>IF($U1291="", "", MAX($V$10:$V1290)+1)</f>
        <v/>
      </c>
      <c r="X1291" s="19" t="str">
        <f t="shared" si="158"/>
        <v/>
      </c>
      <c r="Z1291" s="36" t="str">
        <f t="shared" si="159"/>
        <v/>
      </c>
    </row>
    <row r="1292" spans="1:26" x14ac:dyDescent="0.55000000000000004">
      <c r="A1292" s="5"/>
      <c r="B1292" s="224"/>
      <c r="C1292" s="225"/>
      <c r="D1292" s="225"/>
      <c r="E1292" s="225"/>
      <c r="F1292" s="226"/>
      <c r="G1292" s="226"/>
      <c r="H1292" s="227"/>
      <c r="I1292" s="228"/>
      <c r="J1292" s="5"/>
      <c r="M1292" s="16" t="str">
        <f t="shared" ref="M1292:M1355" si="162">IF(AND($B1292="", $C1292=""), "", CONCATENATE(B1292, " - ", C1292))</f>
        <v/>
      </c>
      <c r="N1292" s="19" t="str">
        <f t="shared" ref="N1292:N1355" si="163">IF($M1292="", "", IF(COUNTIF($M$11:$M$2510, $M1292)&gt;1, "X", ""))</f>
        <v/>
      </c>
      <c r="O1292" s="19" t="str">
        <f t="shared" si="160"/>
        <v/>
      </c>
      <c r="P1292" s="27" t="str">
        <f t="shared" ref="P1292:P1355" si="164">IF(OR($H1292="", $I1292=""), "", IFERROR(DATE(YEAR($H1292), MONTH(H1292)+I1292, DAY(H1292)), ""))</f>
        <v/>
      </c>
      <c r="Q1292" s="19" t="str">
        <f t="shared" ca="1" si="161"/>
        <v/>
      </c>
      <c r="U1292" s="19" t="str">
        <f t="shared" ref="U1292:U1355" si="165">IF($S$6="", "", IF($S$6=$C1292, "X", ""))</f>
        <v/>
      </c>
      <c r="V1292" s="19" t="str">
        <f>IF($U1292="", "", MAX($V$10:$V1291)+1)</f>
        <v/>
      </c>
      <c r="X1292" s="19" t="str">
        <f t="shared" ref="X1292:X1355" si="166">IF($U1292="", "", $Q1292)</f>
        <v/>
      </c>
      <c r="Z1292" s="36" t="str">
        <f t="shared" ref="Z1292:Z1355" si="167">IF(OR($F1292="", $G1292=""), "", IFERROR($G1292-$F1292, ""))</f>
        <v/>
      </c>
    </row>
    <row r="1293" spans="1:26" x14ac:dyDescent="0.55000000000000004">
      <c r="A1293" s="5"/>
      <c r="B1293" s="224"/>
      <c r="C1293" s="225"/>
      <c r="D1293" s="225"/>
      <c r="E1293" s="225"/>
      <c r="F1293" s="226"/>
      <c r="G1293" s="226"/>
      <c r="H1293" s="227"/>
      <c r="I1293" s="228"/>
      <c r="J1293" s="5"/>
      <c r="M1293" s="16" t="str">
        <f t="shared" si="162"/>
        <v/>
      </c>
      <c r="N1293" s="19" t="str">
        <f t="shared" si="163"/>
        <v/>
      </c>
      <c r="O1293" s="19" t="str">
        <f t="shared" si="160"/>
        <v/>
      </c>
      <c r="P1293" s="27" t="str">
        <f t="shared" si="164"/>
        <v/>
      </c>
      <c r="Q1293" s="19" t="str">
        <f t="shared" ca="1" si="161"/>
        <v/>
      </c>
      <c r="U1293" s="19" t="str">
        <f t="shared" si="165"/>
        <v/>
      </c>
      <c r="V1293" s="19" t="str">
        <f>IF($U1293="", "", MAX($V$10:$V1292)+1)</f>
        <v/>
      </c>
      <c r="X1293" s="19" t="str">
        <f t="shared" si="166"/>
        <v/>
      </c>
      <c r="Z1293" s="36" t="str">
        <f t="shared" si="167"/>
        <v/>
      </c>
    </row>
    <row r="1294" spans="1:26" x14ac:dyDescent="0.55000000000000004">
      <c r="A1294" s="5"/>
      <c r="B1294" s="224"/>
      <c r="C1294" s="225"/>
      <c r="D1294" s="225"/>
      <c r="E1294" s="225"/>
      <c r="F1294" s="226"/>
      <c r="G1294" s="226"/>
      <c r="H1294" s="227"/>
      <c r="I1294" s="228"/>
      <c r="J1294" s="5"/>
      <c r="M1294" s="16" t="str">
        <f t="shared" si="162"/>
        <v/>
      </c>
      <c r="N1294" s="19" t="str">
        <f t="shared" si="163"/>
        <v/>
      </c>
      <c r="O1294" s="19" t="str">
        <f t="shared" si="160"/>
        <v/>
      </c>
      <c r="P1294" s="27" t="str">
        <f t="shared" si="164"/>
        <v/>
      </c>
      <c r="Q1294" s="19" t="str">
        <f t="shared" ca="1" si="161"/>
        <v/>
      </c>
      <c r="U1294" s="19" t="str">
        <f t="shared" si="165"/>
        <v/>
      </c>
      <c r="V1294" s="19" t="str">
        <f>IF($U1294="", "", MAX($V$10:$V1293)+1)</f>
        <v/>
      </c>
      <c r="X1294" s="19" t="str">
        <f t="shared" si="166"/>
        <v/>
      </c>
      <c r="Z1294" s="36" t="str">
        <f t="shared" si="167"/>
        <v/>
      </c>
    </row>
    <row r="1295" spans="1:26" x14ac:dyDescent="0.55000000000000004">
      <c r="A1295" s="5"/>
      <c r="B1295" s="224"/>
      <c r="C1295" s="225"/>
      <c r="D1295" s="225"/>
      <c r="E1295" s="225"/>
      <c r="F1295" s="226"/>
      <c r="G1295" s="226"/>
      <c r="H1295" s="227"/>
      <c r="I1295" s="228"/>
      <c r="J1295" s="5"/>
      <c r="M1295" s="16" t="str">
        <f t="shared" si="162"/>
        <v/>
      </c>
      <c r="N1295" s="19" t="str">
        <f t="shared" si="163"/>
        <v/>
      </c>
      <c r="O1295" s="19" t="str">
        <f t="shared" si="160"/>
        <v/>
      </c>
      <c r="P1295" s="27" t="str">
        <f t="shared" si="164"/>
        <v/>
      </c>
      <c r="Q1295" s="19" t="str">
        <f t="shared" ca="1" si="161"/>
        <v/>
      </c>
      <c r="U1295" s="19" t="str">
        <f t="shared" si="165"/>
        <v/>
      </c>
      <c r="V1295" s="19" t="str">
        <f>IF($U1295="", "", MAX($V$10:$V1294)+1)</f>
        <v/>
      </c>
      <c r="X1295" s="19" t="str">
        <f t="shared" si="166"/>
        <v/>
      </c>
      <c r="Z1295" s="36" t="str">
        <f t="shared" si="167"/>
        <v/>
      </c>
    </row>
    <row r="1296" spans="1:26" x14ac:dyDescent="0.55000000000000004">
      <c r="A1296" s="5"/>
      <c r="B1296" s="224"/>
      <c r="C1296" s="225"/>
      <c r="D1296" s="225"/>
      <c r="E1296" s="225"/>
      <c r="F1296" s="226"/>
      <c r="G1296" s="226"/>
      <c r="H1296" s="227"/>
      <c r="I1296" s="228"/>
      <c r="J1296" s="5"/>
      <c r="M1296" s="16" t="str">
        <f t="shared" si="162"/>
        <v/>
      </c>
      <c r="N1296" s="19" t="str">
        <f t="shared" si="163"/>
        <v/>
      </c>
      <c r="O1296" s="19" t="str">
        <f t="shared" si="160"/>
        <v/>
      </c>
      <c r="P1296" s="27" t="str">
        <f t="shared" si="164"/>
        <v/>
      </c>
      <c r="Q1296" s="19" t="str">
        <f t="shared" ca="1" si="161"/>
        <v/>
      </c>
      <c r="U1296" s="19" t="str">
        <f t="shared" si="165"/>
        <v/>
      </c>
      <c r="V1296" s="19" t="str">
        <f>IF($U1296="", "", MAX($V$10:$V1295)+1)</f>
        <v/>
      </c>
      <c r="X1296" s="19" t="str">
        <f t="shared" si="166"/>
        <v/>
      </c>
      <c r="Z1296" s="36" t="str">
        <f t="shared" si="167"/>
        <v/>
      </c>
    </row>
    <row r="1297" spans="1:26" x14ac:dyDescent="0.55000000000000004">
      <c r="A1297" s="5"/>
      <c r="B1297" s="224"/>
      <c r="C1297" s="225"/>
      <c r="D1297" s="225"/>
      <c r="E1297" s="225"/>
      <c r="F1297" s="226"/>
      <c r="G1297" s="226"/>
      <c r="H1297" s="227"/>
      <c r="I1297" s="228"/>
      <c r="J1297" s="5"/>
      <c r="M1297" s="16" t="str">
        <f t="shared" si="162"/>
        <v/>
      </c>
      <c r="N1297" s="19" t="str">
        <f t="shared" si="163"/>
        <v/>
      </c>
      <c r="O1297" s="19" t="str">
        <f t="shared" si="160"/>
        <v/>
      </c>
      <c r="P1297" s="27" t="str">
        <f t="shared" si="164"/>
        <v/>
      </c>
      <c r="Q1297" s="19" t="str">
        <f t="shared" ca="1" si="161"/>
        <v/>
      </c>
      <c r="U1297" s="19" t="str">
        <f t="shared" si="165"/>
        <v/>
      </c>
      <c r="V1297" s="19" t="str">
        <f>IF($U1297="", "", MAX($V$10:$V1296)+1)</f>
        <v/>
      </c>
      <c r="X1297" s="19" t="str">
        <f t="shared" si="166"/>
        <v/>
      </c>
      <c r="Z1297" s="36" t="str">
        <f t="shared" si="167"/>
        <v/>
      </c>
    </row>
    <row r="1298" spans="1:26" x14ac:dyDescent="0.55000000000000004">
      <c r="A1298" s="5"/>
      <c r="B1298" s="224"/>
      <c r="C1298" s="225"/>
      <c r="D1298" s="225"/>
      <c r="E1298" s="225"/>
      <c r="F1298" s="226"/>
      <c r="G1298" s="226"/>
      <c r="H1298" s="227"/>
      <c r="I1298" s="228"/>
      <c r="J1298" s="5"/>
      <c r="M1298" s="16" t="str">
        <f t="shared" si="162"/>
        <v/>
      </c>
      <c r="N1298" s="19" t="str">
        <f t="shared" si="163"/>
        <v/>
      </c>
      <c r="O1298" s="19" t="str">
        <f t="shared" si="160"/>
        <v/>
      </c>
      <c r="P1298" s="27" t="str">
        <f t="shared" si="164"/>
        <v/>
      </c>
      <c r="Q1298" s="19" t="str">
        <f t="shared" ca="1" si="161"/>
        <v/>
      </c>
      <c r="U1298" s="19" t="str">
        <f t="shared" si="165"/>
        <v/>
      </c>
      <c r="V1298" s="19" t="str">
        <f>IF($U1298="", "", MAX($V$10:$V1297)+1)</f>
        <v/>
      </c>
      <c r="X1298" s="19" t="str">
        <f t="shared" si="166"/>
        <v/>
      </c>
      <c r="Z1298" s="36" t="str">
        <f t="shared" si="167"/>
        <v/>
      </c>
    </row>
    <row r="1299" spans="1:26" x14ac:dyDescent="0.55000000000000004">
      <c r="A1299" s="5"/>
      <c r="B1299" s="224"/>
      <c r="C1299" s="225"/>
      <c r="D1299" s="225"/>
      <c r="E1299" s="225"/>
      <c r="F1299" s="226"/>
      <c r="G1299" s="226"/>
      <c r="H1299" s="227"/>
      <c r="I1299" s="228"/>
      <c r="J1299" s="5"/>
      <c r="M1299" s="16" t="str">
        <f t="shared" si="162"/>
        <v/>
      </c>
      <c r="N1299" s="19" t="str">
        <f t="shared" si="163"/>
        <v/>
      </c>
      <c r="O1299" s="19" t="str">
        <f t="shared" si="160"/>
        <v/>
      </c>
      <c r="P1299" s="27" t="str">
        <f t="shared" si="164"/>
        <v/>
      </c>
      <c r="Q1299" s="19" t="str">
        <f t="shared" ca="1" si="161"/>
        <v/>
      </c>
      <c r="U1299" s="19" t="str">
        <f t="shared" si="165"/>
        <v/>
      </c>
      <c r="V1299" s="19" t="str">
        <f>IF($U1299="", "", MAX($V$10:$V1298)+1)</f>
        <v/>
      </c>
      <c r="X1299" s="19" t="str">
        <f t="shared" si="166"/>
        <v/>
      </c>
      <c r="Z1299" s="36" t="str">
        <f t="shared" si="167"/>
        <v/>
      </c>
    </row>
    <row r="1300" spans="1:26" x14ac:dyDescent="0.55000000000000004">
      <c r="A1300" s="5"/>
      <c r="B1300" s="224"/>
      <c r="C1300" s="225"/>
      <c r="D1300" s="225"/>
      <c r="E1300" s="225"/>
      <c r="F1300" s="226"/>
      <c r="G1300" s="226"/>
      <c r="H1300" s="227"/>
      <c r="I1300" s="228"/>
      <c r="J1300" s="5"/>
      <c r="M1300" s="16" t="str">
        <f t="shared" si="162"/>
        <v/>
      </c>
      <c r="N1300" s="19" t="str">
        <f t="shared" si="163"/>
        <v/>
      </c>
      <c r="O1300" s="19" t="str">
        <f t="shared" si="160"/>
        <v/>
      </c>
      <c r="P1300" s="27" t="str">
        <f t="shared" si="164"/>
        <v/>
      </c>
      <c r="Q1300" s="19" t="str">
        <f t="shared" ca="1" si="161"/>
        <v/>
      </c>
      <c r="U1300" s="19" t="str">
        <f t="shared" si="165"/>
        <v/>
      </c>
      <c r="V1300" s="19" t="str">
        <f>IF($U1300="", "", MAX($V$10:$V1299)+1)</f>
        <v/>
      </c>
      <c r="X1300" s="19" t="str">
        <f t="shared" si="166"/>
        <v/>
      </c>
      <c r="Z1300" s="36" t="str">
        <f t="shared" si="167"/>
        <v/>
      </c>
    </row>
    <row r="1301" spans="1:26" x14ac:dyDescent="0.55000000000000004">
      <c r="A1301" s="5"/>
      <c r="B1301" s="224"/>
      <c r="C1301" s="225"/>
      <c r="D1301" s="225"/>
      <c r="E1301" s="225"/>
      <c r="F1301" s="226"/>
      <c r="G1301" s="226"/>
      <c r="H1301" s="227"/>
      <c r="I1301" s="228"/>
      <c r="J1301" s="5"/>
      <c r="M1301" s="16" t="str">
        <f t="shared" si="162"/>
        <v/>
      </c>
      <c r="N1301" s="19" t="str">
        <f t="shared" si="163"/>
        <v/>
      </c>
      <c r="O1301" s="19" t="str">
        <f t="shared" si="160"/>
        <v/>
      </c>
      <c r="P1301" s="27" t="str">
        <f t="shared" si="164"/>
        <v/>
      </c>
      <c r="Q1301" s="19" t="str">
        <f t="shared" ca="1" si="161"/>
        <v/>
      </c>
      <c r="U1301" s="19" t="str">
        <f t="shared" si="165"/>
        <v/>
      </c>
      <c r="V1301" s="19" t="str">
        <f>IF($U1301="", "", MAX($V$10:$V1300)+1)</f>
        <v/>
      </c>
      <c r="X1301" s="19" t="str">
        <f t="shared" si="166"/>
        <v/>
      </c>
      <c r="Z1301" s="36" t="str">
        <f t="shared" si="167"/>
        <v/>
      </c>
    </row>
    <row r="1302" spans="1:26" x14ac:dyDescent="0.55000000000000004">
      <c r="A1302" s="5"/>
      <c r="B1302" s="224"/>
      <c r="C1302" s="225"/>
      <c r="D1302" s="225"/>
      <c r="E1302" s="225"/>
      <c r="F1302" s="226"/>
      <c r="G1302" s="226"/>
      <c r="H1302" s="227"/>
      <c r="I1302" s="228"/>
      <c r="J1302" s="5"/>
      <c r="M1302" s="16" t="str">
        <f t="shared" si="162"/>
        <v/>
      </c>
      <c r="N1302" s="19" t="str">
        <f t="shared" si="163"/>
        <v/>
      </c>
      <c r="O1302" s="19" t="str">
        <f t="shared" si="160"/>
        <v/>
      </c>
      <c r="P1302" s="27" t="str">
        <f t="shared" si="164"/>
        <v/>
      </c>
      <c r="Q1302" s="19" t="str">
        <f t="shared" ca="1" si="161"/>
        <v/>
      </c>
      <c r="U1302" s="19" t="str">
        <f t="shared" si="165"/>
        <v/>
      </c>
      <c r="V1302" s="19" t="str">
        <f>IF($U1302="", "", MAX($V$10:$V1301)+1)</f>
        <v/>
      </c>
      <c r="X1302" s="19" t="str">
        <f t="shared" si="166"/>
        <v/>
      </c>
      <c r="Z1302" s="36" t="str">
        <f t="shared" si="167"/>
        <v/>
      </c>
    </row>
    <row r="1303" spans="1:26" x14ac:dyDescent="0.55000000000000004">
      <c r="A1303" s="5"/>
      <c r="B1303" s="224"/>
      <c r="C1303" s="225"/>
      <c r="D1303" s="225"/>
      <c r="E1303" s="225"/>
      <c r="F1303" s="226"/>
      <c r="G1303" s="226"/>
      <c r="H1303" s="227"/>
      <c r="I1303" s="228"/>
      <c r="J1303" s="5"/>
      <c r="M1303" s="16" t="str">
        <f t="shared" si="162"/>
        <v/>
      </c>
      <c r="N1303" s="19" t="str">
        <f t="shared" si="163"/>
        <v/>
      </c>
      <c r="O1303" s="19" t="str">
        <f t="shared" si="160"/>
        <v/>
      </c>
      <c r="P1303" s="27" t="str">
        <f t="shared" si="164"/>
        <v/>
      </c>
      <c r="Q1303" s="19" t="str">
        <f t="shared" ca="1" si="161"/>
        <v/>
      </c>
      <c r="U1303" s="19" t="str">
        <f t="shared" si="165"/>
        <v/>
      </c>
      <c r="V1303" s="19" t="str">
        <f>IF($U1303="", "", MAX($V$10:$V1302)+1)</f>
        <v/>
      </c>
      <c r="X1303" s="19" t="str">
        <f t="shared" si="166"/>
        <v/>
      </c>
      <c r="Z1303" s="36" t="str">
        <f t="shared" si="167"/>
        <v/>
      </c>
    </row>
    <row r="1304" spans="1:26" x14ac:dyDescent="0.55000000000000004">
      <c r="A1304" s="5"/>
      <c r="B1304" s="224"/>
      <c r="C1304" s="225"/>
      <c r="D1304" s="225"/>
      <c r="E1304" s="225"/>
      <c r="F1304" s="226"/>
      <c r="G1304" s="226"/>
      <c r="H1304" s="227"/>
      <c r="I1304" s="228"/>
      <c r="J1304" s="5"/>
      <c r="M1304" s="16" t="str">
        <f t="shared" si="162"/>
        <v/>
      </c>
      <c r="N1304" s="19" t="str">
        <f t="shared" si="163"/>
        <v/>
      </c>
      <c r="O1304" s="19" t="str">
        <f t="shared" si="160"/>
        <v/>
      </c>
      <c r="P1304" s="27" t="str">
        <f t="shared" si="164"/>
        <v/>
      </c>
      <c r="Q1304" s="19" t="str">
        <f t="shared" ca="1" si="161"/>
        <v/>
      </c>
      <c r="U1304" s="19" t="str">
        <f t="shared" si="165"/>
        <v/>
      </c>
      <c r="V1304" s="19" t="str">
        <f>IF($U1304="", "", MAX($V$10:$V1303)+1)</f>
        <v/>
      </c>
      <c r="X1304" s="19" t="str">
        <f t="shared" si="166"/>
        <v/>
      </c>
      <c r="Z1304" s="36" t="str">
        <f t="shared" si="167"/>
        <v/>
      </c>
    </row>
    <row r="1305" spans="1:26" x14ac:dyDescent="0.55000000000000004">
      <c r="A1305" s="5"/>
      <c r="B1305" s="224"/>
      <c r="C1305" s="225"/>
      <c r="D1305" s="225"/>
      <c r="E1305" s="225"/>
      <c r="F1305" s="226"/>
      <c r="G1305" s="226"/>
      <c r="H1305" s="227"/>
      <c r="I1305" s="228"/>
      <c r="J1305" s="5"/>
      <c r="M1305" s="16" t="str">
        <f t="shared" si="162"/>
        <v/>
      </c>
      <c r="N1305" s="19" t="str">
        <f t="shared" si="163"/>
        <v/>
      </c>
      <c r="O1305" s="19" t="str">
        <f t="shared" si="160"/>
        <v/>
      </c>
      <c r="P1305" s="27" t="str">
        <f t="shared" si="164"/>
        <v/>
      </c>
      <c r="Q1305" s="19" t="str">
        <f t="shared" ca="1" si="161"/>
        <v/>
      </c>
      <c r="U1305" s="19" t="str">
        <f t="shared" si="165"/>
        <v/>
      </c>
      <c r="V1305" s="19" t="str">
        <f>IF($U1305="", "", MAX($V$10:$V1304)+1)</f>
        <v/>
      </c>
      <c r="X1305" s="19" t="str">
        <f t="shared" si="166"/>
        <v/>
      </c>
      <c r="Z1305" s="36" t="str">
        <f t="shared" si="167"/>
        <v/>
      </c>
    </row>
    <row r="1306" spans="1:26" x14ac:dyDescent="0.55000000000000004">
      <c r="A1306" s="5"/>
      <c r="B1306" s="224"/>
      <c r="C1306" s="225"/>
      <c r="D1306" s="225"/>
      <c r="E1306" s="225"/>
      <c r="F1306" s="226"/>
      <c r="G1306" s="226"/>
      <c r="H1306" s="227"/>
      <c r="I1306" s="228"/>
      <c r="J1306" s="5"/>
      <c r="M1306" s="16" t="str">
        <f t="shared" si="162"/>
        <v/>
      </c>
      <c r="N1306" s="19" t="str">
        <f t="shared" si="163"/>
        <v/>
      </c>
      <c r="O1306" s="19" t="str">
        <f t="shared" si="160"/>
        <v/>
      </c>
      <c r="P1306" s="27" t="str">
        <f t="shared" si="164"/>
        <v/>
      </c>
      <c r="Q1306" s="19" t="str">
        <f t="shared" ca="1" si="161"/>
        <v/>
      </c>
      <c r="U1306" s="19" t="str">
        <f t="shared" si="165"/>
        <v/>
      </c>
      <c r="V1306" s="19" t="str">
        <f>IF($U1306="", "", MAX($V$10:$V1305)+1)</f>
        <v/>
      </c>
      <c r="X1306" s="19" t="str">
        <f t="shared" si="166"/>
        <v/>
      </c>
      <c r="Z1306" s="36" t="str">
        <f t="shared" si="167"/>
        <v/>
      </c>
    </row>
    <row r="1307" spans="1:26" x14ac:dyDescent="0.55000000000000004">
      <c r="A1307" s="5"/>
      <c r="B1307" s="224"/>
      <c r="C1307" s="225"/>
      <c r="D1307" s="225"/>
      <c r="E1307" s="225"/>
      <c r="F1307" s="226"/>
      <c r="G1307" s="226"/>
      <c r="H1307" s="227"/>
      <c r="I1307" s="228"/>
      <c r="J1307" s="5"/>
      <c r="M1307" s="16" t="str">
        <f t="shared" si="162"/>
        <v/>
      </c>
      <c r="N1307" s="19" t="str">
        <f t="shared" si="163"/>
        <v/>
      </c>
      <c r="O1307" s="19" t="str">
        <f t="shared" si="160"/>
        <v/>
      </c>
      <c r="P1307" s="27" t="str">
        <f t="shared" si="164"/>
        <v/>
      </c>
      <c r="Q1307" s="19" t="str">
        <f t="shared" ca="1" si="161"/>
        <v/>
      </c>
      <c r="U1307" s="19" t="str">
        <f t="shared" si="165"/>
        <v/>
      </c>
      <c r="V1307" s="19" t="str">
        <f>IF($U1307="", "", MAX($V$10:$V1306)+1)</f>
        <v/>
      </c>
      <c r="X1307" s="19" t="str">
        <f t="shared" si="166"/>
        <v/>
      </c>
      <c r="Z1307" s="36" t="str">
        <f t="shared" si="167"/>
        <v/>
      </c>
    </row>
    <row r="1308" spans="1:26" x14ac:dyDescent="0.55000000000000004">
      <c r="A1308" s="5"/>
      <c r="B1308" s="224"/>
      <c r="C1308" s="225"/>
      <c r="D1308" s="225"/>
      <c r="E1308" s="225"/>
      <c r="F1308" s="226"/>
      <c r="G1308" s="226"/>
      <c r="H1308" s="227"/>
      <c r="I1308" s="228"/>
      <c r="J1308" s="5"/>
      <c r="M1308" s="16" t="str">
        <f t="shared" si="162"/>
        <v/>
      </c>
      <c r="N1308" s="19" t="str">
        <f t="shared" si="163"/>
        <v/>
      </c>
      <c r="O1308" s="19" t="str">
        <f t="shared" si="160"/>
        <v/>
      </c>
      <c r="P1308" s="27" t="str">
        <f t="shared" si="164"/>
        <v/>
      </c>
      <c r="Q1308" s="19" t="str">
        <f t="shared" ca="1" si="161"/>
        <v/>
      </c>
      <c r="U1308" s="19" t="str">
        <f t="shared" si="165"/>
        <v/>
      </c>
      <c r="V1308" s="19" t="str">
        <f>IF($U1308="", "", MAX($V$10:$V1307)+1)</f>
        <v/>
      </c>
      <c r="X1308" s="19" t="str">
        <f t="shared" si="166"/>
        <v/>
      </c>
      <c r="Z1308" s="36" t="str">
        <f t="shared" si="167"/>
        <v/>
      </c>
    </row>
    <row r="1309" spans="1:26" x14ac:dyDescent="0.55000000000000004">
      <c r="A1309" s="5"/>
      <c r="B1309" s="224"/>
      <c r="C1309" s="225"/>
      <c r="D1309" s="225"/>
      <c r="E1309" s="225"/>
      <c r="F1309" s="226"/>
      <c r="G1309" s="226"/>
      <c r="H1309" s="227"/>
      <c r="I1309" s="228"/>
      <c r="J1309" s="5"/>
      <c r="M1309" s="16" t="str">
        <f t="shared" si="162"/>
        <v/>
      </c>
      <c r="N1309" s="19" t="str">
        <f t="shared" si="163"/>
        <v/>
      </c>
      <c r="O1309" s="19" t="str">
        <f t="shared" si="160"/>
        <v/>
      </c>
      <c r="P1309" s="27" t="str">
        <f t="shared" si="164"/>
        <v/>
      </c>
      <c r="Q1309" s="19" t="str">
        <f t="shared" ca="1" si="161"/>
        <v/>
      </c>
      <c r="U1309" s="19" t="str">
        <f t="shared" si="165"/>
        <v/>
      </c>
      <c r="V1309" s="19" t="str">
        <f>IF($U1309="", "", MAX($V$10:$V1308)+1)</f>
        <v/>
      </c>
      <c r="X1309" s="19" t="str">
        <f t="shared" si="166"/>
        <v/>
      </c>
      <c r="Z1309" s="36" t="str">
        <f t="shared" si="167"/>
        <v/>
      </c>
    </row>
    <row r="1310" spans="1:26" x14ac:dyDescent="0.55000000000000004">
      <c r="A1310" s="5"/>
      <c r="B1310" s="224"/>
      <c r="C1310" s="225"/>
      <c r="D1310" s="225"/>
      <c r="E1310" s="225"/>
      <c r="F1310" s="226"/>
      <c r="G1310" s="226"/>
      <c r="H1310" s="227"/>
      <c r="I1310" s="228"/>
      <c r="J1310" s="5"/>
      <c r="M1310" s="16" t="str">
        <f t="shared" si="162"/>
        <v/>
      </c>
      <c r="N1310" s="19" t="str">
        <f t="shared" si="163"/>
        <v/>
      </c>
      <c r="O1310" s="19" t="str">
        <f t="shared" si="160"/>
        <v/>
      </c>
      <c r="P1310" s="27" t="str">
        <f t="shared" si="164"/>
        <v/>
      </c>
      <c r="Q1310" s="19" t="str">
        <f t="shared" ca="1" si="161"/>
        <v/>
      </c>
      <c r="U1310" s="19" t="str">
        <f t="shared" si="165"/>
        <v/>
      </c>
      <c r="V1310" s="19" t="str">
        <f>IF($U1310="", "", MAX($V$10:$V1309)+1)</f>
        <v/>
      </c>
      <c r="X1310" s="19" t="str">
        <f t="shared" si="166"/>
        <v/>
      </c>
      <c r="Z1310" s="36" t="str">
        <f t="shared" si="167"/>
        <v/>
      </c>
    </row>
    <row r="1311" spans="1:26" x14ac:dyDescent="0.55000000000000004">
      <c r="A1311" s="5"/>
      <c r="B1311" s="224"/>
      <c r="C1311" s="225"/>
      <c r="D1311" s="225"/>
      <c r="E1311" s="225"/>
      <c r="F1311" s="226"/>
      <c r="G1311" s="226"/>
      <c r="H1311" s="227"/>
      <c r="I1311" s="228"/>
      <c r="J1311" s="5"/>
      <c r="M1311" s="16" t="str">
        <f t="shared" si="162"/>
        <v/>
      </c>
      <c r="N1311" s="19" t="str">
        <f t="shared" si="163"/>
        <v/>
      </c>
      <c r="O1311" s="19" t="str">
        <f t="shared" si="160"/>
        <v/>
      </c>
      <c r="P1311" s="27" t="str">
        <f t="shared" si="164"/>
        <v/>
      </c>
      <c r="Q1311" s="19" t="str">
        <f t="shared" ca="1" si="161"/>
        <v/>
      </c>
      <c r="U1311" s="19" t="str">
        <f t="shared" si="165"/>
        <v/>
      </c>
      <c r="V1311" s="19" t="str">
        <f>IF($U1311="", "", MAX($V$10:$V1310)+1)</f>
        <v/>
      </c>
      <c r="X1311" s="19" t="str">
        <f t="shared" si="166"/>
        <v/>
      </c>
      <c r="Z1311" s="36" t="str">
        <f t="shared" si="167"/>
        <v/>
      </c>
    </row>
    <row r="1312" spans="1:26" x14ac:dyDescent="0.55000000000000004">
      <c r="A1312" s="5"/>
      <c r="B1312" s="224"/>
      <c r="C1312" s="225"/>
      <c r="D1312" s="225"/>
      <c r="E1312" s="225"/>
      <c r="F1312" s="226"/>
      <c r="G1312" s="226"/>
      <c r="H1312" s="227"/>
      <c r="I1312" s="228"/>
      <c r="J1312" s="5"/>
      <c r="M1312" s="16" t="str">
        <f t="shared" si="162"/>
        <v/>
      </c>
      <c r="N1312" s="19" t="str">
        <f t="shared" si="163"/>
        <v/>
      </c>
      <c r="O1312" s="19" t="str">
        <f t="shared" si="160"/>
        <v/>
      </c>
      <c r="P1312" s="27" t="str">
        <f t="shared" si="164"/>
        <v/>
      </c>
      <c r="Q1312" s="19" t="str">
        <f t="shared" ca="1" si="161"/>
        <v/>
      </c>
      <c r="U1312" s="19" t="str">
        <f t="shared" si="165"/>
        <v/>
      </c>
      <c r="V1312" s="19" t="str">
        <f>IF($U1312="", "", MAX($V$10:$V1311)+1)</f>
        <v/>
      </c>
      <c r="X1312" s="19" t="str">
        <f t="shared" si="166"/>
        <v/>
      </c>
      <c r="Z1312" s="36" t="str">
        <f t="shared" si="167"/>
        <v/>
      </c>
    </row>
    <row r="1313" spans="1:26" x14ac:dyDescent="0.55000000000000004">
      <c r="A1313" s="5"/>
      <c r="B1313" s="224"/>
      <c r="C1313" s="225"/>
      <c r="D1313" s="225"/>
      <c r="E1313" s="225"/>
      <c r="F1313" s="226"/>
      <c r="G1313" s="226"/>
      <c r="H1313" s="227"/>
      <c r="I1313" s="228"/>
      <c r="J1313" s="5"/>
      <c r="M1313" s="16" t="str">
        <f t="shared" si="162"/>
        <v/>
      </c>
      <c r="N1313" s="19" t="str">
        <f t="shared" si="163"/>
        <v/>
      </c>
      <c r="O1313" s="19" t="str">
        <f t="shared" si="160"/>
        <v/>
      </c>
      <c r="P1313" s="27" t="str">
        <f t="shared" si="164"/>
        <v/>
      </c>
      <c r="Q1313" s="19" t="str">
        <f t="shared" ca="1" si="161"/>
        <v/>
      </c>
      <c r="U1313" s="19" t="str">
        <f t="shared" si="165"/>
        <v/>
      </c>
      <c r="V1313" s="19" t="str">
        <f>IF($U1313="", "", MAX($V$10:$V1312)+1)</f>
        <v/>
      </c>
      <c r="X1313" s="19" t="str">
        <f t="shared" si="166"/>
        <v/>
      </c>
      <c r="Z1313" s="36" t="str">
        <f t="shared" si="167"/>
        <v/>
      </c>
    </row>
    <row r="1314" spans="1:26" x14ac:dyDescent="0.55000000000000004">
      <c r="A1314" s="5"/>
      <c r="B1314" s="224"/>
      <c r="C1314" s="225"/>
      <c r="D1314" s="225"/>
      <c r="E1314" s="225"/>
      <c r="F1314" s="226"/>
      <c r="G1314" s="226"/>
      <c r="H1314" s="227"/>
      <c r="I1314" s="228"/>
      <c r="J1314" s="5"/>
      <c r="M1314" s="16" t="str">
        <f t="shared" si="162"/>
        <v/>
      </c>
      <c r="N1314" s="19" t="str">
        <f t="shared" si="163"/>
        <v/>
      </c>
      <c r="O1314" s="19" t="str">
        <f t="shared" si="160"/>
        <v/>
      </c>
      <c r="P1314" s="27" t="str">
        <f t="shared" si="164"/>
        <v/>
      </c>
      <c r="Q1314" s="19" t="str">
        <f t="shared" ca="1" si="161"/>
        <v/>
      </c>
      <c r="U1314" s="19" t="str">
        <f t="shared" si="165"/>
        <v/>
      </c>
      <c r="V1314" s="19" t="str">
        <f>IF($U1314="", "", MAX($V$10:$V1313)+1)</f>
        <v/>
      </c>
      <c r="X1314" s="19" t="str">
        <f t="shared" si="166"/>
        <v/>
      </c>
      <c r="Z1314" s="36" t="str">
        <f t="shared" si="167"/>
        <v/>
      </c>
    </row>
    <row r="1315" spans="1:26" x14ac:dyDescent="0.55000000000000004">
      <c r="A1315" s="5"/>
      <c r="B1315" s="224"/>
      <c r="C1315" s="225"/>
      <c r="D1315" s="225"/>
      <c r="E1315" s="225"/>
      <c r="F1315" s="226"/>
      <c r="G1315" s="226"/>
      <c r="H1315" s="227"/>
      <c r="I1315" s="228"/>
      <c r="J1315" s="5"/>
      <c r="M1315" s="16" t="str">
        <f t="shared" si="162"/>
        <v/>
      </c>
      <c r="N1315" s="19" t="str">
        <f t="shared" si="163"/>
        <v/>
      </c>
      <c r="O1315" s="19" t="str">
        <f t="shared" si="160"/>
        <v/>
      </c>
      <c r="P1315" s="27" t="str">
        <f t="shared" si="164"/>
        <v/>
      </c>
      <c r="Q1315" s="19" t="str">
        <f t="shared" ca="1" si="161"/>
        <v/>
      </c>
      <c r="U1315" s="19" t="str">
        <f t="shared" si="165"/>
        <v/>
      </c>
      <c r="V1315" s="19" t="str">
        <f>IF($U1315="", "", MAX($V$10:$V1314)+1)</f>
        <v/>
      </c>
      <c r="X1315" s="19" t="str">
        <f t="shared" si="166"/>
        <v/>
      </c>
      <c r="Z1315" s="36" t="str">
        <f t="shared" si="167"/>
        <v/>
      </c>
    </row>
    <row r="1316" spans="1:26" x14ac:dyDescent="0.55000000000000004">
      <c r="A1316" s="5"/>
      <c r="B1316" s="224"/>
      <c r="C1316" s="225"/>
      <c r="D1316" s="225"/>
      <c r="E1316" s="225"/>
      <c r="F1316" s="226"/>
      <c r="G1316" s="226"/>
      <c r="H1316" s="227"/>
      <c r="I1316" s="228"/>
      <c r="J1316" s="5"/>
      <c r="M1316" s="16" t="str">
        <f t="shared" si="162"/>
        <v/>
      </c>
      <c r="N1316" s="19" t="str">
        <f t="shared" si="163"/>
        <v/>
      </c>
      <c r="O1316" s="19" t="str">
        <f t="shared" si="160"/>
        <v/>
      </c>
      <c r="P1316" s="27" t="str">
        <f t="shared" si="164"/>
        <v/>
      </c>
      <c r="Q1316" s="19" t="str">
        <f t="shared" ca="1" si="161"/>
        <v/>
      </c>
      <c r="U1316" s="19" t="str">
        <f t="shared" si="165"/>
        <v/>
      </c>
      <c r="V1316" s="19" t="str">
        <f>IF($U1316="", "", MAX($V$10:$V1315)+1)</f>
        <v/>
      </c>
      <c r="X1316" s="19" t="str">
        <f t="shared" si="166"/>
        <v/>
      </c>
      <c r="Z1316" s="36" t="str">
        <f t="shared" si="167"/>
        <v/>
      </c>
    </row>
    <row r="1317" spans="1:26" x14ac:dyDescent="0.55000000000000004">
      <c r="A1317" s="5"/>
      <c r="B1317" s="224"/>
      <c r="C1317" s="225"/>
      <c r="D1317" s="225"/>
      <c r="E1317" s="225"/>
      <c r="F1317" s="226"/>
      <c r="G1317" s="226"/>
      <c r="H1317" s="227"/>
      <c r="I1317" s="228"/>
      <c r="J1317" s="5"/>
      <c r="M1317" s="16" t="str">
        <f t="shared" si="162"/>
        <v/>
      </c>
      <c r="N1317" s="19" t="str">
        <f t="shared" si="163"/>
        <v/>
      </c>
      <c r="O1317" s="19" t="str">
        <f t="shared" si="160"/>
        <v/>
      </c>
      <c r="P1317" s="27" t="str">
        <f t="shared" si="164"/>
        <v/>
      </c>
      <c r="Q1317" s="19" t="str">
        <f t="shared" ca="1" si="161"/>
        <v/>
      </c>
      <c r="U1317" s="19" t="str">
        <f t="shared" si="165"/>
        <v/>
      </c>
      <c r="V1317" s="19" t="str">
        <f>IF($U1317="", "", MAX($V$10:$V1316)+1)</f>
        <v/>
      </c>
      <c r="X1317" s="19" t="str">
        <f t="shared" si="166"/>
        <v/>
      </c>
      <c r="Z1317" s="36" t="str">
        <f t="shared" si="167"/>
        <v/>
      </c>
    </row>
    <row r="1318" spans="1:26" x14ac:dyDescent="0.55000000000000004">
      <c r="A1318" s="5"/>
      <c r="B1318" s="224"/>
      <c r="C1318" s="225"/>
      <c r="D1318" s="225"/>
      <c r="E1318" s="225"/>
      <c r="F1318" s="226"/>
      <c r="G1318" s="226"/>
      <c r="H1318" s="227"/>
      <c r="I1318" s="228"/>
      <c r="J1318" s="5"/>
      <c r="M1318" s="16" t="str">
        <f t="shared" si="162"/>
        <v/>
      </c>
      <c r="N1318" s="19" t="str">
        <f t="shared" si="163"/>
        <v/>
      </c>
      <c r="O1318" s="19" t="str">
        <f t="shared" si="160"/>
        <v/>
      </c>
      <c r="P1318" s="27" t="str">
        <f t="shared" si="164"/>
        <v/>
      </c>
      <c r="Q1318" s="19" t="str">
        <f t="shared" ca="1" si="161"/>
        <v/>
      </c>
      <c r="U1318" s="19" t="str">
        <f t="shared" si="165"/>
        <v/>
      </c>
      <c r="V1318" s="19" t="str">
        <f>IF($U1318="", "", MAX($V$10:$V1317)+1)</f>
        <v/>
      </c>
      <c r="X1318" s="19" t="str">
        <f t="shared" si="166"/>
        <v/>
      </c>
      <c r="Z1318" s="36" t="str">
        <f t="shared" si="167"/>
        <v/>
      </c>
    </row>
    <row r="1319" spans="1:26" x14ac:dyDescent="0.55000000000000004">
      <c r="A1319" s="5"/>
      <c r="B1319" s="224"/>
      <c r="C1319" s="225"/>
      <c r="D1319" s="225"/>
      <c r="E1319" s="225"/>
      <c r="F1319" s="226"/>
      <c r="G1319" s="226"/>
      <c r="H1319" s="227"/>
      <c r="I1319" s="228"/>
      <c r="J1319" s="5"/>
      <c r="M1319" s="16" t="str">
        <f t="shared" si="162"/>
        <v/>
      </c>
      <c r="N1319" s="19" t="str">
        <f t="shared" si="163"/>
        <v/>
      </c>
      <c r="O1319" s="19" t="str">
        <f t="shared" si="160"/>
        <v/>
      </c>
      <c r="P1319" s="27" t="str">
        <f t="shared" si="164"/>
        <v/>
      </c>
      <c r="Q1319" s="19" t="str">
        <f t="shared" ca="1" si="161"/>
        <v/>
      </c>
      <c r="U1319" s="19" t="str">
        <f t="shared" si="165"/>
        <v/>
      </c>
      <c r="V1319" s="19" t="str">
        <f>IF($U1319="", "", MAX($V$10:$V1318)+1)</f>
        <v/>
      </c>
      <c r="X1319" s="19" t="str">
        <f t="shared" si="166"/>
        <v/>
      </c>
      <c r="Z1319" s="36" t="str">
        <f t="shared" si="167"/>
        <v/>
      </c>
    </row>
    <row r="1320" spans="1:26" x14ac:dyDescent="0.55000000000000004">
      <c r="A1320" s="5"/>
      <c r="B1320" s="224"/>
      <c r="C1320" s="225"/>
      <c r="D1320" s="225"/>
      <c r="E1320" s="225"/>
      <c r="F1320" s="226"/>
      <c r="G1320" s="226"/>
      <c r="H1320" s="227"/>
      <c r="I1320" s="228"/>
      <c r="J1320" s="5"/>
      <c r="M1320" s="16" t="str">
        <f t="shared" si="162"/>
        <v/>
      </c>
      <c r="N1320" s="19" t="str">
        <f t="shared" si="163"/>
        <v/>
      </c>
      <c r="O1320" s="19" t="str">
        <f t="shared" si="160"/>
        <v/>
      </c>
      <c r="P1320" s="27" t="str">
        <f t="shared" si="164"/>
        <v/>
      </c>
      <c r="Q1320" s="19" t="str">
        <f t="shared" ca="1" si="161"/>
        <v/>
      </c>
      <c r="U1320" s="19" t="str">
        <f t="shared" si="165"/>
        <v/>
      </c>
      <c r="V1320" s="19" t="str">
        <f>IF($U1320="", "", MAX($V$10:$V1319)+1)</f>
        <v/>
      </c>
      <c r="X1320" s="19" t="str">
        <f t="shared" si="166"/>
        <v/>
      </c>
      <c r="Z1320" s="36" t="str">
        <f t="shared" si="167"/>
        <v/>
      </c>
    </row>
    <row r="1321" spans="1:26" x14ac:dyDescent="0.55000000000000004">
      <c r="A1321" s="5"/>
      <c r="B1321" s="224"/>
      <c r="C1321" s="225"/>
      <c r="D1321" s="225"/>
      <c r="E1321" s="225"/>
      <c r="F1321" s="226"/>
      <c r="G1321" s="226"/>
      <c r="H1321" s="227"/>
      <c r="I1321" s="228"/>
      <c r="J1321" s="5"/>
      <c r="M1321" s="16" t="str">
        <f t="shared" si="162"/>
        <v/>
      </c>
      <c r="N1321" s="19" t="str">
        <f t="shared" si="163"/>
        <v/>
      </c>
      <c r="O1321" s="19" t="str">
        <f t="shared" si="160"/>
        <v/>
      </c>
      <c r="P1321" s="27" t="str">
        <f t="shared" si="164"/>
        <v/>
      </c>
      <c r="Q1321" s="19" t="str">
        <f t="shared" ca="1" si="161"/>
        <v/>
      </c>
      <c r="U1321" s="19" t="str">
        <f t="shared" si="165"/>
        <v/>
      </c>
      <c r="V1321" s="19" t="str">
        <f>IF($U1321="", "", MAX($V$10:$V1320)+1)</f>
        <v/>
      </c>
      <c r="X1321" s="19" t="str">
        <f t="shared" si="166"/>
        <v/>
      </c>
      <c r="Z1321" s="36" t="str">
        <f t="shared" si="167"/>
        <v/>
      </c>
    </row>
    <row r="1322" spans="1:26" x14ac:dyDescent="0.55000000000000004">
      <c r="A1322" s="5"/>
      <c r="B1322" s="224"/>
      <c r="C1322" s="225"/>
      <c r="D1322" s="225"/>
      <c r="E1322" s="225"/>
      <c r="F1322" s="226"/>
      <c r="G1322" s="226"/>
      <c r="H1322" s="227"/>
      <c r="I1322" s="228"/>
      <c r="J1322" s="5"/>
      <c r="M1322" s="16" t="str">
        <f t="shared" si="162"/>
        <v/>
      </c>
      <c r="N1322" s="19" t="str">
        <f t="shared" si="163"/>
        <v/>
      </c>
      <c r="O1322" s="19" t="str">
        <f t="shared" si="160"/>
        <v/>
      </c>
      <c r="P1322" s="27" t="str">
        <f t="shared" si="164"/>
        <v/>
      </c>
      <c r="Q1322" s="19" t="str">
        <f t="shared" ca="1" si="161"/>
        <v/>
      </c>
      <c r="U1322" s="19" t="str">
        <f t="shared" si="165"/>
        <v/>
      </c>
      <c r="V1322" s="19" t="str">
        <f>IF($U1322="", "", MAX($V$10:$V1321)+1)</f>
        <v/>
      </c>
      <c r="X1322" s="19" t="str">
        <f t="shared" si="166"/>
        <v/>
      </c>
      <c r="Z1322" s="36" t="str">
        <f t="shared" si="167"/>
        <v/>
      </c>
    </row>
    <row r="1323" spans="1:26" x14ac:dyDescent="0.55000000000000004">
      <c r="A1323" s="5"/>
      <c r="B1323" s="224"/>
      <c r="C1323" s="225"/>
      <c r="D1323" s="225"/>
      <c r="E1323" s="225"/>
      <c r="F1323" s="226"/>
      <c r="G1323" s="226"/>
      <c r="H1323" s="227"/>
      <c r="I1323" s="228"/>
      <c r="J1323" s="5"/>
      <c r="M1323" s="16" t="str">
        <f t="shared" si="162"/>
        <v/>
      </c>
      <c r="N1323" s="19" t="str">
        <f t="shared" si="163"/>
        <v/>
      </c>
      <c r="O1323" s="19" t="str">
        <f t="shared" si="160"/>
        <v/>
      </c>
      <c r="P1323" s="27" t="str">
        <f t="shared" si="164"/>
        <v/>
      </c>
      <c r="Q1323" s="19" t="str">
        <f t="shared" ca="1" si="161"/>
        <v/>
      </c>
      <c r="U1323" s="19" t="str">
        <f t="shared" si="165"/>
        <v/>
      </c>
      <c r="V1323" s="19" t="str">
        <f>IF($U1323="", "", MAX($V$10:$V1322)+1)</f>
        <v/>
      </c>
      <c r="X1323" s="19" t="str">
        <f t="shared" si="166"/>
        <v/>
      </c>
      <c r="Z1323" s="36" t="str">
        <f t="shared" si="167"/>
        <v/>
      </c>
    </row>
    <row r="1324" spans="1:26" x14ac:dyDescent="0.55000000000000004">
      <c r="A1324" s="5"/>
      <c r="B1324" s="224"/>
      <c r="C1324" s="225"/>
      <c r="D1324" s="225"/>
      <c r="E1324" s="225"/>
      <c r="F1324" s="226"/>
      <c r="G1324" s="226"/>
      <c r="H1324" s="227"/>
      <c r="I1324" s="228"/>
      <c r="J1324" s="5"/>
      <c r="M1324" s="16" t="str">
        <f t="shared" si="162"/>
        <v/>
      </c>
      <c r="N1324" s="19" t="str">
        <f t="shared" si="163"/>
        <v/>
      </c>
      <c r="O1324" s="19" t="str">
        <f t="shared" si="160"/>
        <v/>
      </c>
      <c r="P1324" s="27" t="str">
        <f t="shared" si="164"/>
        <v/>
      </c>
      <c r="Q1324" s="19" t="str">
        <f t="shared" ca="1" si="161"/>
        <v/>
      </c>
      <c r="U1324" s="19" t="str">
        <f t="shared" si="165"/>
        <v/>
      </c>
      <c r="V1324" s="19" t="str">
        <f>IF($U1324="", "", MAX($V$10:$V1323)+1)</f>
        <v/>
      </c>
      <c r="X1324" s="19" t="str">
        <f t="shared" si="166"/>
        <v/>
      </c>
      <c r="Z1324" s="36" t="str">
        <f t="shared" si="167"/>
        <v/>
      </c>
    </row>
    <row r="1325" spans="1:26" x14ac:dyDescent="0.55000000000000004">
      <c r="A1325" s="5"/>
      <c r="B1325" s="224"/>
      <c r="C1325" s="225"/>
      <c r="D1325" s="225"/>
      <c r="E1325" s="225"/>
      <c r="F1325" s="226"/>
      <c r="G1325" s="226"/>
      <c r="H1325" s="227"/>
      <c r="I1325" s="228"/>
      <c r="J1325" s="5"/>
      <c r="M1325" s="16" t="str">
        <f t="shared" si="162"/>
        <v/>
      </c>
      <c r="N1325" s="19" t="str">
        <f t="shared" si="163"/>
        <v/>
      </c>
      <c r="O1325" s="19" t="str">
        <f t="shared" si="160"/>
        <v/>
      </c>
      <c r="P1325" s="27" t="str">
        <f t="shared" si="164"/>
        <v/>
      </c>
      <c r="Q1325" s="19" t="str">
        <f t="shared" ca="1" si="161"/>
        <v/>
      </c>
      <c r="U1325" s="19" t="str">
        <f t="shared" si="165"/>
        <v/>
      </c>
      <c r="V1325" s="19" t="str">
        <f>IF($U1325="", "", MAX($V$10:$V1324)+1)</f>
        <v/>
      </c>
      <c r="X1325" s="19" t="str">
        <f t="shared" si="166"/>
        <v/>
      </c>
      <c r="Z1325" s="36" t="str">
        <f t="shared" si="167"/>
        <v/>
      </c>
    </row>
    <row r="1326" spans="1:26" x14ac:dyDescent="0.55000000000000004">
      <c r="A1326" s="5"/>
      <c r="B1326" s="224"/>
      <c r="C1326" s="225"/>
      <c r="D1326" s="225"/>
      <c r="E1326" s="225"/>
      <c r="F1326" s="226"/>
      <c r="G1326" s="226"/>
      <c r="H1326" s="227"/>
      <c r="I1326" s="228"/>
      <c r="J1326" s="5"/>
      <c r="M1326" s="16" t="str">
        <f t="shared" si="162"/>
        <v/>
      </c>
      <c r="N1326" s="19" t="str">
        <f t="shared" si="163"/>
        <v/>
      </c>
      <c r="O1326" s="19" t="str">
        <f t="shared" si="160"/>
        <v/>
      </c>
      <c r="P1326" s="27" t="str">
        <f t="shared" si="164"/>
        <v/>
      </c>
      <c r="Q1326" s="19" t="str">
        <f t="shared" ca="1" si="161"/>
        <v/>
      </c>
      <c r="U1326" s="19" t="str">
        <f t="shared" si="165"/>
        <v/>
      </c>
      <c r="V1326" s="19" t="str">
        <f>IF($U1326="", "", MAX($V$10:$V1325)+1)</f>
        <v/>
      </c>
      <c r="X1326" s="19" t="str">
        <f t="shared" si="166"/>
        <v/>
      </c>
      <c r="Z1326" s="36" t="str">
        <f t="shared" si="167"/>
        <v/>
      </c>
    </row>
    <row r="1327" spans="1:26" x14ac:dyDescent="0.55000000000000004">
      <c r="A1327" s="5"/>
      <c r="B1327" s="224"/>
      <c r="C1327" s="225"/>
      <c r="D1327" s="225"/>
      <c r="E1327" s="225"/>
      <c r="F1327" s="226"/>
      <c r="G1327" s="226"/>
      <c r="H1327" s="227"/>
      <c r="I1327" s="228"/>
      <c r="J1327" s="5"/>
      <c r="M1327" s="16" t="str">
        <f t="shared" si="162"/>
        <v/>
      </c>
      <c r="N1327" s="19" t="str">
        <f t="shared" si="163"/>
        <v/>
      </c>
      <c r="O1327" s="19" t="str">
        <f t="shared" si="160"/>
        <v/>
      </c>
      <c r="P1327" s="27" t="str">
        <f t="shared" si="164"/>
        <v/>
      </c>
      <c r="Q1327" s="19" t="str">
        <f t="shared" ca="1" si="161"/>
        <v/>
      </c>
      <c r="U1327" s="19" t="str">
        <f t="shared" si="165"/>
        <v/>
      </c>
      <c r="V1327" s="19" t="str">
        <f>IF($U1327="", "", MAX($V$10:$V1326)+1)</f>
        <v/>
      </c>
      <c r="X1327" s="19" t="str">
        <f t="shared" si="166"/>
        <v/>
      </c>
      <c r="Z1327" s="36" t="str">
        <f t="shared" si="167"/>
        <v/>
      </c>
    </row>
    <row r="1328" spans="1:26" x14ac:dyDescent="0.55000000000000004">
      <c r="A1328" s="5"/>
      <c r="B1328" s="224"/>
      <c r="C1328" s="225"/>
      <c r="D1328" s="225"/>
      <c r="E1328" s="225"/>
      <c r="F1328" s="226"/>
      <c r="G1328" s="226"/>
      <c r="H1328" s="227"/>
      <c r="I1328" s="228"/>
      <c r="J1328" s="5"/>
      <c r="M1328" s="16" t="str">
        <f t="shared" si="162"/>
        <v/>
      </c>
      <c r="N1328" s="19" t="str">
        <f t="shared" si="163"/>
        <v/>
      </c>
      <c r="O1328" s="19" t="str">
        <f t="shared" si="160"/>
        <v/>
      </c>
      <c r="P1328" s="27" t="str">
        <f t="shared" si="164"/>
        <v/>
      </c>
      <c r="Q1328" s="19" t="str">
        <f t="shared" ca="1" si="161"/>
        <v/>
      </c>
      <c r="U1328" s="19" t="str">
        <f t="shared" si="165"/>
        <v/>
      </c>
      <c r="V1328" s="19" t="str">
        <f>IF($U1328="", "", MAX($V$10:$V1327)+1)</f>
        <v/>
      </c>
      <c r="X1328" s="19" t="str">
        <f t="shared" si="166"/>
        <v/>
      </c>
      <c r="Z1328" s="36" t="str">
        <f t="shared" si="167"/>
        <v/>
      </c>
    </row>
    <row r="1329" spans="1:26" x14ac:dyDescent="0.55000000000000004">
      <c r="A1329" s="5"/>
      <c r="B1329" s="224"/>
      <c r="C1329" s="225"/>
      <c r="D1329" s="225"/>
      <c r="E1329" s="225"/>
      <c r="F1329" s="226"/>
      <c r="G1329" s="226"/>
      <c r="H1329" s="227"/>
      <c r="I1329" s="228"/>
      <c r="J1329" s="5"/>
      <c r="M1329" s="16" t="str">
        <f t="shared" si="162"/>
        <v/>
      </c>
      <c r="N1329" s="19" t="str">
        <f t="shared" si="163"/>
        <v/>
      </c>
      <c r="O1329" s="19" t="str">
        <f t="shared" si="160"/>
        <v/>
      </c>
      <c r="P1329" s="27" t="str">
        <f t="shared" si="164"/>
        <v/>
      </c>
      <c r="Q1329" s="19" t="str">
        <f t="shared" ca="1" si="161"/>
        <v/>
      </c>
      <c r="U1329" s="19" t="str">
        <f t="shared" si="165"/>
        <v/>
      </c>
      <c r="V1329" s="19" t="str">
        <f>IF($U1329="", "", MAX($V$10:$V1328)+1)</f>
        <v/>
      </c>
      <c r="X1329" s="19" t="str">
        <f t="shared" si="166"/>
        <v/>
      </c>
      <c r="Z1329" s="36" t="str">
        <f t="shared" si="167"/>
        <v/>
      </c>
    </row>
    <row r="1330" spans="1:26" x14ac:dyDescent="0.55000000000000004">
      <c r="A1330" s="5"/>
      <c r="B1330" s="224"/>
      <c r="C1330" s="225"/>
      <c r="D1330" s="225"/>
      <c r="E1330" s="225"/>
      <c r="F1330" s="226"/>
      <c r="G1330" s="226"/>
      <c r="H1330" s="227"/>
      <c r="I1330" s="228"/>
      <c r="J1330" s="5"/>
      <c r="M1330" s="16" t="str">
        <f t="shared" si="162"/>
        <v/>
      </c>
      <c r="N1330" s="19" t="str">
        <f t="shared" si="163"/>
        <v/>
      </c>
      <c r="O1330" s="19" t="str">
        <f t="shared" si="160"/>
        <v/>
      </c>
      <c r="P1330" s="27" t="str">
        <f t="shared" si="164"/>
        <v/>
      </c>
      <c r="Q1330" s="19" t="str">
        <f t="shared" ca="1" si="161"/>
        <v/>
      </c>
      <c r="U1330" s="19" t="str">
        <f t="shared" si="165"/>
        <v/>
      </c>
      <c r="V1330" s="19" t="str">
        <f>IF($U1330="", "", MAX($V$10:$V1329)+1)</f>
        <v/>
      </c>
      <c r="X1330" s="19" t="str">
        <f t="shared" si="166"/>
        <v/>
      </c>
      <c r="Z1330" s="36" t="str">
        <f t="shared" si="167"/>
        <v/>
      </c>
    </row>
    <row r="1331" spans="1:26" x14ac:dyDescent="0.55000000000000004">
      <c r="A1331" s="5"/>
      <c r="B1331" s="224"/>
      <c r="C1331" s="225"/>
      <c r="D1331" s="225"/>
      <c r="E1331" s="225"/>
      <c r="F1331" s="226"/>
      <c r="G1331" s="226"/>
      <c r="H1331" s="227"/>
      <c r="I1331" s="228"/>
      <c r="J1331" s="5"/>
      <c r="M1331" s="16" t="str">
        <f t="shared" si="162"/>
        <v/>
      </c>
      <c r="N1331" s="19" t="str">
        <f t="shared" si="163"/>
        <v/>
      </c>
      <c r="O1331" s="19" t="str">
        <f t="shared" si="160"/>
        <v/>
      </c>
      <c r="P1331" s="27" t="str">
        <f t="shared" si="164"/>
        <v/>
      </c>
      <c r="Q1331" s="19" t="str">
        <f t="shared" ca="1" si="161"/>
        <v/>
      </c>
      <c r="U1331" s="19" t="str">
        <f t="shared" si="165"/>
        <v/>
      </c>
      <c r="V1331" s="19" t="str">
        <f>IF($U1331="", "", MAX($V$10:$V1330)+1)</f>
        <v/>
      </c>
      <c r="X1331" s="19" t="str">
        <f t="shared" si="166"/>
        <v/>
      </c>
      <c r="Z1331" s="36" t="str">
        <f t="shared" si="167"/>
        <v/>
      </c>
    </row>
    <row r="1332" spans="1:26" x14ac:dyDescent="0.55000000000000004">
      <c r="A1332" s="5"/>
      <c r="B1332" s="224"/>
      <c r="C1332" s="225"/>
      <c r="D1332" s="225"/>
      <c r="E1332" s="225"/>
      <c r="F1332" s="226"/>
      <c r="G1332" s="226"/>
      <c r="H1332" s="227"/>
      <c r="I1332" s="228"/>
      <c r="J1332" s="5"/>
      <c r="M1332" s="16" t="str">
        <f t="shared" si="162"/>
        <v/>
      </c>
      <c r="N1332" s="19" t="str">
        <f t="shared" si="163"/>
        <v/>
      </c>
      <c r="O1332" s="19" t="str">
        <f t="shared" si="160"/>
        <v/>
      </c>
      <c r="P1332" s="27" t="str">
        <f t="shared" si="164"/>
        <v/>
      </c>
      <c r="Q1332" s="19" t="str">
        <f t="shared" ca="1" si="161"/>
        <v/>
      </c>
      <c r="U1332" s="19" t="str">
        <f t="shared" si="165"/>
        <v/>
      </c>
      <c r="V1332" s="19" t="str">
        <f>IF($U1332="", "", MAX($V$10:$V1331)+1)</f>
        <v/>
      </c>
      <c r="X1332" s="19" t="str">
        <f t="shared" si="166"/>
        <v/>
      </c>
      <c r="Z1332" s="36" t="str">
        <f t="shared" si="167"/>
        <v/>
      </c>
    </row>
    <row r="1333" spans="1:26" x14ac:dyDescent="0.55000000000000004">
      <c r="A1333" s="5"/>
      <c r="B1333" s="224"/>
      <c r="C1333" s="225"/>
      <c r="D1333" s="225"/>
      <c r="E1333" s="225"/>
      <c r="F1333" s="226"/>
      <c r="G1333" s="226"/>
      <c r="H1333" s="227"/>
      <c r="I1333" s="228"/>
      <c r="J1333" s="5"/>
      <c r="M1333" s="16" t="str">
        <f t="shared" si="162"/>
        <v/>
      </c>
      <c r="N1333" s="19" t="str">
        <f t="shared" si="163"/>
        <v/>
      </c>
      <c r="O1333" s="19" t="str">
        <f t="shared" si="160"/>
        <v/>
      </c>
      <c r="P1333" s="27" t="str">
        <f t="shared" si="164"/>
        <v/>
      </c>
      <c r="Q1333" s="19" t="str">
        <f t="shared" ca="1" si="161"/>
        <v/>
      </c>
      <c r="U1333" s="19" t="str">
        <f t="shared" si="165"/>
        <v/>
      </c>
      <c r="V1333" s="19" t="str">
        <f>IF($U1333="", "", MAX($V$10:$V1332)+1)</f>
        <v/>
      </c>
      <c r="X1333" s="19" t="str">
        <f t="shared" si="166"/>
        <v/>
      </c>
      <c r="Z1333" s="36" t="str">
        <f t="shared" si="167"/>
        <v/>
      </c>
    </row>
    <row r="1334" spans="1:26" x14ac:dyDescent="0.55000000000000004">
      <c r="A1334" s="5"/>
      <c r="B1334" s="224"/>
      <c r="C1334" s="225"/>
      <c r="D1334" s="225"/>
      <c r="E1334" s="225"/>
      <c r="F1334" s="226"/>
      <c r="G1334" s="226"/>
      <c r="H1334" s="227"/>
      <c r="I1334" s="228"/>
      <c r="J1334" s="5"/>
      <c r="M1334" s="16" t="str">
        <f t="shared" si="162"/>
        <v/>
      </c>
      <c r="N1334" s="19" t="str">
        <f t="shared" si="163"/>
        <v/>
      </c>
      <c r="O1334" s="19" t="str">
        <f t="shared" si="160"/>
        <v/>
      </c>
      <c r="P1334" s="27" t="str">
        <f t="shared" si="164"/>
        <v/>
      </c>
      <c r="Q1334" s="19" t="str">
        <f t="shared" ca="1" si="161"/>
        <v/>
      </c>
      <c r="U1334" s="19" t="str">
        <f t="shared" si="165"/>
        <v/>
      </c>
      <c r="V1334" s="19" t="str">
        <f>IF($U1334="", "", MAX($V$10:$V1333)+1)</f>
        <v/>
      </c>
      <c r="X1334" s="19" t="str">
        <f t="shared" si="166"/>
        <v/>
      </c>
      <c r="Z1334" s="36" t="str">
        <f t="shared" si="167"/>
        <v/>
      </c>
    </row>
    <row r="1335" spans="1:26" x14ac:dyDescent="0.55000000000000004">
      <c r="A1335" s="5"/>
      <c r="B1335" s="224"/>
      <c r="C1335" s="225"/>
      <c r="D1335" s="225"/>
      <c r="E1335" s="225"/>
      <c r="F1335" s="226"/>
      <c r="G1335" s="226"/>
      <c r="H1335" s="227"/>
      <c r="I1335" s="228"/>
      <c r="J1335" s="5"/>
      <c r="M1335" s="16" t="str">
        <f t="shared" si="162"/>
        <v/>
      </c>
      <c r="N1335" s="19" t="str">
        <f t="shared" si="163"/>
        <v/>
      </c>
      <c r="O1335" s="19" t="str">
        <f t="shared" si="160"/>
        <v/>
      </c>
      <c r="P1335" s="27" t="str">
        <f t="shared" si="164"/>
        <v/>
      </c>
      <c r="Q1335" s="19" t="str">
        <f t="shared" ca="1" si="161"/>
        <v/>
      </c>
      <c r="U1335" s="19" t="str">
        <f t="shared" si="165"/>
        <v/>
      </c>
      <c r="V1335" s="19" t="str">
        <f>IF($U1335="", "", MAX($V$10:$V1334)+1)</f>
        <v/>
      </c>
      <c r="X1335" s="19" t="str">
        <f t="shared" si="166"/>
        <v/>
      </c>
      <c r="Z1335" s="36" t="str">
        <f t="shared" si="167"/>
        <v/>
      </c>
    </row>
    <row r="1336" spans="1:26" x14ac:dyDescent="0.55000000000000004">
      <c r="A1336" s="5"/>
      <c r="B1336" s="224"/>
      <c r="C1336" s="225"/>
      <c r="D1336" s="225"/>
      <c r="E1336" s="225"/>
      <c r="F1336" s="226"/>
      <c r="G1336" s="226"/>
      <c r="H1336" s="227"/>
      <c r="I1336" s="228"/>
      <c r="J1336" s="5"/>
      <c r="M1336" s="16" t="str">
        <f t="shared" si="162"/>
        <v/>
      </c>
      <c r="N1336" s="19" t="str">
        <f t="shared" si="163"/>
        <v/>
      </c>
      <c r="O1336" s="19" t="str">
        <f t="shared" si="160"/>
        <v/>
      </c>
      <c r="P1336" s="27" t="str">
        <f t="shared" si="164"/>
        <v/>
      </c>
      <c r="Q1336" s="19" t="str">
        <f t="shared" ca="1" si="161"/>
        <v/>
      </c>
      <c r="U1336" s="19" t="str">
        <f t="shared" si="165"/>
        <v/>
      </c>
      <c r="V1336" s="19" t="str">
        <f>IF($U1336="", "", MAX($V$10:$V1335)+1)</f>
        <v/>
      </c>
      <c r="X1336" s="19" t="str">
        <f t="shared" si="166"/>
        <v/>
      </c>
      <c r="Z1336" s="36" t="str">
        <f t="shared" si="167"/>
        <v/>
      </c>
    </row>
    <row r="1337" spans="1:26" x14ac:dyDescent="0.55000000000000004">
      <c r="A1337" s="5"/>
      <c r="B1337" s="224"/>
      <c r="C1337" s="225"/>
      <c r="D1337" s="225"/>
      <c r="E1337" s="225"/>
      <c r="F1337" s="226"/>
      <c r="G1337" s="226"/>
      <c r="H1337" s="227"/>
      <c r="I1337" s="228"/>
      <c r="J1337" s="5"/>
      <c r="M1337" s="16" t="str">
        <f t="shared" si="162"/>
        <v/>
      </c>
      <c r="N1337" s="19" t="str">
        <f t="shared" si="163"/>
        <v/>
      </c>
      <c r="O1337" s="19" t="str">
        <f t="shared" si="160"/>
        <v/>
      </c>
      <c r="P1337" s="27" t="str">
        <f t="shared" si="164"/>
        <v/>
      </c>
      <c r="Q1337" s="19" t="str">
        <f t="shared" ca="1" si="161"/>
        <v/>
      </c>
      <c r="U1337" s="19" t="str">
        <f t="shared" si="165"/>
        <v/>
      </c>
      <c r="V1337" s="19" t="str">
        <f>IF($U1337="", "", MAX($V$10:$V1336)+1)</f>
        <v/>
      </c>
      <c r="X1337" s="19" t="str">
        <f t="shared" si="166"/>
        <v/>
      </c>
      <c r="Z1337" s="36" t="str">
        <f t="shared" si="167"/>
        <v/>
      </c>
    </row>
    <row r="1338" spans="1:26" x14ac:dyDescent="0.55000000000000004">
      <c r="A1338" s="5"/>
      <c r="B1338" s="224"/>
      <c r="C1338" s="225"/>
      <c r="D1338" s="225"/>
      <c r="E1338" s="225"/>
      <c r="F1338" s="226"/>
      <c r="G1338" s="226"/>
      <c r="H1338" s="227"/>
      <c r="I1338" s="228"/>
      <c r="J1338" s="5"/>
      <c r="M1338" s="16" t="str">
        <f t="shared" si="162"/>
        <v/>
      </c>
      <c r="N1338" s="19" t="str">
        <f t="shared" si="163"/>
        <v/>
      </c>
      <c r="O1338" s="19" t="str">
        <f t="shared" si="160"/>
        <v/>
      </c>
      <c r="P1338" s="27" t="str">
        <f t="shared" si="164"/>
        <v/>
      </c>
      <c r="Q1338" s="19" t="str">
        <f t="shared" ca="1" si="161"/>
        <v/>
      </c>
      <c r="U1338" s="19" t="str">
        <f t="shared" si="165"/>
        <v/>
      </c>
      <c r="V1338" s="19" t="str">
        <f>IF($U1338="", "", MAX($V$10:$V1337)+1)</f>
        <v/>
      </c>
      <c r="X1338" s="19" t="str">
        <f t="shared" si="166"/>
        <v/>
      </c>
      <c r="Z1338" s="36" t="str">
        <f t="shared" si="167"/>
        <v/>
      </c>
    </row>
    <row r="1339" spans="1:26" x14ac:dyDescent="0.55000000000000004">
      <c r="A1339" s="5"/>
      <c r="B1339" s="224"/>
      <c r="C1339" s="225"/>
      <c r="D1339" s="225"/>
      <c r="E1339" s="225"/>
      <c r="F1339" s="226"/>
      <c r="G1339" s="226"/>
      <c r="H1339" s="227"/>
      <c r="I1339" s="228"/>
      <c r="J1339" s="5"/>
      <c r="M1339" s="16" t="str">
        <f t="shared" si="162"/>
        <v/>
      </c>
      <c r="N1339" s="19" t="str">
        <f t="shared" si="163"/>
        <v/>
      </c>
      <c r="O1339" s="19" t="str">
        <f t="shared" si="160"/>
        <v/>
      </c>
      <c r="P1339" s="27" t="str">
        <f t="shared" si="164"/>
        <v/>
      </c>
      <c r="Q1339" s="19" t="str">
        <f t="shared" ca="1" si="161"/>
        <v/>
      </c>
      <c r="U1339" s="19" t="str">
        <f t="shared" si="165"/>
        <v/>
      </c>
      <c r="V1339" s="19" t="str">
        <f>IF($U1339="", "", MAX($V$10:$V1338)+1)</f>
        <v/>
      </c>
      <c r="X1339" s="19" t="str">
        <f t="shared" si="166"/>
        <v/>
      </c>
      <c r="Z1339" s="36" t="str">
        <f t="shared" si="167"/>
        <v/>
      </c>
    </row>
    <row r="1340" spans="1:26" x14ac:dyDescent="0.55000000000000004">
      <c r="A1340" s="5"/>
      <c r="B1340" s="224"/>
      <c r="C1340" s="225"/>
      <c r="D1340" s="225"/>
      <c r="E1340" s="225"/>
      <c r="F1340" s="226"/>
      <c r="G1340" s="226"/>
      <c r="H1340" s="227"/>
      <c r="I1340" s="228"/>
      <c r="J1340" s="5"/>
      <c r="M1340" s="16" t="str">
        <f t="shared" si="162"/>
        <v/>
      </c>
      <c r="N1340" s="19" t="str">
        <f t="shared" si="163"/>
        <v/>
      </c>
      <c r="O1340" s="19" t="str">
        <f t="shared" si="160"/>
        <v/>
      </c>
      <c r="P1340" s="27" t="str">
        <f t="shared" si="164"/>
        <v/>
      </c>
      <c r="Q1340" s="19" t="str">
        <f t="shared" ca="1" si="161"/>
        <v/>
      </c>
      <c r="U1340" s="19" t="str">
        <f t="shared" si="165"/>
        <v/>
      </c>
      <c r="V1340" s="19" t="str">
        <f>IF($U1340="", "", MAX($V$10:$V1339)+1)</f>
        <v/>
      </c>
      <c r="X1340" s="19" t="str">
        <f t="shared" si="166"/>
        <v/>
      </c>
      <c r="Z1340" s="36" t="str">
        <f t="shared" si="167"/>
        <v/>
      </c>
    </row>
    <row r="1341" spans="1:26" x14ac:dyDescent="0.55000000000000004">
      <c r="A1341" s="5"/>
      <c r="B1341" s="224"/>
      <c r="C1341" s="225"/>
      <c r="D1341" s="225"/>
      <c r="E1341" s="225"/>
      <c r="F1341" s="226"/>
      <c r="G1341" s="226"/>
      <c r="H1341" s="227"/>
      <c r="I1341" s="228"/>
      <c r="J1341" s="5"/>
      <c r="M1341" s="16" t="str">
        <f t="shared" si="162"/>
        <v/>
      </c>
      <c r="N1341" s="19" t="str">
        <f t="shared" si="163"/>
        <v/>
      </c>
      <c r="O1341" s="19" t="str">
        <f t="shared" si="160"/>
        <v/>
      </c>
      <c r="P1341" s="27" t="str">
        <f t="shared" si="164"/>
        <v/>
      </c>
      <c r="Q1341" s="19" t="str">
        <f t="shared" ca="1" si="161"/>
        <v/>
      </c>
      <c r="U1341" s="19" t="str">
        <f t="shared" si="165"/>
        <v/>
      </c>
      <c r="V1341" s="19" t="str">
        <f>IF($U1341="", "", MAX($V$10:$V1340)+1)</f>
        <v/>
      </c>
      <c r="X1341" s="19" t="str">
        <f t="shared" si="166"/>
        <v/>
      </c>
      <c r="Z1341" s="36" t="str">
        <f t="shared" si="167"/>
        <v/>
      </c>
    </row>
    <row r="1342" spans="1:26" x14ac:dyDescent="0.55000000000000004">
      <c r="A1342" s="5"/>
      <c r="B1342" s="224"/>
      <c r="C1342" s="225"/>
      <c r="D1342" s="225"/>
      <c r="E1342" s="225"/>
      <c r="F1342" s="226"/>
      <c r="G1342" s="226"/>
      <c r="H1342" s="227"/>
      <c r="I1342" s="228"/>
      <c r="J1342" s="5"/>
      <c r="M1342" s="16" t="str">
        <f t="shared" si="162"/>
        <v/>
      </c>
      <c r="N1342" s="19" t="str">
        <f t="shared" si="163"/>
        <v/>
      </c>
      <c r="O1342" s="19" t="str">
        <f t="shared" si="160"/>
        <v/>
      </c>
      <c r="P1342" s="27" t="str">
        <f t="shared" si="164"/>
        <v/>
      </c>
      <c r="Q1342" s="19" t="str">
        <f t="shared" ca="1" si="161"/>
        <v/>
      </c>
      <c r="U1342" s="19" t="str">
        <f t="shared" si="165"/>
        <v/>
      </c>
      <c r="V1342" s="19" t="str">
        <f>IF($U1342="", "", MAX($V$10:$V1341)+1)</f>
        <v/>
      </c>
      <c r="X1342" s="19" t="str">
        <f t="shared" si="166"/>
        <v/>
      </c>
      <c r="Z1342" s="36" t="str">
        <f t="shared" si="167"/>
        <v/>
      </c>
    </row>
    <row r="1343" spans="1:26" x14ac:dyDescent="0.55000000000000004">
      <c r="A1343" s="5"/>
      <c r="B1343" s="224"/>
      <c r="C1343" s="225"/>
      <c r="D1343" s="225"/>
      <c r="E1343" s="225"/>
      <c r="F1343" s="226"/>
      <c r="G1343" s="226"/>
      <c r="H1343" s="227"/>
      <c r="I1343" s="228"/>
      <c r="J1343" s="5"/>
      <c r="M1343" s="16" t="str">
        <f t="shared" si="162"/>
        <v/>
      </c>
      <c r="N1343" s="19" t="str">
        <f t="shared" si="163"/>
        <v/>
      </c>
      <c r="O1343" s="19" t="str">
        <f t="shared" si="160"/>
        <v/>
      </c>
      <c r="P1343" s="27" t="str">
        <f t="shared" si="164"/>
        <v/>
      </c>
      <c r="Q1343" s="19" t="str">
        <f t="shared" ca="1" si="161"/>
        <v/>
      </c>
      <c r="U1343" s="19" t="str">
        <f t="shared" si="165"/>
        <v/>
      </c>
      <c r="V1343" s="19" t="str">
        <f>IF($U1343="", "", MAX($V$10:$V1342)+1)</f>
        <v/>
      </c>
      <c r="X1343" s="19" t="str">
        <f t="shared" si="166"/>
        <v/>
      </c>
      <c r="Z1343" s="36" t="str">
        <f t="shared" si="167"/>
        <v/>
      </c>
    </row>
    <row r="1344" spans="1:26" x14ac:dyDescent="0.55000000000000004">
      <c r="A1344" s="5"/>
      <c r="B1344" s="224"/>
      <c r="C1344" s="225"/>
      <c r="D1344" s="225"/>
      <c r="E1344" s="225"/>
      <c r="F1344" s="226"/>
      <c r="G1344" s="226"/>
      <c r="H1344" s="227"/>
      <c r="I1344" s="228"/>
      <c r="J1344" s="5"/>
      <c r="M1344" s="16" t="str">
        <f t="shared" si="162"/>
        <v/>
      </c>
      <c r="N1344" s="19" t="str">
        <f t="shared" si="163"/>
        <v/>
      </c>
      <c r="O1344" s="19" t="str">
        <f t="shared" si="160"/>
        <v/>
      </c>
      <c r="P1344" s="27" t="str">
        <f t="shared" si="164"/>
        <v/>
      </c>
      <c r="Q1344" s="19" t="str">
        <f t="shared" ca="1" si="161"/>
        <v/>
      </c>
      <c r="U1344" s="19" t="str">
        <f t="shared" si="165"/>
        <v/>
      </c>
      <c r="V1344" s="19" t="str">
        <f>IF($U1344="", "", MAX($V$10:$V1343)+1)</f>
        <v/>
      </c>
      <c r="X1344" s="19" t="str">
        <f t="shared" si="166"/>
        <v/>
      </c>
      <c r="Z1344" s="36" t="str">
        <f t="shared" si="167"/>
        <v/>
      </c>
    </row>
    <row r="1345" spans="1:26" x14ac:dyDescent="0.55000000000000004">
      <c r="A1345" s="5"/>
      <c r="B1345" s="224"/>
      <c r="C1345" s="225"/>
      <c r="D1345" s="225"/>
      <c r="E1345" s="225"/>
      <c r="F1345" s="226"/>
      <c r="G1345" s="226"/>
      <c r="H1345" s="227"/>
      <c r="I1345" s="228"/>
      <c r="J1345" s="5"/>
      <c r="M1345" s="16" t="str">
        <f t="shared" si="162"/>
        <v/>
      </c>
      <c r="N1345" s="19" t="str">
        <f t="shared" si="163"/>
        <v/>
      </c>
      <c r="O1345" s="19" t="str">
        <f t="shared" si="160"/>
        <v/>
      </c>
      <c r="P1345" s="27" t="str">
        <f t="shared" si="164"/>
        <v/>
      </c>
      <c r="Q1345" s="19" t="str">
        <f t="shared" ca="1" si="161"/>
        <v/>
      </c>
      <c r="U1345" s="19" t="str">
        <f t="shared" si="165"/>
        <v/>
      </c>
      <c r="V1345" s="19" t="str">
        <f>IF($U1345="", "", MAX($V$10:$V1344)+1)</f>
        <v/>
      </c>
      <c r="X1345" s="19" t="str">
        <f t="shared" si="166"/>
        <v/>
      </c>
      <c r="Z1345" s="36" t="str">
        <f t="shared" si="167"/>
        <v/>
      </c>
    </row>
    <row r="1346" spans="1:26" x14ac:dyDescent="0.55000000000000004">
      <c r="A1346" s="5"/>
      <c r="B1346" s="224"/>
      <c r="C1346" s="225"/>
      <c r="D1346" s="225"/>
      <c r="E1346" s="225"/>
      <c r="F1346" s="226"/>
      <c r="G1346" s="226"/>
      <c r="H1346" s="227"/>
      <c r="I1346" s="228"/>
      <c r="J1346" s="5"/>
      <c r="M1346" s="16" t="str">
        <f t="shared" si="162"/>
        <v/>
      </c>
      <c r="N1346" s="19" t="str">
        <f t="shared" si="163"/>
        <v/>
      </c>
      <c r="O1346" s="19" t="str">
        <f t="shared" si="160"/>
        <v/>
      </c>
      <c r="P1346" s="27" t="str">
        <f t="shared" si="164"/>
        <v/>
      </c>
      <c r="Q1346" s="19" t="str">
        <f t="shared" ca="1" si="161"/>
        <v/>
      </c>
      <c r="U1346" s="19" t="str">
        <f t="shared" si="165"/>
        <v/>
      </c>
      <c r="V1346" s="19" t="str">
        <f>IF($U1346="", "", MAX($V$10:$V1345)+1)</f>
        <v/>
      </c>
      <c r="X1346" s="19" t="str">
        <f t="shared" si="166"/>
        <v/>
      </c>
      <c r="Z1346" s="36" t="str">
        <f t="shared" si="167"/>
        <v/>
      </c>
    </row>
    <row r="1347" spans="1:26" x14ac:dyDescent="0.55000000000000004">
      <c r="A1347" s="5"/>
      <c r="B1347" s="224"/>
      <c r="C1347" s="225"/>
      <c r="D1347" s="225"/>
      <c r="E1347" s="225"/>
      <c r="F1347" s="226"/>
      <c r="G1347" s="226"/>
      <c r="H1347" s="227"/>
      <c r="I1347" s="228"/>
      <c r="J1347" s="5"/>
      <c r="M1347" s="16" t="str">
        <f t="shared" si="162"/>
        <v/>
      </c>
      <c r="N1347" s="19" t="str">
        <f t="shared" si="163"/>
        <v/>
      </c>
      <c r="O1347" s="19" t="str">
        <f t="shared" si="160"/>
        <v/>
      </c>
      <c r="P1347" s="27" t="str">
        <f t="shared" si="164"/>
        <v/>
      </c>
      <c r="Q1347" s="19" t="str">
        <f t="shared" ca="1" si="161"/>
        <v/>
      </c>
      <c r="U1347" s="19" t="str">
        <f t="shared" si="165"/>
        <v/>
      </c>
      <c r="V1347" s="19" t="str">
        <f>IF($U1347="", "", MAX($V$10:$V1346)+1)</f>
        <v/>
      </c>
      <c r="X1347" s="19" t="str">
        <f t="shared" si="166"/>
        <v/>
      </c>
      <c r="Z1347" s="36" t="str">
        <f t="shared" si="167"/>
        <v/>
      </c>
    </row>
    <row r="1348" spans="1:26" x14ac:dyDescent="0.55000000000000004">
      <c r="A1348" s="5"/>
      <c r="B1348" s="224"/>
      <c r="C1348" s="225"/>
      <c r="D1348" s="225"/>
      <c r="E1348" s="225"/>
      <c r="F1348" s="226"/>
      <c r="G1348" s="226"/>
      <c r="H1348" s="227"/>
      <c r="I1348" s="228"/>
      <c r="J1348" s="5"/>
      <c r="M1348" s="16" t="str">
        <f t="shared" si="162"/>
        <v/>
      </c>
      <c r="N1348" s="19" t="str">
        <f t="shared" si="163"/>
        <v/>
      </c>
      <c r="O1348" s="19" t="str">
        <f t="shared" si="160"/>
        <v/>
      </c>
      <c r="P1348" s="27" t="str">
        <f t="shared" si="164"/>
        <v/>
      </c>
      <c r="Q1348" s="19" t="str">
        <f t="shared" ca="1" si="161"/>
        <v/>
      </c>
      <c r="U1348" s="19" t="str">
        <f t="shared" si="165"/>
        <v/>
      </c>
      <c r="V1348" s="19" t="str">
        <f>IF($U1348="", "", MAX($V$10:$V1347)+1)</f>
        <v/>
      </c>
      <c r="X1348" s="19" t="str">
        <f t="shared" si="166"/>
        <v/>
      </c>
      <c r="Z1348" s="36" t="str">
        <f t="shared" si="167"/>
        <v/>
      </c>
    </row>
    <row r="1349" spans="1:26" x14ac:dyDescent="0.55000000000000004">
      <c r="A1349" s="5"/>
      <c r="B1349" s="224"/>
      <c r="C1349" s="225"/>
      <c r="D1349" s="225"/>
      <c r="E1349" s="225"/>
      <c r="F1349" s="226"/>
      <c r="G1349" s="226"/>
      <c r="H1349" s="227"/>
      <c r="I1349" s="228"/>
      <c r="J1349" s="5"/>
      <c r="M1349" s="16" t="str">
        <f t="shared" si="162"/>
        <v/>
      </c>
      <c r="N1349" s="19" t="str">
        <f t="shared" si="163"/>
        <v/>
      </c>
      <c r="O1349" s="19" t="str">
        <f t="shared" si="160"/>
        <v/>
      </c>
      <c r="P1349" s="27" t="str">
        <f t="shared" si="164"/>
        <v/>
      </c>
      <c r="Q1349" s="19" t="str">
        <f t="shared" ca="1" si="161"/>
        <v/>
      </c>
      <c r="U1349" s="19" t="str">
        <f t="shared" si="165"/>
        <v/>
      </c>
      <c r="V1349" s="19" t="str">
        <f>IF($U1349="", "", MAX($V$10:$V1348)+1)</f>
        <v/>
      </c>
      <c r="X1349" s="19" t="str">
        <f t="shared" si="166"/>
        <v/>
      </c>
      <c r="Z1349" s="36" t="str">
        <f t="shared" si="167"/>
        <v/>
      </c>
    </row>
    <row r="1350" spans="1:26" x14ac:dyDescent="0.55000000000000004">
      <c r="A1350" s="5"/>
      <c r="B1350" s="224"/>
      <c r="C1350" s="225"/>
      <c r="D1350" s="225"/>
      <c r="E1350" s="225"/>
      <c r="F1350" s="226"/>
      <c r="G1350" s="226"/>
      <c r="H1350" s="227"/>
      <c r="I1350" s="228"/>
      <c r="J1350" s="5"/>
      <c r="M1350" s="16" t="str">
        <f t="shared" si="162"/>
        <v/>
      </c>
      <c r="N1350" s="19" t="str">
        <f t="shared" si="163"/>
        <v/>
      </c>
      <c r="O1350" s="19" t="str">
        <f t="shared" si="160"/>
        <v/>
      </c>
      <c r="P1350" s="27" t="str">
        <f t="shared" si="164"/>
        <v/>
      </c>
      <c r="Q1350" s="19" t="str">
        <f t="shared" ca="1" si="161"/>
        <v/>
      </c>
      <c r="U1350" s="19" t="str">
        <f t="shared" si="165"/>
        <v/>
      </c>
      <c r="V1350" s="19" t="str">
        <f>IF($U1350="", "", MAX($V$10:$V1349)+1)</f>
        <v/>
      </c>
      <c r="X1350" s="19" t="str">
        <f t="shared" si="166"/>
        <v/>
      </c>
      <c r="Z1350" s="36" t="str">
        <f t="shared" si="167"/>
        <v/>
      </c>
    </row>
    <row r="1351" spans="1:26" x14ac:dyDescent="0.55000000000000004">
      <c r="A1351" s="5"/>
      <c r="B1351" s="224"/>
      <c r="C1351" s="225"/>
      <c r="D1351" s="225"/>
      <c r="E1351" s="225"/>
      <c r="F1351" s="226"/>
      <c r="G1351" s="226"/>
      <c r="H1351" s="227"/>
      <c r="I1351" s="228"/>
      <c r="J1351" s="5"/>
      <c r="M1351" s="16" t="str">
        <f t="shared" si="162"/>
        <v/>
      </c>
      <c r="N1351" s="19" t="str">
        <f t="shared" si="163"/>
        <v/>
      </c>
      <c r="O1351" s="19" t="str">
        <f t="shared" si="160"/>
        <v/>
      </c>
      <c r="P1351" s="27" t="str">
        <f t="shared" si="164"/>
        <v/>
      </c>
      <c r="Q1351" s="19" t="str">
        <f t="shared" ca="1" si="161"/>
        <v/>
      </c>
      <c r="U1351" s="19" t="str">
        <f t="shared" si="165"/>
        <v/>
      </c>
      <c r="V1351" s="19" t="str">
        <f>IF($U1351="", "", MAX($V$10:$V1350)+1)</f>
        <v/>
      </c>
      <c r="X1351" s="19" t="str">
        <f t="shared" si="166"/>
        <v/>
      </c>
      <c r="Z1351" s="36" t="str">
        <f t="shared" si="167"/>
        <v/>
      </c>
    </row>
    <row r="1352" spans="1:26" x14ac:dyDescent="0.55000000000000004">
      <c r="A1352" s="5"/>
      <c r="B1352" s="224"/>
      <c r="C1352" s="225"/>
      <c r="D1352" s="225"/>
      <c r="E1352" s="225"/>
      <c r="F1352" s="226"/>
      <c r="G1352" s="226"/>
      <c r="H1352" s="227"/>
      <c r="I1352" s="228"/>
      <c r="J1352" s="5"/>
      <c r="M1352" s="16" t="str">
        <f t="shared" si="162"/>
        <v/>
      </c>
      <c r="N1352" s="19" t="str">
        <f t="shared" si="163"/>
        <v/>
      </c>
      <c r="O1352" s="19" t="str">
        <f t="shared" si="160"/>
        <v/>
      </c>
      <c r="P1352" s="27" t="str">
        <f t="shared" si="164"/>
        <v/>
      </c>
      <c r="Q1352" s="19" t="str">
        <f t="shared" ca="1" si="161"/>
        <v/>
      </c>
      <c r="U1352" s="19" t="str">
        <f t="shared" si="165"/>
        <v/>
      </c>
      <c r="V1352" s="19" t="str">
        <f>IF($U1352="", "", MAX($V$10:$V1351)+1)</f>
        <v/>
      </c>
      <c r="X1352" s="19" t="str">
        <f t="shared" si="166"/>
        <v/>
      </c>
      <c r="Z1352" s="36" t="str">
        <f t="shared" si="167"/>
        <v/>
      </c>
    </row>
    <row r="1353" spans="1:26" x14ac:dyDescent="0.55000000000000004">
      <c r="A1353" s="5"/>
      <c r="B1353" s="224"/>
      <c r="C1353" s="225"/>
      <c r="D1353" s="225"/>
      <c r="E1353" s="225"/>
      <c r="F1353" s="226"/>
      <c r="G1353" s="226"/>
      <c r="H1353" s="227"/>
      <c r="I1353" s="228"/>
      <c r="J1353" s="5"/>
      <c r="M1353" s="16" t="str">
        <f t="shared" si="162"/>
        <v/>
      </c>
      <c r="N1353" s="19" t="str">
        <f t="shared" si="163"/>
        <v/>
      </c>
      <c r="O1353" s="19" t="str">
        <f t="shared" si="160"/>
        <v/>
      </c>
      <c r="P1353" s="27" t="str">
        <f t="shared" si="164"/>
        <v/>
      </c>
      <c r="Q1353" s="19" t="str">
        <f t="shared" ca="1" si="161"/>
        <v/>
      </c>
      <c r="U1353" s="19" t="str">
        <f t="shared" si="165"/>
        <v/>
      </c>
      <c r="V1353" s="19" t="str">
        <f>IF($U1353="", "", MAX($V$10:$V1352)+1)</f>
        <v/>
      </c>
      <c r="X1353" s="19" t="str">
        <f t="shared" si="166"/>
        <v/>
      </c>
      <c r="Z1353" s="36" t="str">
        <f t="shared" si="167"/>
        <v/>
      </c>
    </row>
    <row r="1354" spans="1:26" x14ac:dyDescent="0.55000000000000004">
      <c r="A1354" s="5"/>
      <c r="B1354" s="224"/>
      <c r="C1354" s="225"/>
      <c r="D1354" s="225"/>
      <c r="E1354" s="225"/>
      <c r="F1354" s="226"/>
      <c r="G1354" s="226"/>
      <c r="H1354" s="227"/>
      <c r="I1354" s="228"/>
      <c r="J1354" s="5"/>
      <c r="M1354" s="16" t="str">
        <f t="shared" si="162"/>
        <v/>
      </c>
      <c r="N1354" s="19" t="str">
        <f t="shared" si="163"/>
        <v/>
      </c>
      <c r="O1354" s="19" t="str">
        <f t="shared" si="160"/>
        <v/>
      </c>
      <c r="P1354" s="27" t="str">
        <f t="shared" si="164"/>
        <v/>
      </c>
      <c r="Q1354" s="19" t="str">
        <f t="shared" ca="1" si="161"/>
        <v/>
      </c>
      <c r="U1354" s="19" t="str">
        <f t="shared" si="165"/>
        <v/>
      </c>
      <c r="V1354" s="19" t="str">
        <f>IF($U1354="", "", MAX($V$10:$V1353)+1)</f>
        <v/>
      </c>
      <c r="X1354" s="19" t="str">
        <f t="shared" si="166"/>
        <v/>
      </c>
      <c r="Z1354" s="36" t="str">
        <f t="shared" si="167"/>
        <v/>
      </c>
    </row>
    <row r="1355" spans="1:26" x14ac:dyDescent="0.55000000000000004">
      <c r="A1355" s="5"/>
      <c r="B1355" s="224"/>
      <c r="C1355" s="225"/>
      <c r="D1355" s="225"/>
      <c r="E1355" s="225"/>
      <c r="F1355" s="226"/>
      <c r="G1355" s="226"/>
      <c r="H1355" s="227"/>
      <c r="I1355" s="228"/>
      <c r="J1355" s="5"/>
      <c r="M1355" s="16" t="str">
        <f t="shared" si="162"/>
        <v/>
      </c>
      <c r="N1355" s="19" t="str">
        <f t="shared" si="163"/>
        <v/>
      </c>
      <c r="O1355" s="19" t="str">
        <f t="shared" ref="O1355:O1418" si="168">IF($C1355="", "", IF(COUNTIF($S$11:$S$60, $C1355)=0, "X", ""))</f>
        <v/>
      </c>
      <c r="P1355" s="27" t="str">
        <f t="shared" si="164"/>
        <v/>
      </c>
      <c r="Q1355" s="19" t="str">
        <f t="shared" ref="Q1355:Q1418" ca="1" si="169">IF($P1355&lt;$P$3, $P$7, IF($P1355&lt;=$P$4, $P$6, ""))</f>
        <v/>
      </c>
      <c r="U1355" s="19" t="str">
        <f t="shared" si="165"/>
        <v/>
      </c>
      <c r="V1355" s="19" t="str">
        <f>IF($U1355="", "", MAX($V$10:$V1354)+1)</f>
        <v/>
      </c>
      <c r="X1355" s="19" t="str">
        <f t="shared" si="166"/>
        <v/>
      </c>
      <c r="Z1355" s="36" t="str">
        <f t="shared" si="167"/>
        <v/>
      </c>
    </row>
    <row r="1356" spans="1:26" x14ac:dyDescent="0.55000000000000004">
      <c r="A1356" s="5"/>
      <c r="B1356" s="224"/>
      <c r="C1356" s="225"/>
      <c r="D1356" s="225"/>
      <c r="E1356" s="225"/>
      <c r="F1356" s="226"/>
      <c r="G1356" s="226"/>
      <c r="H1356" s="227"/>
      <c r="I1356" s="228"/>
      <c r="J1356" s="5"/>
      <c r="M1356" s="16" t="str">
        <f t="shared" ref="M1356:M1419" si="170">IF(AND($B1356="", $C1356=""), "", CONCATENATE(B1356, " - ", C1356))</f>
        <v/>
      </c>
      <c r="N1356" s="19" t="str">
        <f t="shared" ref="N1356:N1419" si="171">IF($M1356="", "", IF(COUNTIF($M$11:$M$2510, $M1356)&gt;1, "X", ""))</f>
        <v/>
      </c>
      <c r="O1356" s="19" t="str">
        <f t="shared" si="168"/>
        <v/>
      </c>
      <c r="P1356" s="27" t="str">
        <f t="shared" ref="P1356:P1419" si="172">IF(OR($H1356="", $I1356=""), "", IFERROR(DATE(YEAR($H1356), MONTH(H1356)+I1356, DAY(H1356)), ""))</f>
        <v/>
      </c>
      <c r="Q1356" s="19" t="str">
        <f t="shared" ca="1" si="169"/>
        <v/>
      </c>
      <c r="U1356" s="19" t="str">
        <f t="shared" ref="U1356:U1419" si="173">IF($S$6="", "", IF($S$6=$C1356, "X", ""))</f>
        <v/>
      </c>
      <c r="V1356" s="19" t="str">
        <f>IF($U1356="", "", MAX($V$10:$V1355)+1)</f>
        <v/>
      </c>
      <c r="X1356" s="19" t="str">
        <f t="shared" ref="X1356:X1419" si="174">IF($U1356="", "", $Q1356)</f>
        <v/>
      </c>
      <c r="Z1356" s="36" t="str">
        <f t="shared" ref="Z1356:Z1419" si="175">IF(OR($F1356="", $G1356=""), "", IFERROR($G1356-$F1356, ""))</f>
        <v/>
      </c>
    </row>
    <row r="1357" spans="1:26" x14ac:dyDescent="0.55000000000000004">
      <c r="A1357" s="5"/>
      <c r="B1357" s="224"/>
      <c r="C1357" s="225"/>
      <c r="D1357" s="225"/>
      <c r="E1357" s="225"/>
      <c r="F1357" s="226"/>
      <c r="G1357" s="226"/>
      <c r="H1357" s="227"/>
      <c r="I1357" s="228"/>
      <c r="J1357" s="5"/>
      <c r="M1357" s="16" t="str">
        <f t="shared" si="170"/>
        <v/>
      </c>
      <c r="N1357" s="19" t="str">
        <f t="shared" si="171"/>
        <v/>
      </c>
      <c r="O1357" s="19" t="str">
        <f t="shared" si="168"/>
        <v/>
      </c>
      <c r="P1357" s="27" t="str">
        <f t="shared" si="172"/>
        <v/>
      </c>
      <c r="Q1357" s="19" t="str">
        <f t="shared" ca="1" si="169"/>
        <v/>
      </c>
      <c r="U1357" s="19" t="str">
        <f t="shared" si="173"/>
        <v/>
      </c>
      <c r="V1357" s="19" t="str">
        <f>IF($U1357="", "", MAX($V$10:$V1356)+1)</f>
        <v/>
      </c>
      <c r="X1357" s="19" t="str">
        <f t="shared" si="174"/>
        <v/>
      </c>
      <c r="Z1357" s="36" t="str">
        <f t="shared" si="175"/>
        <v/>
      </c>
    </row>
    <row r="1358" spans="1:26" x14ac:dyDescent="0.55000000000000004">
      <c r="A1358" s="5"/>
      <c r="B1358" s="224"/>
      <c r="C1358" s="225"/>
      <c r="D1358" s="225"/>
      <c r="E1358" s="225"/>
      <c r="F1358" s="226"/>
      <c r="G1358" s="226"/>
      <c r="H1358" s="227"/>
      <c r="I1358" s="228"/>
      <c r="J1358" s="5"/>
      <c r="M1358" s="16" t="str">
        <f t="shared" si="170"/>
        <v/>
      </c>
      <c r="N1358" s="19" t="str">
        <f t="shared" si="171"/>
        <v/>
      </c>
      <c r="O1358" s="19" t="str">
        <f t="shared" si="168"/>
        <v/>
      </c>
      <c r="P1358" s="27" t="str">
        <f t="shared" si="172"/>
        <v/>
      </c>
      <c r="Q1358" s="19" t="str">
        <f t="shared" ca="1" si="169"/>
        <v/>
      </c>
      <c r="U1358" s="19" t="str">
        <f t="shared" si="173"/>
        <v/>
      </c>
      <c r="V1358" s="19" t="str">
        <f>IF($U1358="", "", MAX($V$10:$V1357)+1)</f>
        <v/>
      </c>
      <c r="X1358" s="19" t="str">
        <f t="shared" si="174"/>
        <v/>
      </c>
      <c r="Z1358" s="36" t="str">
        <f t="shared" si="175"/>
        <v/>
      </c>
    </row>
    <row r="1359" spans="1:26" x14ac:dyDescent="0.55000000000000004">
      <c r="A1359" s="5"/>
      <c r="B1359" s="224"/>
      <c r="C1359" s="225"/>
      <c r="D1359" s="225"/>
      <c r="E1359" s="225"/>
      <c r="F1359" s="226"/>
      <c r="G1359" s="226"/>
      <c r="H1359" s="227"/>
      <c r="I1359" s="228"/>
      <c r="J1359" s="5"/>
      <c r="M1359" s="16" t="str">
        <f t="shared" si="170"/>
        <v/>
      </c>
      <c r="N1359" s="19" t="str">
        <f t="shared" si="171"/>
        <v/>
      </c>
      <c r="O1359" s="19" t="str">
        <f t="shared" si="168"/>
        <v/>
      </c>
      <c r="P1359" s="27" t="str">
        <f t="shared" si="172"/>
        <v/>
      </c>
      <c r="Q1359" s="19" t="str">
        <f t="shared" ca="1" si="169"/>
        <v/>
      </c>
      <c r="U1359" s="19" t="str">
        <f t="shared" si="173"/>
        <v/>
      </c>
      <c r="V1359" s="19" t="str">
        <f>IF($U1359="", "", MAX($V$10:$V1358)+1)</f>
        <v/>
      </c>
      <c r="X1359" s="19" t="str">
        <f t="shared" si="174"/>
        <v/>
      </c>
      <c r="Z1359" s="36" t="str">
        <f t="shared" si="175"/>
        <v/>
      </c>
    </row>
    <row r="1360" spans="1:26" x14ac:dyDescent="0.55000000000000004">
      <c r="A1360" s="5"/>
      <c r="B1360" s="224"/>
      <c r="C1360" s="225"/>
      <c r="D1360" s="225"/>
      <c r="E1360" s="225"/>
      <c r="F1360" s="226"/>
      <c r="G1360" s="226"/>
      <c r="H1360" s="227"/>
      <c r="I1360" s="228"/>
      <c r="J1360" s="5"/>
      <c r="M1360" s="16" t="str">
        <f t="shared" si="170"/>
        <v/>
      </c>
      <c r="N1360" s="19" t="str">
        <f t="shared" si="171"/>
        <v/>
      </c>
      <c r="O1360" s="19" t="str">
        <f t="shared" si="168"/>
        <v/>
      </c>
      <c r="P1360" s="27" t="str">
        <f t="shared" si="172"/>
        <v/>
      </c>
      <c r="Q1360" s="19" t="str">
        <f t="shared" ca="1" si="169"/>
        <v/>
      </c>
      <c r="U1360" s="19" t="str">
        <f t="shared" si="173"/>
        <v/>
      </c>
      <c r="V1360" s="19" t="str">
        <f>IF($U1360="", "", MAX($V$10:$V1359)+1)</f>
        <v/>
      </c>
      <c r="X1360" s="19" t="str">
        <f t="shared" si="174"/>
        <v/>
      </c>
      <c r="Z1360" s="36" t="str">
        <f t="shared" si="175"/>
        <v/>
      </c>
    </row>
    <row r="1361" spans="1:26" x14ac:dyDescent="0.55000000000000004">
      <c r="A1361" s="5"/>
      <c r="B1361" s="224"/>
      <c r="C1361" s="225"/>
      <c r="D1361" s="225"/>
      <c r="E1361" s="225"/>
      <c r="F1361" s="226"/>
      <c r="G1361" s="226"/>
      <c r="H1361" s="227"/>
      <c r="I1361" s="228"/>
      <c r="J1361" s="5"/>
      <c r="M1361" s="16" t="str">
        <f t="shared" si="170"/>
        <v/>
      </c>
      <c r="N1361" s="19" t="str">
        <f t="shared" si="171"/>
        <v/>
      </c>
      <c r="O1361" s="19" t="str">
        <f t="shared" si="168"/>
        <v/>
      </c>
      <c r="P1361" s="27" t="str">
        <f t="shared" si="172"/>
        <v/>
      </c>
      <c r="Q1361" s="19" t="str">
        <f t="shared" ca="1" si="169"/>
        <v/>
      </c>
      <c r="U1361" s="19" t="str">
        <f t="shared" si="173"/>
        <v/>
      </c>
      <c r="V1361" s="19" t="str">
        <f>IF($U1361="", "", MAX($V$10:$V1360)+1)</f>
        <v/>
      </c>
      <c r="X1361" s="19" t="str">
        <f t="shared" si="174"/>
        <v/>
      </c>
      <c r="Z1361" s="36" t="str">
        <f t="shared" si="175"/>
        <v/>
      </c>
    </row>
    <row r="1362" spans="1:26" x14ac:dyDescent="0.55000000000000004">
      <c r="A1362" s="5"/>
      <c r="B1362" s="224"/>
      <c r="C1362" s="225"/>
      <c r="D1362" s="225"/>
      <c r="E1362" s="225"/>
      <c r="F1362" s="226"/>
      <c r="G1362" s="226"/>
      <c r="H1362" s="227"/>
      <c r="I1362" s="228"/>
      <c r="J1362" s="5"/>
      <c r="M1362" s="16" t="str">
        <f t="shared" si="170"/>
        <v/>
      </c>
      <c r="N1362" s="19" t="str">
        <f t="shared" si="171"/>
        <v/>
      </c>
      <c r="O1362" s="19" t="str">
        <f t="shared" si="168"/>
        <v/>
      </c>
      <c r="P1362" s="27" t="str">
        <f t="shared" si="172"/>
        <v/>
      </c>
      <c r="Q1362" s="19" t="str">
        <f t="shared" ca="1" si="169"/>
        <v/>
      </c>
      <c r="U1362" s="19" t="str">
        <f t="shared" si="173"/>
        <v/>
      </c>
      <c r="V1362" s="19" t="str">
        <f>IF($U1362="", "", MAX($V$10:$V1361)+1)</f>
        <v/>
      </c>
      <c r="X1362" s="19" t="str">
        <f t="shared" si="174"/>
        <v/>
      </c>
      <c r="Z1362" s="36" t="str">
        <f t="shared" si="175"/>
        <v/>
      </c>
    </row>
    <row r="1363" spans="1:26" x14ac:dyDescent="0.55000000000000004">
      <c r="A1363" s="5"/>
      <c r="B1363" s="224"/>
      <c r="C1363" s="225"/>
      <c r="D1363" s="225"/>
      <c r="E1363" s="225"/>
      <c r="F1363" s="226"/>
      <c r="G1363" s="226"/>
      <c r="H1363" s="227"/>
      <c r="I1363" s="228"/>
      <c r="J1363" s="5"/>
      <c r="M1363" s="16" t="str">
        <f t="shared" si="170"/>
        <v/>
      </c>
      <c r="N1363" s="19" t="str">
        <f t="shared" si="171"/>
        <v/>
      </c>
      <c r="O1363" s="19" t="str">
        <f t="shared" si="168"/>
        <v/>
      </c>
      <c r="P1363" s="27" t="str">
        <f t="shared" si="172"/>
        <v/>
      </c>
      <c r="Q1363" s="19" t="str">
        <f t="shared" ca="1" si="169"/>
        <v/>
      </c>
      <c r="U1363" s="19" t="str">
        <f t="shared" si="173"/>
        <v/>
      </c>
      <c r="V1363" s="19" t="str">
        <f>IF($U1363="", "", MAX($V$10:$V1362)+1)</f>
        <v/>
      </c>
      <c r="X1363" s="19" t="str">
        <f t="shared" si="174"/>
        <v/>
      </c>
      <c r="Z1363" s="36" t="str">
        <f t="shared" si="175"/>
        <v/>
      </c>
    </row>
    <row r="1364" spans="1:26" x14ac:dyDescent="0.55000000000000004">
      <c r="A1364" s="5"/>
      <c r="B1364" s="224"/>
      <c r="C1364" s="225"/>
      <c r="D1364" s="225"/>
      <c r="E1364" s="225"/>
      <c r="F1364" s="226"/>
      <c r="G1364" s="226"/>
      <c r="H1364" s="227"/>
      <c r="I1364" s="228"/>
      <c r="J1364" s="5"/>
      <c r="M1364" s="16" t="str">
        <f t="shared" si="170"/>
        <v/>
      </c>
      <c r="N1364" s="19" t="str">
        <f t="shared" si="171"/>
        <v/>
      </c>
      <c r="O1364" s="19" t="str">
        <f t="shared" si="168"/>
        <v/>
      </c>
      <c r="P1364" s="27" t="str">
        <f t="shared" si="172"/>
        <v/>
      </c>
      <c r="Q1364" s="19" t="str">
        <f t="shared" ca="1" si="169"/>
        <v/>
      </c>
      <c r="U1364" s="19" t="str">
        <f t="shared" si="173"/>
        <v/>
      </c>
      <c r="V1364" s="19" t="str">
        <f>IF($U1364="", "", MAX($V$10:$V1363)+1)</f>
        <v/>
      </c>
      <c r="X1364" s="19" t="str">
        <f t="shared" si="174"/>
        <v/>
      </c>
      <c r="Z1364" s="36" t="str">
        <f t="shared" si="175"/>
        <v/>
      </c>
    </row>
    <row r="1365" spans="1:26" x14ac:dyDescent="0.55000000000000004">
      <c r="A1365" s="5"/>
      <c r="B1365" s="224"/>
      <c r="C1365" s="225"/>
      <c r="D1365" s="225"/>
      <c r="E1365" s="225"/>
      <c r="F1365" s="226"/>
      <c r="G1365" s="226"/>
      <c r="H1365" s="227"/>
      <c r="I1365" s="228"/>
      <c r="J1365" s="5"/>
      <c r="M1365" s="16" t="str">
        <f t="shared" si="170"/>
        <v/>
      </c>
      <c r="N1365" s="19" t="str">
        <f t="shared" si="171"/>
        <v/>
      </c>
      <c r="O1365" s="19" t="str">
        <f t="shared" si="168"/>
        <v/>
      </c>
      <c r="P1365" s="27" t="str">
        <f t="shared" si="172"/>
        <v/>
      </c>
      <c r="Q1365" s="19" t="str">
        <f t="shared" ca="1" si="169"/>
        <v/>
      </c>
      <c r="U1365" s="19" t="str">
        <f t="shared" si="173"/>
        <v/>
      </c>
      <c r="V1365" s="19" t="str">
        <f>IF($U1365="", "", MAX($V$10:$V1364)+1)</f>
        <v/>
      </c>
      <c r="X1365" s="19" t="str">
        <f t="shared" si="174"/>
        <v/>
      </c>
      <c r="Z1365" s="36" t="str">
        <f t="shared" si="175"/>
        <v/>
      </c>
    </row>
    <row r="1366" spans="1:26" x14ac:dyDescent="0.55000000000000004">
      <c r="A1366" s="5"/>
      <c r="B1366" s="224"/>
      <c r="C1366" s="225"/>
      <c r="D1366" s="225"/>
      <c r="E1366" s="225"/>
      <c r="F1366" s="226"/>
      <c r="G1366" s="226"/>
      <c r="H1366" s="227"/>
      <c r="I1366" s="228"/>
      <c r="J1366" s="5"/>
      <c r="M1366" s="16" t="str">
        <f t="shared" si="170"/>
        <v/>
      </c>
      <c r="N1366" s="19" t="str">
        <f t="shared" si="171"/>
        <v/>
      </c>
      <c r="O1366" s="19" t="str">
        <f t="shared" si="168"/>
        <v/>
      </c>
      <c r="P1366" s="27" t="str">
        <f t="shared" si="172"/>
        <v/>
      </c>
      <c r="Q1366" s="19" t="str">
        <f t="shared" ca="1" si="169"/>
        <v/>
      </c>
      <c r="U1366" s="19" t="str">
        <f t="shared" si="173"/>
        <v/>
      </c>
      <c r="V1366" s="19" t="str">
        <f>IF($U1366="", "", MAX($V$10:$V1365)+1)</f>
        <v/>
      </c>
      <c r="X1366" s="19" t="str">
        <f t="shared" si="174"/>
        <v/>
      </c>
      <c r="Z1366" s="36" t="str">
        <f t="shared" si="175"/>
        <v/>
      </c>
    </row>
    <row r="1367" spans="1:26" x14ac:dyDescent="0.55000000000000004">
      <c r="A1367" s="5"/>
      <c r="B1367" s="224"/>
      <c r="C1367" s="225"/>
      <c r="D1367" s="225"/>
      <c r="E1367" s="225"/>
      <c r="F1367" s="226"/>
      <c r="G1367" s="226"/>
      <c r="H1367" s="227"/>
      <c r="I1367" s="228"/>
      <c r="J1367" s="5"/>
      <c r="M1367" s="16" t="str">
        <f t="shared" si="170"/>
        <v/>
      </c>
      <c r="N1367" s="19" t="str">
        <f t="shared" si="171"/>
        <v/>
      </c>
      <c r="O1367" s="19" t="str">
        <f t="shared" si="168"/>
        <v/>
      </c>
      <c r="P1367" s="27" t="str">
        <f t="shared" si="172"/>
        <v/>
      </c>
      <c r="Q1367" s="19" t="str">
        <f t="shared" ca="1" si="169"/>
        <v/>
      </c>
      <c r="U1367" s="19" t="str">
        <f t="shared" si="173"/>
        <v/>
      </c>
      <c r="V1367" s="19" t="str">
        <f>IF($U1367="", "", MAX($V$10:$V1366)+1)</f>
        <v/>
      </c>
      <c r="X1367" s="19" t="str">
        <f t="shared" si="174"/>
        <v/>
      </c>
      <c r="Z1367" s="36" t="str">
        <f t="shared" si="175"/>
        <v/>
      </c>
    </row>
    <row r="1368" spans="1:26" x14ac:dyDescent="0.55000000000000004">
      <c r="A1368" s="5"/>
      <c r="B1368" s="224"/>
      <c r="C1368" s="225"/>
      <c r="D1368" s="225"/>
      <c r="E1368" s="225"/>
      <c r="F1368" s="226"/>
      <c r="G1368" s="226"/>
      <c r="H1368" s="227"/>
      <c r="I1368" s="228"/>
      <c r="J1368" s="5"/>
      <c r="M1368" s="16" t="str">
        <f t="shared" si="170"/>
        <v/>
      </c>
      <c r="N1368" s="19" t="str">
        <f t="shared" si="171"/>
        <v/>
      </c>
      <c r="O1368" s="19" t="str">
        <f t="shared" si="168"/>
        <v/>
      </c>
      <c r="P1368" s="27" t="str">
        <f t="shared" si="172"/>
        <v/>
      </c>
      <c r="Q1368" s="19" t="str">
        <f t="shared" ca="1" si="169"/>
        <v/>
      </c>
      <c r="U1368" s="19" t="str">
        <f t="shared" si="173"/>
        <v/>
      </c>
      <c r="V1368" s="19" t="str">
        <f>IF($U1368="", "", MAX($V$10:$V1367)+1)</f>
        <v/>
      </c>
      <c r="X1368" s="19" t="str">
        <f t="shared" si="174"/>
        <v/>
      </c>
      <c r="Z1368" s="36" t="str">
        <f t="shared" si="175"/>
        <v/>
      </c>
    </row>
    <row r="1369" spans="1:26" x14ac:dyDescent="0.55000000000000004">
      <c r="A1369" s="5"/>
      <c r="B1369" s="224"/>
      <c r="C1369" s="225"/>
      <c r="D1369" s="225"/>
      <c r="E1369" s="225"/>
      <c r="F1369" s="226"/>
      <c r="G1369" s="226"/>
      <c r="H1369" s="227"/>
      <c r="I1369" s="228"/>
      <c r="J1369" s="5"/>
      <c r="M1369" s="16" t="str">
        <f t="shared" si="170"/>
        <v/>
      </c>
      <c r="N1369" s="19" t="str">
        <f t="shared" si="171"/>
        <v/>
      </c>
      <c r="O1369" s="19" t="str">
        <f t="shared" si="168"/>
        <v/>
      </c>
      <c r="P1369" s="27" t="str">
        <f t="shared" si="172"/>
        <v/>
      </c>
      <c r="Q1369" s="19" t="str">
        <f t="shared" ca="1" si="169"/>
        <v/>
      </c>
      <c r="U1369" s="19" t="str">
        <f t="shared" si="173"/>
        <v/>
      </c>
      <c r="V1369" s="19" t="str">
        <f>IF($U1369="", "", MAX($V$10:$V1368)+1)</f>
        <v/>
      </c>
      <c r="X1369" s="19" t="str">
        <f t="shared" si="174"/>
        <v/>
      </c>
      <c r="Z1369" s="36" t="str">
        <f t="shared" si="175"/>
        <v/>
      </c>
    </row>
    <row r="1370" spans="1:26" x14ac:dyDescent="0.55000000000000004">
      <c r="A1370" s="5"/>
      <c r="B1370" s="224"/>
      <c r="C1370" s="225"/>
      <c r="D1370" s="225"/>
      <c r="E1370" s="225"/>
      <c r="F1370" s="226"/>
      <c r="G1370" s="226"/>
      <c r="H1370" s="227"/>
      <c r="I1370" s="228"/>
      <c r="J1370" s="5"/>
      <c r="M1370" s="16" t="str">
        <f t="shared" si="170"/>
        <v/>
      </c>
      <c r="N1370" s="19" t="str">
        <f t="shared" si="171"/>
        <v/>
      </c>
      <c r="O1370" s="19" t="str">
        <f t="shared" si="168"/>
        <v/>
      </c>
      <c r="P1370" s="27" t="str">
        <f t="shared" si="172"/>
        <v/>
      </c>
      <c r="Q1370" s="19" t="str">
        <f t="shared" ca="1" si="169"/>
        <v/>
      </c>
      <c r="U1370" s="19" t="str">
        <f t="shared" si="173"/>
        <v/>
      </c>
      <c r="V1370" s="19" t="str">
        <f>IF($U1370="", "", MAX($V$10:$V1369)+1)</f>
        <v/>
      </c>
      <c r="X1370" s="19" t="str">
        <f t="shared" si="174"/>
        <v/>
      </c>
      <c r="Z1370" s="36" t="str">
        <f t="shared" si="175"/>
        <v/>
      </c>
    </row>
    <row r="1371" spans="1:26" x14ac:dyDescent="0.55000000000000004">
      <c r="A1371" s="5"/>
      <c r="B1371" s="224"/>
      <c r="C1371" s="225"/>
      <c r="D1371" s="225"/>
      <c r="E1371" s="225"/>
      <c r="F1371" s="226"/>
      <c r="G1371" s="226"/>
      <c r="H1371" s="227"/>
      <c r="I1371" s="228"/>
      <c r="J1371" s="5"/>
      <c r="M1371" s="16" t="str">
        <f t="shared" si="170"/>
        <v/>
      </c>
      <c r="N1371" s="19" t="str">
        <f t="shared" si="171"/>
        <v/>
      </c>
      <c r="O1371" s="19" t="str">
        <f t="shared" si="168"/>
        <v/>
      </c>
      <c r="P1371" s="27" t="str">
        <f t="shared" si="172"/>
        <v/>
      </c>
      <c r="Q1371" s="19" t="str">
        <f t="shared" ca="1" si="169"/>
        <v/>
      </c>
      <c r="U1371" s="19" t="str">
        <f t="shared" si="173"/>
        <v/>
      </c>
      <c r="V1371" s="19" t="str">
        <f>IF($U1371="", "", MAX($V$10:$V1370)+1)</f>
        <v/>
      </c>
      <c r="X1371" s="19" t="str">
        <f t="shared" si="174"/>
        <v/>
      </c>
      <c r="Z1371" s="36" t="str">
        <f t="shared" si="175"/>
        <v/>
      </c>
    </row>
    <row r="1372" spans="1:26" x14ac:dyDescent="0.55000000000000004">
      <c r="A1372" s="5"/>
      <c r="B1372" s="224"/>
      <c r="C1372" s="225"/>
      <c r="D1372" s="225"/>
      <c r="E1372" s="225"/>
      <c r="F1372" s="226"/>
      <c r="G1372" s="226"/>
      <c r="H1372" s="227"/>
      <c r="I1372" s="228"/>
      <c r="J1372" s="5"/>
      <c r="M1372" s="16" t="str">
        <f t="shared" si="170"/>
        <v/>
      </c>
      <c r="N1372" s="19" t="str">
        <f t="shared" si="171"/>
        <v/>
      </c>
      <c r="O1372" s="19" t="str">
        <f t="shared" si="168"/>
        <v/>
      </c>
      <c r="P1372" s="27" t="str">
        <f t="shared" si="172"/>
        <v/>
      </c>
      <c r="Q1372" s="19" t="str">
        <f t="shared" ca="1" si="169"/>
        <v/>
      </c>
      <c r="U1372" s="19" t="str">
        <f t="shared" si="173"/>
        <v/>
      </c>
      <c r="V1372" s="19" t="str">
        <f>IF($U1372="", "", MAX($V$10:$V1371)+1)</f>
        <v/>
      </c>
      <c r="X1372" s="19" t="str">
        <f t="shared" si="174"/>
        <v/>
      </c>
      <c r="Z1372" s="36" t="str">
        <f t="shared" si="175"/>
        <v/>
      </c>
    </row>
    <row r="1373" spans="1:26" x14ac:dyDescent="0.55000000000000004">
      <c r="A1373" s="5"/>
      <c r="B1373" s="224"/>
      <c r="C1373" s="225"/>
      <c r="D1373" s="225"/>
      <c r="E1373" s="225"/>
      <c r="F1373" s="226"/>
      <c r="G1373" s="226"/>
      <c r="H1373" s="227"/>
      <c r="I1373" s="228"/>
      <c r="J1373" s="5"/>
      <c r="M1373" s="16" t="str">
        <f t="shared" si="170"/>
        <v/>
      </c>
      <c r="N1373" s="19" t="str">
        <f t="shared" si="171"/>
        <v/>
      </c>
      <c r="O1373" s="19" t="str">
        <f t="shared" si="168"/>
        <v/>
      </c>
      <c r="P1373" s="27" t="str">
        <f t="shared" si="172"/>
        <v/>
      </c>
      <c r="Q1373" s="19" t="str">
        <f t="shared" ca="1" si="169"/>
        <v/>
      </c>
      <c r="U1373" s="19" t="str">
        <f t="shared" si="173"/>
        <v/>
      </c>
      <c r="V1373" s="19" t="str">
        <f>IF($U1373="", "", MAX($V$10:$V1372)+1)</f>
        <v/>
      </c>
      <c r="X1373" s="19" t="str">
        <f t="shared" si="174"/>
        <v/>
      </c>
      <c r="Z1373" s="36" t="str">
        <f t="shared" si="175"/>
        <v/>
      </c>
    </row>
    <row r="1374" spans="1:26" x14ac:dyDescent="0.55000000000000004">
      <c r="A1374" s="5"/>
      <c r="B1374" s="224"/>
      <c r="C1374" s="225"/>
      <c r="D1374" s="225"/>
      <c r="E1374" s="225"/>
      <c r="F1374" s="226"/>
      <c r="G1374" s="226"/>
      <c r="H1374" s="227"/>
      <c r="I1374" s="228"/>
      <c r="J1374" s="5"/>
      <c r="M1374" s="16" t="str">
        <f t="shared" si="170"/>
        <v/>
      </c>
      <c r="N1374" s="19" t="str">
        <f t="shared" si="171"/>
        <v/>
      </c>
      <c r="O1374" s="19" t="str">
        <f t="shared" si="168"/>
        <v/>
      </c>
      <c r="P1374" s="27" t="str">
        <f t="shared" si="172"/>
        <v/>
      </c>
      <c r="Q1374" s="19" t="str">
        <f t="shared" ca="1" si="169"/>
        <v/>
      </c>
      <c r="U1374" s="19" t="str">
        <f t="shared" si="173"/>
        <v/>
      </c>
      <c r="V1374" s="19" t="str">
        <f>IF($U1374="", "", MAX($V$10:$V1373)+1)</f>
        <v/>
      </c>
      <c r="X1374" s="19" t="str">
        <f t="shared" si="174"/>
        <v/>
      </c>
      <c r="Z1374" s="36" t="str">
        <f t="shared" si="175"/>
        <v/>
      </c>
    </row>
    <row r="1375" spans="1:26" x14ac:dyDescent="0.55000000000000004">
      <c r="A1375" s="5"/>
      <c r="B1375" s="224"/>
      <c r="C1375" s="225"/>
      <c r="D1375" s="225"/>
      <c r="E1375" s="225"/>
      <c r="F1375" s="226"/>
      <c r="G1375" s="226"/>
      <c r="H1375" s="227"/>
      <c r="I1375" s="228"/>
      <c r="J1375" s="5"/>
      <c r="M1375" s="16" t="str">
        <f t="shared" si="170"/>
        <v/>
      </c>
      <c r="N1375" s="19" t="str">
        <f t="shared" si="171"/>
        <v/>
      </c>
      <c r="O1375" s="19" t="str">
        <f t="shared" si="168"/>
        <v/>
      </c>
      <c r="P1375" s="27" t="str">
        <f t="shared" si="172"/>
        <v/>
      </c>
      <c r="Q1375" s="19" t="str">
        <f t="shared" ca="1" si="169"/>
        <v/>
      </c>
      <c r="U1375" s="19" t="str">
        <f t="shared" si="173"/>
        <v/>
      </c>
      <c r="V1375" s="19" t="str">
        <f>IF($U1375="", "", MAX($V$10:$V1374)+1)</f>
        <v/>
      </c>
      <c r="X1375" s="19" t="str">
        <f t="shared" si="174"/>
        <v/>
      </c>
      <c r="Z1375" s="36" t="str">
        <f t="shared" si="175"/>
        <v/>
      </c>
    </row>
    <row r="1376" spans="1:26" x14ac:dyDescent="0.55000000000000004">
      <c r="A1376" s="5"/>
      <c r="B1376" s="224"/>
      <c r="C1376" s="225"/>
      <c r="D1376" s="225"/>
      <c r="E1376" s="225"/>
      <c r="F1376" s="226"/>
      <c r="G1376" s="226"/>
      <c r="H1376" s="227"/>
      <c r="I1376" s="228"/>
      <c r="J1376" s="5"/>
      <c r="M1376" s="16" t="str">
        <f t="shared" si="170"/>
        <v/>
      </c>
      <c r="N1376" s="19" t="str">
        <f t="shared" si="171"/>
        <v/>
      </c>
      <c r="O1376" s="19" t="str">
        <f t="shared" si="168"/>
        <v/>
      </c>
      <c r="P1376" s="27" t="str">
        <f t="shared" si="172"/>
        <v/>
      </c>
      <c r="Q1376" s="19" t="str">
        <f t="shared" ca="1" si="169"/>
        <v/>
      </c>
      <c r="U1376" s="19" t="str">
        <f t="shared" si="173"/>
        <v/>
      </c>
      <c r="V1376" s="19" t="str">
        <f>IF($U1376="", "", MAX($V$10:$V1375)+1)</f>
        <v/>
      </c>
      <c r="X1376" s="19" t="str">
        <f t="shared" si="174"/>
        <v/>
      </c>
      <c r="Z1376" s="36" t="str">
        <f t="shared" si="175"/>
        <v/>
      </c>
    </row>
    <row r="1377" spans="1:26" x14ac:dyDescent="0.55000000000000004">
      <c r="A1377" s="5"/>
      <c r="B1377" s="224"/>
      <c r="C1377" s="225"/>
      <c r="D1377" s="225"/>
      <c r="E1377" s="225"/>
      <c r="F1377" s="226"/>
      <c r="G1377" s="226"/>
      <c r="H1377" s="227"/>
      <c r="I1377" s="228"/>
      <c r="J1377" s="5"/>
      <c r="M1377" s="16" t="str">
        <f t="shared" si="170"/>
        <v/>
      </c>
      <c r="N1377" s="19" t="str">
        <f t="shared" si="171"/>
        <v/>
      </c>
      <c r="O1377" s="19" t="str">
        <f t="shared" si="168"/>
        <v/>
      </c>
      <c r="P1377" s="27" t="str">
        <f t="shared" si="172"/>
        <v/>
      </c>
      <c r="Q1377" s="19" t="str">
        <f t="shared" ca="1" si="169"/>
        <v/>
      </c>
      <c r="U1377" s="19" t="str">
        <f t="shared" si="173"/>
        <v/>
      </c>
      <c r="V1377" s="19" t="str">
        <f>IF($U1377="", "", MAX($V$10:$V1376)+1)</f>
        <v/>
      </c>
      <c r="X1377" s="19" t="str">
        <f t="shared" si="174"/>
        <v/>
      </c>
      <c r="Z1377" s="36" t="str">
        <f t="shared" si="175"/>
        <v/>
      </c>
    </row>
    <row r="1378" spans="1:26" x14ac:dyDescent="0.55000000000000004">
      <c r="A1378" s="5"/>
      <c r="B1378" s="224"/>
      <c r="C1378" s="225"/>
      <c r="D1378" s="225"/>
      <c r="E1378" s="225"/>
      <c r="F1378" s="226"/>
      <c r="G1378" s="226"/>
      <c r="H1378" s="227"/>
      <c r="I1378" s="228"/>
      <c r="J1378" s="5"/>
      <c r="M1378" s="16" t="str">
        <f t="shared" si="170"/>
        <v/>
      </c>
      <c r="N1378" s="19" t="str">
        <f t="shared" si="171"/>
        <v/>
      </c>
      <c r="O1378" s="19" t="str">
        <f t="shared" si="168"/>
        <v/>
      </c>
      <c r="P1378" s="27" t="str">
        <f t="shared" si="172"/>
        <v/>
      </c>
      <c r="Q1378" s="19" t="str">
        <f t="shared" ca="1" si="169"/>
        <v/>
      </c>
      <c r="U1378" s="19" t="str">
        <f t="shared" si="173"/>
        <v/>
      </c>
      <c r="V1378" s="19" t="str">
        <f>IF($U1378="", "", MAX($V$10:$V1377)+1)</f>
        <v/>
      </c>
      <c r="X1378" s="19" t="str">
        <f t="shared" si="174"/>
        <v/>
      </c>
      <c r="Z1378" s="36" t="str">
        <f t="shared" si="175"/>
        <v/>
      </c>
    </row>
    <row r="1379" spans="1:26" x14ac:dyDescent="0.55000000000000004">
      <c r="A1379" s="5"/>
      <c r="B1379" s="224"/>
      <c r="C1379" s="225"/>
      <c r="D1379" s="225"/>
      <c r="E1379" s="225"/>
      <c r="F1379" s="226"/>
      <c r="G1379" s="226"/>
      <c r="H1379" s="227"/>
      <c r="I1379" s="228"/>
      <c r="J1379" s="5"/>
      <c r="M1379" s="16" t="str">
        <f t="shared" si="170"/>
        <v/>
      </c>
      <c r="N1379" s="19" t="str">
        <f t="shared" si="171"/>
        <v/>
      </c>
      <c r="O1379" s="19" t="str">
        <f t="shared" si="168"/>
        <v/>
      </c>
      <c r="P1379" s="27" t="str">
        <f t="shared" si="172"/>
        <v/>
      </c>
      <c r="Q1379" s="19" t="str">
        <f t="shared" ca="1" si="169"/>
        <v/>
      </c>
      <c r="U1379" s="19" t="str">
        <f t="shared" si="173"/>
        <v/>
      </c>
      <c r="V1379" s="19" t="str">
        <f>IF($U1379="", "", MAX($V$10:$V1378)+1)</f>
        <v/>
      </c>
      <c r="X1379" s="19" t="str">
        <f t="shared" si="174"/>
        <v/>
      </c>
      <c r="Z1379" s="36" t="str">
        <f t="shared" si="175"/>
        <v/>
      </c>
    </row>
    <row r="1380" spans="1:26" x14ac:dyDescent="0.55000000000000004">
      <c r="A1380" s="5"/>
      <c r="B1380" s="224"/>
      <c r="C1380" s="225"/>
      <c r="D1380" s="225"/>
      <c r="E1380" s="225"/>
      <c r="F1380" s="226"/>
      <c r="G1380" s="226"/>
      <c r="H1380" s="227"/>
      <c r="I1380" s="228"/>
      <c r="J1380" s="5"/>
      <c r="M1380" s="16" t="str">
        <f t="shared" si="170"/>
        <v/>
      </c>
      <c r="N1380" s="19" t="str">
        <f t="shared" si="171"/>
        <v/>
      </c>
      <c r="O1380" s="19" t="str">
        <f t="shared" si="168"/>
        <v/>
      </c>
      <c r="P1380" s="27" t="str">
        <f t="shared" si="172"/>
        <v/>
      </c>
      <c r="Q1380" s="19" t="str">
        <f t="shared" ca="1" si="169"/>
        <v/>
      </c>
      <c r="U1380" s="19" t="str">
        <f t="shared" si="173"/>
        <v/>
      </c>
      <c r="V1380" s="19" t="str">
        <f>IF($U1380="", "", MAX($V$10:$V1379)+1)</f>
        <v/>
      </c>
      <c r="X1380" s="19" t="str">
        <f t="shared" si="174"/>
        <v/>
      </c>
      <c r="Z1380" s="36" t="str">
        <f t="shared" si="175"/>
        <v/>
      </c>
    </row>
    <row r="1381" spans="1:26" x14ac:dyDescent="0.55000000000000004">
      <c r="A1381" s="5"/>
      <c r="B1381" s="224"/>
      <c r="C1381" s="225"/>
      <c r="D1381" s="225"/>
      <c r="E1381" s="225"/>
      <c r="F1381" s="226"/>
      <c r="G1381" s="226"/>
      <c r="H1381" s="227"/>
      <c r="I1381" s="228"/>
      <c r="J1381" s="5"/>
      <c r="M1381" s="16" t="str">
        <f t="shared" si="170"/>
        <v/>
      </c>
      <c r="N1381" s="19" t="str">
        <f t="shared" si="171"/>
        <v/>
      </c>
      <c r="O1381" s="19" t="str">
        <f t="shared" si="168"/>
        <v/>
      </c>
      <c r="P1381" s="27" t="str">
        <f t="shared" si="172"/>
        <v/>
      </c>
      <c r="Q1381" s="19" t="str">
        <f t="shared" ca="1" si="169"/>
        <v/>
      </c>
      <c r="U1381" s="19" t="str">
        <f t="shared" si="173"/>
        <v/>
      </c>
      <c r="V1381" s="19" t="str">
        <f>IF($U1381="", "", MAX($V$10:$V1380)+1)</f>
        <v/>
      </c>
      <c r="X1381" s="19" t="str">
        <f t="shared" si="174"/>
        <v/>
      </c>
      <c r="Z1381" s="36" t="str">
        <f t="shared" si="175"/>
        <v/>
      </c>
    </row>
    <row r="1382" spans="1:26" x14ac:dyDescent="0.55000000000000004">
      <c r="A1382" s="5"/>
      <c r="B1382" s="224"/>
      <c r="C1382" s="225"/>
      <c r="D1382" s="225"/>
      <c r="E1382" s="225"/>
      <c r="F1382" s="226"/>
      <c r="G1382" s="226"/>
      <c r="H1382" s="227"/>
      <c r="I1382" s="228"/>
      <c r="J1382" s="5"/>
      <c r="M1382" s="16" t="str">
        <f t="shared" si="170"/>
        <v/>
      </c>
      <c r="N1382" s="19" t="str">
        <f t="shared" si="171"/>
        <v/>
      </c>
      <c r="O1382" s="19" t="str">
        <f t="shared" si="168"/>
        <v/>
      </c>
      <c r="P1382" s="27" t="str">
        <f t="shared" si="172"/>
        <v/>
      </c>
      <c r="Q1382" s="19" t="str">
        <f t="shared" ca="1" si="169"/>
        <v/>
      </c>
      <c r="U1382" s="19" t="str">
        <f t="shared" si="173"/>
        <v/>
      </c>
      <c r="V1382" s="19" t="str">
        <f>IF($U1382="", "", MAX($V$10:$V1381)+1)</f>
        <v/>
      </c>
      <c r="X1382" s="19" t="str">
        <f t="shared" si="174"/>
        <v/>
      </c>
      <c r="Z1382" s="36" t="str">
        <f t="shared" si="175"/>
        <v/>
      </c>
    </row>
    <row r="1383" spans="1:26" x14ac:dyDescent="0.55000000000000004">
      <c r="A1383" s="5"/>
      <c r="B1383" s="224"/>
      <c r="C1383" s="225"/>
      <c r="D1383" s="225"/>
      <c r="E1383" s="225"/>
      <c r="F1383" s="226"/>
      <c r="G1383" s="226"/>
      <c r="H1383" s="227"/>
      <c r="I1383" s="228"/>
      <c r="J1383" s="5"/>
      <c r="M1383" s="16" t="str">
        <f t="shared" si="170"/>
        <v/>
      </c>
      <c r="N1383" s="19" t="str">
        <f t="shared" si="171"/>
        <v/>
      </c>
      <c r="O1383" s="19" t="str">
        <f t="shared" si="168"/>
        <v/>
      </c>
      <c r="P1383" s="27" t="str">
        <f t="shared" si="172"/>
        <v/>
      </c>
      <c r="Q1383" s="19" t="str">
        <f t="shared" ca="1" si="169"/>
        <v/>
      </c>
      <c r="U1383" s="19" t="str">
        <f t="shared" si="173"/>
        <v/>
      </c>
      <c r="V1383" s="19" t="str">
        <f>IF($U1383="", "", MAX($V$10:$V1382)+1)</f>
        <v/>
      </c>
      <c r="X1383" s="19" t="str">
        <f t="shared" si="174"/>
        <v/>
      </c>
      <c r="Z1383" s="36" t="str">
        <f t="shared" si="175"/>
        <v/>
      </c>
    </row>
    <row r="1384" spans="1:26" x14ac:dyDescent="0.55000000000000004">
      <c r="A1384" s="5"/>
      <c r="B1384" s="224"/>
      <c r="C1384" s="225"/>
      <c r="D1384" s="225"/>
      <c r="E1384" s="225"/>
      <c r="F1384" s="226"/>
      <c r="G1384" s="226"/>
      <c r="H1384" s="227"/>
      <c r="I1384" s="228"/>
      <c r="J1384" s="5"/>
      <c r="M1384" s="16" t="str">
        <f t="shared" si="170"/>
        <v/>
      </c>
      <c r="N1384" s="19" t="str">
        <f t="shared" si="171"/>
        <v/>
      </c>
      <c r="O1384" s="19" t="str">
        <f t="shared" si="168"/>
        <v/>
      </c>
      <c r="P1384" s="27" t="str">
        <f t="shared" si="172"/>
        <v/>
      </c>
      <c r="Q1384" s="19" t="str">
        <f t="shared" ca="1" si="169"/>
        <v/>
      </c>
      <c r="U1384" s="19" t="str">
        <f t="shared" si="173"/>
        <v/>
      </c>
      <c r="V1384" s="19" t="str">
        <f>IF($U1384="", "", MAX($V$10:$V1383)+1)</f>
        <v/>
      </c>
      <c r="X1384" s="19" t="str">
        <f t="shared" si="174"/>
        <v/>
      </c>
      <c r="Z1384" s="36" t="str">
        <f t="shared" si="175"/>
        <v/>
      </c>
    </row>
    <row r="1385" spans="1:26" x14ac:dyDescent="0.55000000000000004">
      <c r="A1385" s="5"/>
      <c r="B1385" s="224"/>
      <c r="C1385" s="225"/>
      <c r="D1385" s="225"/>
      <c r="E1385" s="225"/>
      <c r="F1385" s="226"/>
      <c r="G1385" s="226"/>
      <c r="H1385" s="227"/>
      <c r="I1385" s="228"/>
      <c r="J1385" s="5"/>
      <c r="M1385" s="16" t="str">
        <f t="shared" si="170"/>
        <v/>
      </c>
      <c r="N1385" s="19" t="str">
        <f t="shared" si="171"/>
        <v/>
      </c>
      <c r="O1385" s="19" t="str">
        <f t="shared" si="168"/>
        <v/>
      </c>
      <c r="P1385" s="27" t="str">
        <f t="shared" si="172"/>
        <v/>
      </c>
      <c r="Q1385" s="19" t="str">
        <f t="shared" ca="1" si="169"/>
        <v/>
      </c>
      <c r="U1385" s="19" t="str">
        <f t="shared" si="173"/>
        <v/>
      </c>
      <c r="V1385" s="19" t="str">
        <f>IF($U1385="", "", MAX($V$10:$V1384)+1)</f>
        <v/>
      </c>
      <c r="X1385" s="19" t="str">
        <f t="shared" si="174"/>
        <v/>
      </c>
      <c r="Z1385" s="36" t="str">
        <f t="shared" si="175"/>
        <v/>
      </c>
    </row>
    <row r="1386" spans="1:26" x14ac:dyDescent="0.55000000000000004">
      <c r="A1386" s="5"/>
      <c r="B1386" s="224"/>
      <c r="C1386" s="225"/>
      <c r="D1386" s="225"/>
      <c r="E1386" s="225"/>
      <c r="F1386" s="226"/>
      <c r="G1386" s="226"/>
      <c r="H1386" s="227"/>
      <c r="I1386" s="228"/>
      <c r="J1386" s="5"/>
      <c r="M1386" s="16" t="str">
        <f t="shared" si="170"/>
        <v/>
      </c>
      <c r="N1386" s="19" t="str">
        <f t="shared" si="171"/>
        <v/>
      </c>
      <c r="O1386" s="19" t="str">
        <f t="shared" si="168"/>
        <v/>
      </c>
      <c r="P1386" s="27" t="str">
        <f t="shared" si="172"/>
        <v/>
      </c>
      <c r="Q1386" s="19" t="str">
        <f t="shared" ca="1" si="169"/>
        <v/>
      </c>
      <c r="U1386" s="19" t="str">
        <f t="shared" si="173"/>
        <v/>
      </c>
      <c r="V1386" s="19" t="str">
        <f>IF($U1386="", "", MAX($V$10:$V1385)+1)</f>
        <v/>
      </c>
      <c r="X1386" s="19" t="str">
        <f t="shared" si="174"/>
        <v/>
      </c>
      <c r="Z1386" s="36" t="str">
        <f t="shared" si="175"/>
        <v/>
      </c>
    </row>
    <row r="1387" spans="1:26" x14ac:dyDescent="0.55000000000000004">
      <c r="A1387" s="5"/>
      <c r="B1387" s="224"/>
      <c r="C1387" s="225"/>
      <c r="D1387" s="225"/>
      <c r="E1387" s="225"/>
      <c r="F1387" s="226"/>
      <c r="G1387" s="226"/>
      <c r="H1387" s="227"/>
      <c r="I1387" s="228"/>
      <c r="J1387" s="5"/>
      <c r="M1387" s="16" t="str">
        <f t="shared" si="170"/>
        <v/>
      </c>
      <c r="N1387" s="19" t="str">
        <f t="shared" si="171"/>
        <v/>
      </c>
      <c r="O1387" s="19" t="str">
        <f t="shared" si="168"/>
        <v/>
      </c>
      <c r="P1387" s="27" t="str">
        <f t="shared" si="172"/>
        <v/>
      </c>
      <c r="Q1387" s="19" t="str">
        <f t="shared" ca="1" si="169"/>
        <v/>
      </c>
      <c r="U1387" s="19" t="str">
        <f t="shared" si="173"/>
        <v/>
      </c>
      <c r="V1387" s="19" t="str">
        <f>IF($U1387="", "", MAX($V$10:$V1386)+1)</f>
        <v/>
      </c>
      <c r="X1387" s="19" t="str">
        <f t="shared" si="174"/>
        <v/>
      </c>
      <c r="Z1387" s="36" t="str">
        <f t="shared" si="175"/>
        <v/>
      </c>
    </row>
    <row r="1388" spans="1:26" x14ac:dyDescent="0.55000000000000004">
      <c r="A1388" s="5"/>
      <c r="B1388" s="224"/>
      <c r="C1388" s="225"/>
      <c r="D1388" s="225"/>
      <c r="E1388" s="225"/>
      <c r="F1388" s="226"/>
      <c r="G1388" s="226"/>
      <c r="H1388" s="227"/>
      <c r="I1388" s="228"/>
      <c r="J1388" s="5"/>
      <c r="M1388" s="16" t="str">
        <f t="shared" si="170"/>
        <v/>
      </c>
      <c r="N1388" s="19" t="str">
        <f t="shared" si="171"/>
        <v/>
      </c>
      <c r="O1388" s="19" t="str">
        <f t="shared" si="168"/>
        <v/>
      </c>
      <c r="P1388" s="27" t="str">
        <f t="shared" si="172"/>
        <v/>
      </c>
      <c r="Q1388" s="19" t="str">
        <f t="shared" ca="1" si="169"/>
        <v/>
      </c>
      <c r="U1388" s="19" t="str">
        <f t="shared" si="173"/>
        <v/>
      </c>
      <c r="V1388" s="19" t="str">
        <f>IF($U1388="", "", MAX($V$10:$V1387)+1)</f>
        <v/>
      </c>
      <c r="X1388" s="19" t="str">
        <f t="shared" si="174"/>
        <v/>
      </c>
      <c r="Z1388" s="36" t="str">
        <f t="shared" si="175"/>
        <v/>
      </c>
    </row>
    <row r="1389" spans="1:26" x14ac:dyDescent="0.55000000000000004">
      <c r="A1389" s="5"/>
      <c r="B1389" s="224"/>
      <c r="C1389" s="225"/>
      <c r="D1389" s="225"/>
      <c r="E1389" s="225"/>
      <c r="F1389" s="226"/>
      <c r="G1389" s="226"/>
      <c r="H1389" s="227"/>
      <c r="I1389" s="228"/>
      <c r="J1389" s="5"/>
      <c r="M1389" s="16" t="str">
        <f t="shared" si="170"/>
        <v/>
      </c>
      <c r="N1389" s="19" t="str">
        <f t="shared" si="171"/>
        <v/>
      </c>
      <c r="O1389" s="19" t="str">
        <f t="shared" si="168"/>
        <v/>
      </c>
      <c r="P1389" s="27" t="str">
        <f t="shared" si="172"/>
        <v/>
      </c>
      <c r="Q1389" s="19" t="str">
        <f t="shared" ca="1" si="169"/>
        <v/>
      </c>
      <c r="U1389" s="19" t="str">
        <f t="shared" si="173"/>
        <v/>
      </c>
      <c r="V1389" s="19" t="str">
        <f>IF($U1389="", "", MAX($V$10:$V1388)+1)</f>
        <v/>
      </c>
      <c r="X1389" s="19" t="str">
        <f t="shared" si="174"/>
        <v/>
      </c>
      <c r="Z1389" s="36" t="str">
        <f t="shared" si="175"/>
        <v/>
      </c>
    </row>
    <row r="1390" spans="1:26" x14ac:dyDescent="0.55000000000000004">
      <c r="A1390" s="5"/>
      <c r="B1390" s="224"/>
      <c r="C1390" s="225"/>
      <c r="D1390" s="225"/>
      <c r="E1390" s="225"/>
      <c r="F1390" s="226"/>
      <c r="G1390" s="226"/>
      <c r="H1390" s="227"/>
      <c r="I1390" s="228"/>
      <c r="J1390" s="5"/>
      <c r="M1390" s="16" t="str">
        <f t="shared" si="170"/>
        <v/>
      </c>
      <c r="N1390" s="19" t="str">
        <f t="shared" si="171"/>
        <v/>
      </c>
      <c r="O1390" s="19" t="str">
        <f t="shared" si="168"/>
        <v/>
      </c>
      <c r="P1390" s="27" t="str">
        <f t="shared" si="172"/>
        <v/>
      </c>
      <c r="Q1390" s="19" t="str">
        <f t="shared" ca="1" si="169"/>
        <v/>
      </c>
      <c r="U1390" s="19" t="str">
        <f t="shared" si="173"/>
        <v/>
      </c>
      <c r="V1390" s="19" t="str">
        <f>IF($U1390="", "", MAX($V$10:$V1389)+1)</f>
        <v/>
      </c>
      <c r="X1390" s="19" t="str">
        <f t="shared" si="174"/>
        <v/>
      </c>
      <c r="Z1390" s="36" t="str">
        <f t="shared" si="175"/>
        <v/>
      </c>
    </row>
    <row r="1391" spans="1:26" x14ac:dyDescent="0.55000000000000004">
      <c r="A1391" s="5"/>
      <c r="B1391" s="224"/>
      <c r="C1391" s="225"/>
      <c r="D1391" s="225"/>
      <c r="E1391" s="225"/>
      <c r="F1391" s="226"/>
      <c r="G1391" s="226"/>
      <c r="H1391" s="227"/>
      <c r="I1391" s="228"/>
      <c r="J1391" s="5"/>
      <c r="M1391" s="16" t="str">
        <f t="shared" si="170"/>
        <v/>
      </c>
      <c r="N1391" s="19" t="str">
        <f t="shared" si="171"/>
        <v/>
      </c>
      <c r="O1391" s="19" t="str">
        <f t="shared" si="168"/>
        <v/>
      </c>
      <c r="P1391" s="27" t="str">
        <f t="shared" si="172"/>
        <v/>
      </c>
      <c r="Q1391" s="19" t="str">
        <f t="shared" ca="1" si="169"/>
        <v/>
      </c>
      <c r="U1391" s="19" t="str">
        <f t="shared" si="173"/>
        <v/>
      </c>
      <c r="V1391" s="19" t="str">
        <f>IF($U1391="", "", MAX($V$10:$V1390)+1)</f>
        <v/>
      </c>
      <c r="X1391" s="19" t="str">
        <f t="shared" si="174"/>
        <v/>
      </c>
      <c r="Z1391" s="36" t="str">
        <f t="shared" si="175"/>
        <v/>
      </c>
    </row>
    <row r="1392" spans="1:26" x14ac:dyDescent="0.55000000000000004">
      <c r="A1392" s="5"/>
      <c r="B1392" s="224"/>
      <c r="C1392" s="225"/>
      <c r="D1392" s="225"/>
      <c r="E1392" s="225"/>
      <c r="F1392" s="226"/>
      <c r="G1392" s="226"/>
      <c r="H1392" s="227"/>
      <c r="I1392" s="228"/>
      <c r="J1392" s="5"/>
      <c r="M1392" s="16" t="str">
        <f t="shared" si="170"/>
        <v/>
      </c>
      <c r="N1392" s="19" t="str">
        <f t="shared" si="171"/>
        <v/>
      </c>
      <c r="O1392" s="19" t="str">
        <f t="shared" si="168"/>
        <v/>
      </c>
      <c r="P1392" s="27" t="str">
        <f t="shared" si="172"/>
        <v/>
      </c>
      <c r="Q1392" s="19" t="str">
        <f t="shared" ca="1" si="169"/>
        <v/>
      </c>
      <c r="U1392" s="19" t="str">
        <f t="shared" si="173"/>
        <v/>
      </c>
      <c r="V1392" s="19" t="str">
        <f>IF($U1392="", "", MAX($V$10:$V1391)+1)</f>
        <v/>
      </c>
      <c r="X1392" s="19" t="str">
        <f t="shared" si="174"/>
        <v/>
      </c>
      <c r="Z1392" s="36" t="str">
        <f t="shared" si="175"/>
        <v/>
      </c>
    </row>
    <row r="1393" spans="1:26" x14ac:dyDescent="0.55000000000000004">
      <c r="A1393" s="5"/>
      <c r="B1393" s="224"/>
      <c r="C1393" s="225"/>
      <c r="D1393" s="225"/>
      <c r="E1393" s="225"/>
      <c r="F1393" s="226"/>
      <c r="G1393" s="226"/>
      <c r="H1393" s="227"/>
      <c r="I1393" s="228"/>
      <c r="J1393" s="5"/>
      <c r="M1393" s="16" t="str">
        <f t="shared" si="170"/>
        <v/>
      </c>
      <c r="N1393" s="19" t="str">
        <f t="shared" si="171"/>
        <v/>
      </c>
      <c r="O1393" s="19" t="str">
        <f t="shared" si="168"/>
        <v/>
      </c>
      <c r="P1393" s="27" t="str">
        <f t="shared" si="172"/>
        <v/>
      </c>
      <c r="Q1393" s="19" t="str">
        <f t="shared" ca="1" si="169"/>
        <v/>
      </c>
      <c r="U1393" s="19" t="str">
        <f t="shared" si="173"/>
        <v/>
      </c>
      <c r="V1393" s="19" t="str">
        <f>IF($U1393="", "", MAX($V$10:$V1392)+1)</f>
        <v/>
      </c>
      <c r="X1393" s="19" t="str">
        <f t="shared" si="174"/>
        <v/>
      </c>
      <c r="Z1393" s="36" t="str">
        <f t="shared" si="175"/>
        <v/>
      </c>
    </row>
    <row r="1394" spans="1:26" x14ac:dyDescent="0.55000000000000004">
      <c r="A1394" s="5"/>
      <c r="B1394" s="224"/>
      <c r="C1394" s="225"/>
      <c r="D1394" s="225"/>
      <c r="E1394" s="225"/>
      <c r="F1394" s="226"/>
      <c r="G1394" s="226"/>
      <c r="H1394" s="227"/>
      <c r="I1394" s="228"/>
      <c r="J1394" s="5"/>
      <c r="M1394" s="16" t="str">
        <f t="shared" si="170"/>
        <v/>
      </c>
      <c r="N1394" s="19" t="str">
        <f t="shared" si="171"/>
        <v/>
      </c>
      <c r="O1394" s="19" t="str">
        <f t="shared" si="168"/>
        <v/>
      </c>
      <c r="P1394" s="27" t="str">
        <f t="shared" si="172"/>
        <v/>
      </c>
      <c r="Q1394" s="19" t="str">
        <f t="shared" ca="1" si="169"/>
        <v/>
      </c>
      <c r="U1394" s="19" t="str">
        <f t="shared" si="173"/>
        <v/>
      </c>
      <c r="V1394" s="19" t="str">
        <f>IF($U1394="", "", MAX($V$10:$V1393)+1)</f>
        <v/>
      </c>
      <c r="X1394" s="19" t="str">
        <f t="shared" si="174"/>
        <v/>
      </c>
      <c r="Z1394" s="36" t="str">
        <f t="shared" si="175"/>
        <v/>
      </c>
    </row>
    <row r="1395" spans="1:26" x14ac:dyDescent="0.55000000000000004">
      <c r="A1395" s="5"/>
      <c r="B1395" s="224"/>
      <c r="C1395" s="225"/>
      <c r="D1395" s="225"/>
      <c r="E1395" s="225"/>
      <c r="F1395" s="226"/>
      <c r="G1395" s="226"/>
      <c r="H1395" s="227"/>
      <c r="I1395" s="228"/>
      <c r="J1395" s="5"/>
      <c r="M1395" s="16" t="str">
        <f t="shared" si="170"/>
        <v/>
      </c>
      <c r="N1395" s="19" t="str">
        <f t="shared" si="171"/>
        <v/>
      </c>
      <c r="O1395" s="19" t="str">
        <f t="shared" si="168"/>
        <v/>
      </c>
      <c r="P1395" s="27" t="str">
        <f t="shared" si="172"/>
        <v/>
      </c>
      <c r="Q1395" s="19" t="str">
        <f t="shared" ca="1" si="169"/>
        <v/>
      </c>
      <c r="U1395" s="19" t="str">
        <f t="shared" si="173"/>
        <v/>
      </c>
      <c r="V1395" s="19" t="str">
        <f>IF($U1395="", "", MAX($V$10:$V1394)+1)</f>
        <v/>
      </c>
      <c r="X1395" s="19" t="str">
        <f t="shared" si="174"/>
        <v/>
      </c>
      <c r="Z1395" s="36" t="str">
        <f t="shared" si="175"/>
        <v/>
      </c>
    </row>
    <row r="1396" spans="1:26" x14ac:dyDescent="0.55000000000000004">
      <c r="A1396" s="5"/>
      <c r="B1396" s="224"/>
      <c r="C1396" s="225"/>
      <c r="D1396" s="225"/>
      <c r="E1396" s="225"/>
      <c r="F1396" s="226"/>
      <c r="G1396" s="226"/>
      <c r="H1396" s="227"/>
      <c r="I1396" s="228"/>
      <c r="J1396" s="5"/>
      <c r="M1396" s="16" t="str">
        <f t="shared" si="170"/>
        <v/>
      </c>
      <c r="N1396" s="19" t="str">
        <f t="shared" si="171"/>
        <v/>
      </c>
      <c r="O1396" s="19" t="str">
        <f t="shared" si="168"/>
        <v/>
      </c>
      <c r="P1396" s="27" t="str">
        <f t="shared" si="172"/>
        <v/>
      </c>
      <c r="Q1396" s="19" t="str">
        <f t="shared" ca="1" si="169"/>
        <v/>
      </c>
      <c r="U1396" s="19" t="str">
        <f t="shared" si="173"/>
        <v/>
      </c>
      <c r="V1396" s="19" t="str">
        <f>IF($U1396="", "", MAX($V$10:$V1395)+1)</f>
        <v/>
      </c>
      <c r="X1396" s="19" t="str">
        <f t="shared" si="174"/>
        <v/>
      </c>
      <c r="Z1396" s="36" t="str">
        <f t="shared" si="175"/>
        <v/>
      </c>
    </row>
    <row r="1397" spans="1:26" x14ac:dyDescent="0.55000000000000004">
      <c r="A1397" s="5"/>
      <c r="B1397" s="224"/>
      <c r="C1397" s="225"/>
      <c r="D1397" s="225"/>
      <c r="E1397" s="225"/>
      <c r="F1397" s="226"/>
      <c r="G1397" s="226"/>
      <c r="H1397" s="227"/>
      <c r="I1397" s="228"/>
      <c r="J1397" s="5"/>
      <c r="M1397" s="16" t="str">
        <f t="shared" si="170"/>
        <v/>
      </c>
      <c r="N1397" s="19" t="str">
        <f t="shared" si="171"/>
        <v/>
      </c>
      <c r="O1397" s="19" t="str">
        <f t="shared" si="168"/>
        <v/>
      </c>
      <c r="P1397" s="27" t="str">
        <f t="shared" si="172"/>
        <v/>
      </c>
      <c r="Q1397" s="19" t="str">
        <f t="shared" ca="1" si="169"/>
        <v/>
      </c>
      <c r="U1397" s="19" t="str">
        <f t="shared" si="173"/>
        <v/>
      </c>
      <c r="V1397" s="19" t="str">
        <f>IF($U1397="", "", MAX($V$10:$V1396)+1)</f>
        <v/>
      </c>
      <c r="X1397" s="19" t="str">
        <f t="shared" si="174"/>
        <v/>
      </c>
      <c r="Z1397" s="36" t="str">
        <f t="shared" si="175"/>
        <v/>
      </c>
    </row>
    <row r="1398" spans="1:26" x14ac:dyDescent="0.55000000000000004">
      <c r="A1398" s="5"/>
      <c r="B1398" s="224"/>
      <c r="C1398" s="225"/>
      <c r="D1398" s="225"/>
      <c r="E1398" s="225"/>
      <c r="F1398" s="226"/>
      <c r="G1398" s="226"/>
      <c r="H1398" s="227"/>
      <c r="I1398" s="228"/>
      <c r="J1398" s="5"/>
      <c r="M1398" s="16" t="str">
        <f t="shared" si="170"/>
        <v/>
      </c>
      <c r="N1398" s="19" t="str">
        <f t="shared" si="171"/>
        <v/>
      </c>
      <c r="O1398" s="19" t="str">
        <f t="shared" si="168"/>
        <v/>
      </c>
      <c r="P1398" s="27" t="str">
        <f t="shared" si="172"/>
        <v/>
      </c>
      <c r="Q1398" s="19" t="str">
        <f t="shared" ca="1" si="169"/>
        <v/>
      </c>
      <c r="U1398" s="19" t="str">
        <f t="shared" si="173"/>
        <v/>
      </c>
      <c r="V1398" s="19" t="str">
        <f>IF($U1398="", "", MAX($V$10:$V1397)+1)</f>
        <v/>
      </c>
      <c r="X1398" s="19" t="str">
        <f t="shared" si="174"/>
        <v/>
      </c>
      <c r="Z1398" s="36" t="str">
        <f t="shared" si="175"/>
        <v/>
      </c>
    </row>
    <row r="1399" spans="1:26" x14ac:dyDescent="0.55000000000000004">
      <c r="A1399" s="5"/>
      <c r="B1399" s="224"/>
      <c r="C1399" s="225"/>
      <c r="D1399" s="225"/>
      <c r="E1399" s="225"/>
      <c r="F1399" s="226"/>
      <c r="G1399" s="226"/>
      <c r="H1399" s="227"/>
      <c r="I1399" s="228"/>
      <c r="J1399" s="5"/>
      <c r="M1399" s="16" t="str">
        <f t="shared" si="170"/>
        <v/>
      </c>
      <c r="N1399" s="19" t="str">
        <f t="shared" si="171"/>
        <v/>
      </c>
      <c r="O1399" s="19" t="str">
        <f t="shared" si="168"/>
        <v/>
      </c>
      <c r="P1399" s="27" t="str">
        <f t="shared" si="172"/>
        <v/>
      </c>
      <c r="Q1399" s="19" t="str">
        <f t="shared" ca="1" si="169"/>
        <v/>
      </c>
      <c r="U1399" s="19" t="str">
        <f t="shared" si="173"/>
        <v/>
      </c>
      <c r="V1399" s="19" t="str">
        <f>IF($U1399="", "", MAX($V$10:$V1398)+1)</f>
        <v/>
      </c>
      <c r="X1399" s="19" t="str">
        <f t="shared" si="174"/>
        <v/>
      </c>
      <c r="Z1399" s="36" t="str">
        <f t="shared" si="175"/>
        <v/>
      </c>
    </row>
    <row r="1400" spans="1:26" x14ac:dyDescent="0.55000000000000004">
      <c r="A1400" s="5"/>
      <c r="B1400" s="224"/>
      <c r="C1400" s="225"/>
      <c r="D1400" s="225"/>
      <c r="E1400" s="225"/>
      <c r="F1400" s="226"/>
      <c r="G1400" s="226"/>
      <c r="H1400" s="227"/>
      <c r="I1400" s="228"/>
      <c r="J1400" s="5"/>
      <c r="M1400" s="16" t="str">
        <f t="shared" si="170"/>
        <v/>
      </c>
      <c r="N1400" s="19" t="str">
        <f t="shared" si="171"/>
        <v/>
      </c>
      <c r="O1400" s="19" t="str">
        <f t="shared" si="168"/>
        <v/>
      </c>
      <c r="P1400" s="27" t="str">
        <f t="shared" si="172"/>
        <v/>
      </c>
      <c r="Q1400" s="19" t="str">
        <f t="shared" ca="1" si="169"/>
        <v/>
      </c>
      <c r="U1400" s="19" t="str">
        <f t="shared" si="173"/>
        <v/>
      </c>
      <c r="V1400" s="19" t="str">
        <f>IF($U1400="", "", MAX($V$10:$V1399)+1)</f>
        <v/>
      </c>
      <c r="X1400" s="19" t="str">
        <f t="shared" si="174"/>
        <v/>
      </c>
      <c r="Z1400" s="36" t="str">
        <f t="shared" si="175"/>
        <v/>
      </c>
    </row>
    <row r="1401" spans="1:26" x14ac:dyDescent="0.55000000000000004">
      <c r="A1401" s="5"/>
      <c r="B1401" s="224"/>
      <c r="C1401" s="225"/>
      <c r="D1401" s="225"/>
      <c r="E1401" s="225"/>
      <c r="F1401" s="226"/>
      <c r="G1401" s="226"/>
      <c r="H1401" s="227"/>
      <c r="I1401" s="228"/>
      <c r="J1401" s="5"/>
      <c r="M1401" s="16" t="str">
        <f t="shared" si="170"/>
        <v/>
      </c>
      <c r="N1401" s="19" t="str">
        <f t="shared" si="171"/>
        <v/>
      </c>
      <c r="O1401" s="19" t="str">
        <f t="shared" si="168"/>
        <v/>
      </c>
      <c r="P1401" s="27" t="str">
        <f t="shared" si="172"/>
        <v/>
      </c>
      <c r="Q1401" s="19" t="str">
        <f t="shared" ca="1" si="169"/>
        <v/>
      </c>
      <c r="U1401" s="19" t="str">
        <f t="shared" si="173"/>
        <v/>
      </c>
      <c r="V1401" s="19" t="str">
        <f>IF($U1401="", "", MAX($V$10:$V1400)+1)</f>
        <v/>
      </c>
      <c r="X1401" s="19" t="str">
        <f t="shared" si="174"/>
        <v/>
      </c>
      <c r="Z1401" s="36" t="str">
        <f t="shared" si="175"/>
        <v/>
      </c>
    </row>
    <row r="1402" spans="1:26" x14ac:dyDescent="0.55000000000000004">
      <c r="A1402" s="5"/>
      <c r="B1402" s="224"/>
      <c r="C1402" s="225"/>
      <c r="D1402" s="225"/>
      <c r="E1402" s="225"/>
      <c r="F1402" s="226"/>
      <c r="G1402" s="226"/>
      <c r="H1402" s="227"/>
      <c r="I1402" s="228"/>
      <c r="J1402" s="5"/>
      <c r="M1402" s="16" t="str">
        <f t="shared" si="170"/>
        <v/>
      </c>
      <c r="N1402" s="19" t="str">
        <f t="shared" si="171"/>
        <v/>
      </c>
      <c r="O1402" s="19" t="str">
        <f t="shared" si="168"/>
        <v/>
      </c>
      <c r="P1402" s="27" t="str">
        <f t="shared" si="172"/>
        <v/>
      </c>
      <c r="Q1402" s="19" t="str">
        <f t="shared" ca="1" si="169"/>
        <v/>
      </c>
      <c r="U1402" s="19" t="str">
        <f t="shared" si="173"/>
        <v/>
      </c>
      <c r="V1402" s="19" t="str">
        <f>IF($U1402="", "", MAX($V$10:$V1401)+1)</f>
        <v/>
      </c>
      <c r="X1402" s="19" t="str">
        <f t="shared" si="174"/>
        <v/>
      </c>
      <c r="Z1402" s="36" t="str">
        <f t="shared" si="175"/>
        <v/>
      </c>
    </row>
    <row r="1403" spans="1:26" x14ac:dyDescent="0.55000000000000004">
      <c r="A1403" s="5"/>
      <c r="B1403" s="224"/>
      <c r="C1403" s="225"/>
      <c r="D1403" s="225"/>
      <c r="E1403" s="225"/>
      <c r="F1403" s="226"/>
      <c r="G1403" s="226"/>
      <c r="H1403" s="227"/>
      <c r="I1403" s="228"/>
      <c r="J1403" s="5"/>
      <c r="M1403" s="16" t="str">
        <f t="shared" si="170"/>
        <v/>
      </c>
      <c r="N1403" s="19" t="str">
        <f t="shared" si="171"/>
        <v/>
      </c>
      <c r="O1403" s="19" t="str">
        <f t="shared" si="168"/>
        <v/>
      </c>
      <c r="P1403" s="27" t="str">
        <f t="shared" si="172"/>
        <v/>
      </c>
      <c r="Q1403" s="19" t="str">
        <f t="shared" ca="1" si="169"/>
        <v/>
      </c>
      <c r="U1403" s="19" t="str">
        <f t="shared" si="173"/>
        <v/>
      </c>
      <c r="V1403" s="19" t="str">
        <f>IF($U1403="", "", MAX($V$10:$V1402)+1)</f>
        <v/>
      </c>
      <c r="X1403" s="19" t="str">
        <f t="shared" si="174"/>
        <v/>
      </c>
      <c r="Z1403" s="36" t="str">
        <f t="shared" si="175"/>
        <v/>
      </c>
    </row>
    <row r="1404" spans="1:26" x14ac:dyDescent="0.55000000000000004">
      <c r="A1404" s="5"/>
      <c r="B1404" s="224"/>
      <c r="C1404" s="225"/>
      <c r="D1404" s="225"/>
      <c r="E1404" s="225"/>
      <c r="F1404" s="226"/>
      <c r="G1404" s="226"/>
      <c r="H1404" s="227"/>
      <c r="I1404" s="228"/>
      <c r="J1404" s="5"/>
      <c r="M1404" s="16" t="str">
        <f t="shared" si="170"/>
        <v/>
      </c>
      <c r="N1404" s="19" t="str">
        <f t="shared" si="171"/>
        <v/>
      </c>
      <c r="O1404" s="19" t="str">
        <f t="shared" si="168"/>
        <v/>
      </c>
      <c r="P1404" s="27" t="str">
        <f t="shared" si="172"/>
        <v/>
      </c>
      <c r="Q1404" s="19" t="str">
        <f t="shared" ca="1" si="169"/>
        <v/>
      </c>
      <c r="U1404" s="19" t="str">
        <f t="shared" si="173"/>
        <v/>
      </c>
      <c r="V1404" s="19" t="str">
        <f>IF($U1404="", "", MAX($V$10:$V1403)+1)</f>
        <v/>
      </c>
      <c r="X1404" s="19" t="str">
        <f t="shared" si="174"/>
        <v/>
      </c>
      <c r="Z1404" s="36" t="str">
        <f t="shared" si="175"/>
        <v/>
      </c>
    </row>
    <row r="1405" spans="1:26" x14ac:dyDescent="0.55000000000000004">
      <c r="A1405" s="5"/>
      <c r="B1405" s="224"/>
      <c r="C1405" s="225"/>
      <c r="D1405" s="225"/>
      <c r="E1405" s="225"/>
      <c r="F1405" s="226"/>
      <c r="G1405" s="226"/>
      <c r="H1405" s="227"/>
      <c r="I1405" s="228"/>
      <c r="J1405" s="5"/>
      <c r="M1405" s="16" t="str">
        <f t="shared" si="170"/>
        <v/>
      </c>
      <c r="N1405" s="19" t="str">
        <f t="shared" si="171"/>
        <v/>
      </c>
      <c r="O1405" s="19" t="str">
        <f t="shared" si="168"/>
        <v/>
      </c>
      <c r="P1405" s="27" t="str">
        <f t="shared" si="172"/>
        <v/>
      </c>
      <c r="Q1405" s="19" t="str">
        <f t="shared" ca="1" si="169"/>
        <v/>
      </c>
      <c r="U1405" s="19" t="str">
        <f t="shared" si="173"/>
        <v/>
      </c>
      <c r="V1405" s="19" t="str">
        <f>IF($U1405="", "", MAX($V$10:$V1404)+1)</f>
        <v/>
      </c>
      <c r="X1405" s="19" t="str">
        <f t="shared" si="174"/>
        <v/>
      </c>
      <c r="Z1405" s="36" t="str">
        <f t="shared" si="175"/>
        <v/>
      </c>
    </row>
    <row r="1406" spans="1:26" x14ac:dyDescent="0.55000000000000004">
      <c r="A1406" s="5"/>
      <c r="B1406" s="224"/>
      <c r="C1406" s="225"/>
      <c r="D1406" s="225"/>
      <c r="E1406" s="225"/>
      <c r="F1406" s="226"/>
      <c r="G1406" s="226"/>
      <c r="H1406" s="227"/>
      <c r="I1406" s="228"/>
      <c r="J1406" s="5"/>
      <c r="M1406" s="16" t="str">
        <f t="shared" si="170"/>
        <v/>
      </c>
      <c r="N1406" s="19" t="str">
        <f t="shared" si="171"/>
        <v/>
      </c>
      <c r="O1406" s="19" t="str">
        <f t="shared" si="168"/>
        <v/>
      </c>
      <c r="P1406" s="27" t="str">
        <f t="shared" si="172"/>
        <v/>
      </c>
      <c r="Q1406" s="19" t="str">
        <f t="shared" ca="1" si="169"/>
        <v/>
      </c>
      <c r="U1406" s="19" t="str">
        <f t="shared" si="173"/>
        <v/>
      </c>
      <c r="V1406" s="19" t="str">
        <f>IF($U1406="", "", MAX($V$10:$V1405)+1)</f>
        <v/>
      </c>
      <c r="X1406" s="19" t="str">
        <f t="shared" si="174"/>
        <v/>
      </c>
      <c r="Z1406" s="36" t="str">
        <f t="shared" si="175"/>
        <v/>
      </c>
    </row>
    <row r="1407" spans="1:26" x14ac:dyDescent="0.55000000000000004">
      <c r="A1407" s="5"/>
      <c r="B1407" s="224"/>
      <c r="C1407" s="225"/>
      <c r="D1407" s="225"/>
      <c r="E1407" s="225"/>
      <c r="F1407" s="226"/>
      <c r="G1407" s="226"/>
      <c r="H1407" s="227"/>
      <c r="I1407" s="228"/>
      <c r="J1407" s="5"/>
      <c r="M1407" s="16" t="str">
        <f t="shared" si="170"/>
        <v/>
      </c>
      <c r="N1407" s="19" t="str">
        <f t="shared" si="171"/>
        <v/>
      </c>
      <c r="O1407" s="19" t="str">
        <f t="shared" si="168"/>
        <v/>
      </c>
      <c r="P1407" s="27" t="str">
        <f t="shared" si="172"/>
        <v/>
      </c>
      <c r="Q1407" s="19" t="str">
        <f t="shared" ca="1" si="169"/>
        <v/>
      </c>
      <c r="U1407" s="19" t="str">
        <f t="shared" si="173"/>
        <v/>
      </c>
      <c r="V1407" s="19" t="str">
        <f>IF($U1407="", "", MAX($V$10:$V1406)+1)</f>
        <v/>
      </c>
      <c r="X1407" s="19" t="str">
        <f t="shared" si="174"/>
        <v/>
      </c>
      <c r="Z1407" s="36" t="str">
        <f t="shared" si="175"/>
        <v/>
      </c>
    </row>
    <row r="1408" spans="1:26" x14ac:dyDescent="0.55000000000000004">
      <c r="A1408" s="5"/>
      <c r="B1408" s="224"/>
      <c r="C1408" s="225"/>
      <c r="D1408" s="225"/>
      <c r="E1408" s="225"/>
      <c r="F1408" s="226"/>
      <c r="G1408" s="226"/>
      <c r="H1408" s="227"/>
      <c r="I1408" s="228"/>
      <c r="J1408" s="5"/>
      <c r="M1408" s="16" t="str">
        <f t="shared" si="170"/>
        <v/>
      </c>
      <c r="N1408" s="19" t="str">
        <f t="shared" si="171"/>
        <v/>
      </c>
      <c r="O1408" s="19" t="str">
        <f t="shared" si="168"/>
        <v/>
      </c>
      <c r="P1408" s="27" t="str">
        <f t="shared" si="172"/>
        <v/>
      </c>
      <c r="Q1408" s="19" t="str">
        <f t="shared" ca="1" si="169"/>
        <v/>
      </c>
      <c r="U1408" s="19" t="str">
        <f t="shared" si="173"/>
        <v/>
      </c>
      <c r="V1408" s="19" t="str">
        <f>IF($U1408="", "", MAX($V$10:$V1407)+1)</f>
        <v/>
      </c>
      <c r="X1408" s="19" t="str">
        <f t="shared" si="174"/>
        <v/>
      </c>
      <c r="Z1408" s="36" t="str">
        <f t="shared" si="175"/>
        <v/>
      </c>
    </row>
    <row r="1409" spans="1:26" x14ac:dyDescent="0.55000000000000004">
      <c r="A1409" s="5"/>
      <c r="B1409" s="224"/>
      <c r="C1409" s="225"/>
      <c r="D1409" s="225"/>
      <c r="E1409" s="225"/>
      <c r="F1409" s="226"/>
      <c r="G1409" s="226"/>
      <c r="H1409" s="227"/>
      <c r="I1409" s="228"/>
      <c r="J1409" s="5"/>
      <c r="M1409" s="16" t="str">
        <f t="shared" si="170"/>
        <v/>
      </c>
      <c r="N1409" s="19" t="str">
        <f t="shared" si="171"/>
        <v/>
      </c>
      <c r="O1409" s="19" t="str">
        <f t="shared" si="168"/>
        <v/>
      </c>
      <c r="P1409" s="27" t="str">
        <f t="shared" si="172"/>
        <v/>
      </c>
      <c r="Q1409" s="19" t="str">
        <f t="shared" ca="1" si="169"/>
        <v/>
      </c>
      <c r="U1409" s="19" t="str">
        <f t="shared" si="173"/>
        <v/>
      </c>
      <c r="V1409" s="19" t="str">
        <f>IF($U1409="", "", MAX($V$10:$V1408)+1)</f>
        <v/>
      </c>
      <c r="X1409" s="19" t="str">
        <f t="shared" si="174"/>
        <v/>
      </c>
      <c r="Z1409" s="36" t="str">
        <f t="shared" si="175"/>
        <v/>
      </c>
    </row>
    <row r="1410" spans="1:26" x14ac:dyDescent="0.55000000000000004">
      <c r="A1410" s="5"/>
      <c r="B1410" s="224"/>
      <c r="C1410" s="225"/>
      <c r="D1410" s="225"/>
      <c r="E1410" s="225"/>
      <c r="F1410" s="226"/>
      <c r="G1410" s="226"/>
      <c r="H1410" s="227"/>
      <c r="I1410" s="228"/>
      <c r="J1410" s="5"/>
      <c r="M1410" s="16" t="str">
        <f t="shared" si="170"/>
        <v/>
      </c>
      <c r="N1410" s="19" t="str">
        <f t="shared" si="171"/>
        <v/>
      </c>
      <c r="O1410" s="19" t="str">
        <f t="shared" si="168"/>
        <v/>
      </c>
      <c r="P1410" s="27" t="str">
        <f t="shared" si="172"/>
        <v/>
      </c>
      <c r="Q1410" s="19" t="str">
        <f t="shared" ca="1" si="169"/>
        <v/>
      </c>
      <c r="U1410" s="19" t="str">
        <f t="shared" si="173"/>
        <v/>
      </c>
      <c r="V1410" s="19" t="str">
        <f>IF($U1410="", "", MAX($V$10:$V1409)+1)</f>
        <v/>
      </c>
      <c r="X1410" s="19" t="str">
        <f t="shared" si="174"/>
        <v/>
      </c>
      <c r="Z1410" s="36" t="str">
        <f t="shared" si="175"/>
        <v/>
      </c>
    </row>
    <row r="1411" spans="1:26" x14ac:dyDescent="0.55000000000000004">
      <c r="A1411" s="5"/>
      <c r="B1411" s="224"/>
      <c r="C1411" s="225"/>
      <c r="D1411" s="225"/>
      <c r="E1411" s="225"/>
      <c r="F1411" s="226"/>
      <c r="G1411" s="226"/>
      <c r="H1411" s="227"/>
      <c r="I1411" s="228"/>
      <c r="J1411" s="5"/>
      <c r="M1411" s="16" t="str">
        <f t="shared" si="170"/>
        <v/>
      </c>
      <c r="N1411" s="19" t="str">
        <f t="shared" si="171"/>
        <v/>
      </c>
      <c r="O1411" s="19" t="str">
        <f t="shared" si="168"/>
        <v/>
      </c>
      <c r="P1411" s="27" t="str">
        <f t="shared" si="172"/>
        <v/>
      </c>
      <c r="Q1411" s="19" t="str">
        <f t="shared" ca="1" si="169"/>
        <v/>
      </c>
      <c r="U1411" s="19" t="str">
        <f t="shared" si="173"/>
        <v/>
      </c>
      <c r="V1411" s="19" t="str">
        <f>IF($U1411="", "", MAX($V$10:$V1410)+1)</f>
        <v/>
      </c>
      <c r="X1411" s="19" t="str">
        <f t="shared" si="174"/>
        <v/>
      </c>
      <c r="Z1411" s="36" t="str">
        <f t="shared" si="175"/>
        <v/>
      </c>
    </row>
    <row r="1412" spans="1:26" x14ac:dyDescent="0.55000000000000004">
      <c r="A1412" s="5"/>
      <c r="B1412" s="224"/>
      <c r="C1412" s="225"/>
      <c r="D1412" s="225"/>
      <c r="E1412" s="225"/>
      <c r="F1412" s="226"/>
      <c r="G1412" s="226"/>
      <c r="H1412" s="227"/>
      <c r="I1412" s="228"/>
      <c r="J1412" s="5"/>
      <c r="M1412" s="16" t="str">
        <f t="shared" si="170"/>
        <v/>
      </c>
      <c r="N1412" s="19" t="str">
        <f t="shared" si="171"/>
        <v/>
      </c>
      <c r="O1412" s="19" t="str">
        <f t="shared" si="168"/>
        <v/>
      </c>
      <c r="P1412" s="27" t="str">
        <f t="shared" si="172"/>
        <v/>
      </c>
      <c r="Q1412" s="19" t="str">
        <f t="shared" ca="1" si="169"/>
        <v/>
      </c>
      <c r="U1412" s="19" t="str">
        <f t="shared" si="173"/>
        <v/>
      </c>
      <c r="V1412" s="19" t="str">
        <f>IF($U1412="", "", MAX($V$10:$V1411)+1)</f>
        <v/>
      </c>
      <c r="X1412" s="19" t="str">
        <f t="shared" si="174"/>
        <v/>
      </c>
      <c r="Z1412" s="36" t="str">
        <f t="shared" si="175"/>
        <v/>
      </c>
    </row>
    <row r="1413" spans="1:26" x14ac:dyDescent="0.55000000000000004">
      <c r="A1413" s="5"/>
      <c r="B1413" s="224"/>
      <c r="C1413" s="225"/>
      <c r="D1413" s="225"/>
      <c r="E1413" s="225"/>
      <c r="F1413" s="226"/>
      <c r="G1413" s="226"/>
      <c r="H1413" s="227"/>
      <c r="I1413" s="228"/>
      <c r="J1413" s="5"/>
      <c r="M1413" s="16" t="str">
        <f t="shared" si="170"/>
        <v/>
      </c>
      <c r="N1413" s="19" t="str">
        <f t="shared" si="171"/>
        <v/>
      </c>
      <c r="O1413" s="19" t="str">
        <f t="shared" si="168"/>
        <v/>
      </c>
      <c r="P1413" s="27" t="str">
        <f t="shared" si="172"/>
        <v/>
      </c>
      <c r="Q1413" s="19" t="str">
        <f t="shared" ca="1" si="169"/>
        <v/>
      </c>
      <c r="U1413" s="19" t="str">
        <f t="shared" si="173"/>
        <v/>
      </c>
      <c r="V1413" s="19" t="str">
        <f>IF($U1413="", "", MAX($V$10:$V1412)+1)</f>
        <v/>
      </c>
      <c r="X1413" s="19" t="str">
        <f t="shared" si="174"/>
        <v/>
      </c>
      <c r="Z1413" s="36" t="str">
        <f t="shared" si="175"/>
        <v/>
      </c>
    </row>
    <row r="1414" spans="1:26" x14ac:dyDescent="0.55000000000000004">
      <c r="A1414" s="5"/>
      <c r="B1414" s="224"/>
      <c r="C1414" s="225"/>
      <c r="D1414" s="225"/>
      <c r="E1414" s="225"/>
      <c r="F1414" s="226"/>
      <c r="G1414" s="226"/>
      <c r="H1414" s="227"/>
      <c r="I1414" s="228"/>
      <c r="J1414" s="5"/>
      <c r="M1414" s="16" t="str">
        <f t="shared" si="170"/>
        <v/>
      </c>
      <c r="N1414" s="19" t="str">
        <f t="shared" si="171"/>
        <v/>
      </c>
      <c r="O1414" s="19" t="str">
        <f t="shared" si="168"/>
        <v/>
      </c>
      <c r="P1414" s="27" t="str">
        <f t="shared" si="172"/>
        <v/>
      </c>
      <c r="Q1414" s="19" t="str">
        <f t="shared" ca="1" si="169"/>
        <v/>
      </c>
      <c r="U1414" s="19" t="str">
        <f t="shared" si="173"/>
        <v/>
      </c>
      <c r="V1414" s="19" t="str">
        <f>IF($U1414="", "", MAX($V$10:$V1413)+1)</f>
        <v/>
      </c>
      <c r="X1414" s="19" t="str">
        <f t="shared" si="174"/>
        <v/>
      </c>
      <c r="Z1414" s="36" t="str">
        <f t="shared" si="175"/>
        <v/>
      </c>
    </row>
    <row r="1415" spans="1:26" x14ac:dyDescent="0.55000000000000004">
      <c r="A1415" s="5"/>
      <c r="B1415" s="224"/>
      <c r="C1415" s="225"/>
      <c r="D1415" s="225"/>
      <c r="E1415" s="225"/>
      <c r="F1415" s="226"/>
      <c r="G1415" s="226"/>
      <c r="H1415" s="227"/>
      <c r="I1415" s="228"/>
      <c r="J1415" s="5"/>
      <c r="M1415" s="16" t="str">
        <f t="shared" si="170"/>
        <v/>
      </c>
      <c r="N1415" s="19" t="str">
        <f t="shared" si="171"/>
        <v/>
      </c>
      <c r="O1415" s="19" t="str">
        <f t="shared" si="168"/>
        <v/>
      </c>
      <c r="P1415" s="27" t="str">
        <f t="shared" si="172"/>
        <v/>
      </c>
      <c r="Q1415" s="19" t="str">
        <f t="shared" ca="1" si="169"/>
        <v/>
      </c>
      <c r="U1415" s="19" t="str">
        <f t="shared" si="173"/>
        <v/>
      </c>
      <c r="V1415" s="19" t="str">
        <f>IF($U1415="", "", MAX($V$10:$V1414)+1)</f>
        <v/>
      </c>
      <c r="X1415" s="19" t="str">
        <f t="shared" si="174"/>
        <v/>
      </c>
      <c r="Z1415" s="36" t="str">
        <f t="shared" si="175"/>
        <v/>
      </c>
    </row>
    <row r="1416" spans="1:26" x14ac:dyDescent="0.55000000000000004">
      <c r="A1416" s="5"/>
      <c r="B1416" s="224"/>
      <c r="C1416" s="225"/>
      <c r="D1416" s="225"/>
      <c r="E1416" s="225"/>
      <c r="F1416" s="226"/>
      <c r="G1416" s="226"/>
      <c r="H1416" s="227"/>
      <c r="I1416" s="228"/>
      <c r="J1416" s="5"/>
      <c r="M1416" s="16" t="str">
        <f t="shared" si="170"/>
        <v/>
      </c>
      <c r="N1416" s="19" t="str">
        <f t="shared" si="171"/>
        <v/>
      </c>
      <c r="O1416" s="19" t="str">
        <f t="shared" si="168"/>
        <v/>
      </c>
      <c r="P1416" s="27" t="str">
        <f t="shared" si="172"/>
        <v/>
      </c>
      <c r="Q1416" s="19" t="str">
        <f t="shared" ca="1" si="169"/>
        <v/>
      </c>
      <c r="U1416" s="19" t="str">
        <f t="shared" si="173"/>
        <v/>
      </c>
      <c r="V1416" s="19" t="str">
        <f>IF($U1416="", "", MAX($V$10:$V1415)+1)</f>
        <v/>
      </c>
      <c r="X1416" s="19" t="str">
        <f t="shared" si="174"/>
        <v/>
      </c>
      <c r="Z1416" s="36" t="str">
        <f t="shared" si="175"/>
        <v/>
      </c>
    </row>
    <row r="1417" spans="1:26" x14ac:dyDescent="0.55000000000000004">
      <c r="A1417" s="5"/>
      <c r="B1417" s="224"/>
      <c r="C1417" s="225"/>
      <c r="D1417" s="225"/>
      <c r="E1417" s="225"/>
      <c r="F1417" s="226"/>
      <c r="G1417" s="226"/>
      <c r="H1417" s="227"/>
      <c r="I1417" s="228"/>
      <c r="J1417" s="5"/>
      <c r="M1417" s="16" t="str">
        <f t="shared" si="170"/>
        <v/>
      </c>
      <c r="N1417" s="19" t="str">
        <f t="shared" si="171"/>
        <v/>
      </c>
      <c r="O1417" s="19" t="str">
        <f t="shared" si="168"/>
        <v/>
      </c>
      <c r="P1417" s="27" t="str">
        <f t="shared" si="172"/>
        <v/>
      </c>
      <c r="Q1417" s="19" t="str">
        <f t="shared" ca="1" si="169"/>
        <v/>
      </c>
      <c r="U1417" s="19" t="str">
        <f t="shared" si="173"/>
        <v/>
      </c>
      <c r="V1417" s="19" t="str">
        <f>IF($U1417="", "", MAX($V$10:$V1416)+1)</f>
        <v/>
      </c>
      <c r="X1417" s="19" t="str">
        <f t="shared" si="174"/>
        <v/>
      </c>
      <c r="Z1417" s="36" t="str">
        <f t="shared" si="175"/>
        <v/>
      </c>
    </row>
    <row r="1418" spans="1:26" x14ac:dyDescent="0.55000000000000004">
      <c r="A1418" s="5"/>
      <c r="B1418" s="224"/>
      <c r="C1418" s="225"/>
      <c r="D1418" s="225"/>
      <c r="E1418" s="225"/>
      <c r="F1418" s="226"/>
      <c r="G1418" s="226"/>
      <c r="H1418" s="227"/>
      <c r="I1418" s="228"/>
      <c r="J1418" s="5"/>
      <c r="M1418" s="16" t="str">
        <f t="shared" si="170"/>
        <v/>
      </c>
      <c r="N1418" s="19" t="str">
        <f t="shared" si="171"/>
        <v/>
      </c>
      <c r="O1418" s="19" t="str">
        <f t="shared" si="168"/>
        <v/>
      </c>
      <c r="P1418" s="27" t="str">
        <f t="shared" si="172"/>
        <v/>
      </c>
      <c r="Q1418" s="19" t="str">
        <f t="shared" ca="1" si="169"/>
        <v/>
      </c>
      <c r="U1418" s="19" t="str">
        <f t="shared" si="173"/>
        <v/>
      </c>
      <c r="V1418" s="19" t="str">
        <f>IF($U1418="", "", MAX($V$10:$V1417)+1)</f>
        <v/>
      </c>
      <c r="X1418" s="19" t="str">
        <f t="shared" si="174"/>
        <v/>
      </c>
      <c r="Z1418" s="36" t="str">
        <f t="shared" si="175"/>
        <v/>
      </c>
    </row>
    <row r="1419" spans="1:26" x14ac:dyDescent="0.55000000000000004">
      <c r="A1419" s="5"/>
      <c r="B1419" s="224"/>
      <c r="C1419" s="225"/>
      <c r="D1419" s="225"/>
      <c r="E1419" s="225"/>
      <c r="F1419" s="226"/>
      <c r="G1419" s="226"/>
      <c r="H1419" s="227"/>
      <c r="I1419" s="228"/>
      <c r="J1419" s="5"/>
      <c r="M1419" s="16" t="str">
        <f t="shared" si="170"/>
        <v/>
      </c>
      <c r="N1419" s="19" t="str">
        <f t="shared" si="171"/>
        <v/>
      </c>
      <c r="O1419" s="19" t="str">
        <f t="shared" ref="O1419:O1482" si="176">IF($C1419="", "", IF(COUNTIF($S$11:$S$60, $C1419)=0, "X", ""))</f>
        <v/>
      </c>
      <c r="P1419" s="27" t="str">
        <f t="shared" si="172"/>
        <v/>
      </c>
      <c r="Q1419" s="19" t="str">
        <f t="shared" ref="Q1419:Q1482" ca="1" si="177">IF($P1419&lt;$P$3, $P$7, IF($P1419&lt;=$P$4, $P$6, ""))</f>
        <v/>
      </c>
      <c r="U1419" s="19" t="str">
        <f t="shared" si="173"/>
        <v/>
      </c>
      <c r="V1419" s="19" t="str">
        <f>IF($U1419="", "", MAX($V$10:$V1418)+1)</f>
        <v/>
      </c>
      <c r="X1419" s="19" t="str">
        <f t="shared" si="174"/>
        <v/>
      </c>
      <c r="Z1419" s="36" t="str">
        <f t="shared" si="175"/>
        <v/>
      </c>
    </row>
    <row r="1420" spans="1:26" x14ac:dyDescent="0.55000000000000004">
      <c r="A1420" s="5"/>
      <c r="B1420" s="224"/>
      <c r="C1420" s="225"/>
      <c r="D1420" s="225"/>
      <c r="E1420" s="225"/>
      <c r="F1420" s="226"/>
      <c r="G1420" s="226"/>
      <c r="H1420" s="227"/>
      <c r="I1420" s="228"/>
      <c r="J1420" s="5"/>
      <c r="M1420" s="16" t="str">
        <f t="shared" ref="M1420:M1483" si="178">IF(AND($B1420="", $C1420=""), "", CONCATENATE(B1420, " - ", C1420))</f>
        <v/>
      </c>
      <c r="N1420" s="19" t="str">
        <f t="shared" ref="N1420:N1483" si="179">IF($M1420="", "", IF(COUNTIF($M$11:$M$2510, $M1420)&gt;1, "X", ""))</f>
        <v/>
      </c>
      <c r="O1420" s="19" t="str">
        <f t="shared" si="176"/>
        <v/>
      </c>
      <c r="P1420" s="27" t="str">
        <f t="shared" ref="P1420:P1483" si="180">IF(OR($H1420="", $I1420=""), "", IFERROR(DATE(YEAR($H1420), MONTH(H1420)+I1420, DAY(H1420)), ""))</f>
        <v/>
      </c>
      <c r="Q1420" s="19" t="str">
        <f t="shared" ca="1" si="177"/>
        <v/>
      </c>
      <c r="U1420" s="19" t="str">
        <f t="shared" ref="U1420:U1483" si="181">IF($S$6="", "", IF($S$6=$C1420, "X", ""))</f>
        <v/>
      </c>
      <c r="V1420" s="19" t="str">
        <f>IF($U1420="", "", MAX($V$10:$V1419)+1)</f>
        <v/>
      </c>
      <c r="X1420" s="19" t="str">
        <f t="shared" ref="X1420:X1483" si="182">IF($U1420="", "", $Q1420)</f>
        <v/>
      </c>
      <c r="Z1420" s="36" t="str">
        <f t="shared" ref="Z1420:Z1483" si="183">IF(OR($F1420="", $G1420=""), "", IFERROR($G1420-$F1420, ""))</f>
        <v/>
      </c>
    </row>
    <row r="1421" spans="1:26" x14ac:dyDescent="0.55000000000000004">
      <c r="A1421" s="5"/>
      <c r="B1421" s="224"/>
      <c r="C1421" s="225"/>
      <c r="D1421" s="225"/>
      <c r="E1421" s="225"/>
      <c r="F1421" s="226"/>
      <c r="G1421" s="226"/>
      <c r="H1421" s="227"/>
      <c r="I1421" s="228"/>
      <c r="J1421" s="5"/>
      <c r="M1421" s="16" t="str">
        <f t="shared" si="178"/>
        <v/>
      </c>
      <c r="N1421" s="19" t="str">
        <f t="shared" si="179"/>
        <v/>
      </c>
      <c r="O1421" s="19" t="str">
        <f t="shared" si="176"/>
        <v/>
      </c>
      <c r="P1421" s="27" t="str">
        <f t="shared" si="180"/>
        <v/>
      </c>
      <c r="Q1421" s="19" t="str">
        <f t="shared" ca="1" si="177"/>
        <v/>
      </c>
      <c r="U1421" s="19" t="str">
        <f t="shared" si="181"/>
        <v/>
      </c>
      <c r="V1421" s="19" t="str">
        <f>IF($U1421="", "", MAX($V$10:$V1420)+1)</f>
        <v/>
      </c>
      <c r="X1421" s="19" t="str">
        <f t="shared" si="182"/>
        <v/>
      </c>
      <c r="Z1421" s="36" t="str">
        <f t="shared" si="183"/>
        <v/>
      </c>
    </row>
    <row r="1422" spans="1:26" x14ac:dyDescent="0.55000000000000004">
      <c r="A1422" s="5"/>
      <c r="B1422" s="224"/>
      <c r="C1422" s="225"/>
      <c r="D1422" s="225"/>
      <c r="E1422" s="225"/>
      <c r="F1422" s="226"/>
      <c r="G1422" s="226"/>
      <c r="H1422" s="227"/>
      <c r="I1422" s="228"/>
      <c r="J1422" s="5"/>
      <c r="M1422" s="16" t="str">
        <f t="shared" si="178"/>
        <v/>
      </c>
      <c r="N1422" s="19" t="str">
        <f t="shared" si="179"/>
        <v/>
      </c>
      <c r="O1422" s="19" t="str">
        <f t="shared" si="176"/>
        <v/>
      </c>
      <c r="P1422" s="27" t="str">
        <f t="shared" si="180"/>
        <v/>
      </c>
      <c r="Q1422" s="19" t="str">
        <f t="shared" ca="1" si="177"/>
        <v/>
      </c>
      <c r="U1422" s="19" t="str">
        <f t="shared" si="181"/>
        <v/>
      </c>
      <c r="V1422" s="19" t="str">
        <f>IF($U1422="", "", MAX($V$10:$V1421)+1)</f>
        <v/>
      </c>
      <c r="X1422" s="19" t="str">
        <f t="shared" si="182"/>
        <v/>
      </c>
      <c r="Z1422" s="36" t="str">
        <f t="shared" si="183"/>
        <v/>
      </c>
    </row>
    <row r="1423" spans="1:26" x14ac:dyDescent="0.55000000000000004">
      <c r="A1423" s="5"/>
      <c r="B1423" s="224"/>
      <c r="C1423" s="225"/>
      <c r="D1423" s="225"/>
      <c r="E1423" s="225"/>
      <c r="F1423" s="226"/>
      <c r="G1423" s="226"/>
      <c r="H1423" s="227"/>
      <c r="I1423" s="228"/>
      <c r="J1423" s="5"/>
      <c r="M1423" s="16" t="str">
        <f t="shared" si="178"/>
        <v/>
      </c>
      <c r="N1423" s="19" t="str">
        <f t="shared" si="179"/>
        <v/>
      </c>
      <c r="O1423" s="19" t="str">
        <f t="shared" si="176"/>
        <v/>
      </c>
      <c r="P1423" s="27" t="str">
        <f t="shared" si="180"/>
        <v/>
      </c>
      <c r="Q1423" s="19" t="str">
        <f t="shared" ca="1" si="177"/>
        <v/>
      </c>
      <c r="U1423" s="19" t="str">
        <f t="shared" si="181"/>
        <v/>
      </c>
      <c r="V1423" s="19" t="str">
        <f>IF($U1423="", "", MAX($V$10:$V1422)+1)</f>
        <v/>
      </c>
      <c r="X1423" s="19" t="str">
        <f t="shared" si="182"/>
        <v/>
      </c>
      <c r="Z1423" s="36" t="str">
        <f t="shared" si="183"/>
        <v/>
      </c>
    </row>
    <row r="1424" spans="1:26" x14ac:dyDescent="0.55000000000000004">
      <c r="A1424" s="5"/>
      <c r="B1424" s="224"/>
      <c r="C1424" s="225"/>
      <c r="D1424" s="225"/>
      <c r="E1424" s="225"/>
      <c r="F1424" s="226"/>
      <c r="G1424" s="226"/>
      <c r="H1424" s="227"/>
      <c r="I1424" s="228"/>
      <c r="J1424" s="5"/>
      <c r="M1424" s="16" t="str">
        <f t="shared" si="178"/>
        <v/>
      </c>
      <c r="N1424" s="19" t="str">
        <f t="shared" si="179"/>
        <v/>
      </c>
      <c r="O1424" s="19" t="str">
        <f t="shared" si="176"/>
        <v/>
      </c>
      <c r="P1424" s="27" t="str">
        <f t="shared" si="180"/>
        <v/>
      </c>
      <c r="Q1424" s="19" t="str">
        <f t="shared" ca="1" si="177"/>
        <v/>
      </c>
      <c r="U1424" s="19" t="str">
        <f t="shared" si="181"/>
        <v/>
      </c>
      <c r="V1424" s="19" t="str">
        <f>IF($U1424="", "", MAX($V$10:$V1423)+1)</f>
        <v/>
      </c>
      <c r="X1424" s="19" t="str">
        <f t="shared" si="182"/>
        <v/>
      </c>
      <c r="Z1424" s="36" t="str">
        <f t="shared" si="183"/>
        <v/>
      </c>
    </row>
    <row r="1425" spans="1:26" x14ac:dyDescent="0.55000000000000004">
      <c r="A1425" s="5"/>
      <c r="B1425" s="224"/>
      <c r="C1425" s="225"/>
      <c r="D1425" s="225"/>
      <c r="E1425" s="225"/>
      <c r="F1425" s="226"/>
      <c r="G1425" s="226"/>
      <c r="H1425" s="227"/>
      <c r="I1425" s="228"/>
      <c r="J1425" s="5"/>
      <c r="M1425" s="16" t="str">
        <f t="shared" si="178"/>
        <v/>
      </c>
      <c r="N1425" s="19" t="str">
        <f t="shared" si="179"/>
        <v/>
      </c>
      <c r="O1425" s="19" t="str">
        <f t="shared" si="176"/>
        <v/>
      </c>
      <c r="P1425" s="27" t="str">
        <f t="shared" si="180"/>
        <v/>
      </c>
      <c r="Q1425" s="19" t="str">
        <f t="shared" ca="1" si="177"/>
        <v/>
      </c>
      <c r="U1425" s="19" t="str">
        <f t="shared" si="181"/>
        <v/>
      </c>
      <c r="V1425" s="19" t="str">
        <f>IF($U1425="", "", MAX($V$10:$V1424)+1)</f>
        <v/>
      </c>
      <c r="X1425" s="19" t="str">
        <f t="shared" si="182"/>
        <v/>
      </c>
      <c r="Z1425" s="36" t="str">
        <f t="shared" si="183"/>
        <v/>
      </c>
    </row>
    <row r="1426" spans="1:26" x14ac:dyDescent="0.55000000000000004">
      <c r="A1426" s="5"/>
      <c r="B1426" s="224"/>
      <c r="C1426" s="225"/>
      <c r="D1426" s="225"/>
      <c r="E1426" s="225"/>
      <c r="F1426" s="226"/>
      <c r="G1426" s="226"/>
      <c r="H1426" s="227"/>
      <c r="I1426" s="228"/>
      <c r="J1426" s="5"/>
      <c r="M1426" s="16" t="str">
        <f t="shared" si="178"/>
        <v/>
      </c>
      <c r="N1426" s="19" t="str">
        <f t="shared" si="179"/>
        <v/>
      </c>
      <c r="O1426" s="19" t="str">
        <f t="shared" si="176"/>
        <v/>
      </c>
      <c r="P1426" s="27" t="str">
        <f t="shared" si="180"/>
        <v/>
      </c>
      <c r="Q1426" s="19" t="str">
        <f t="shared" ca="1" si="177"/>
        <v/>
      </c>
      <c r="U1426" s="19" t="str">
        <f t="shared" si="181"/>
        <v/>
      </c>
      <c r="V1426" s="19" t="str">
        <f>IF($U1426="", "", MAX($V$10:$V1425)+1)</f>
        <v/>
      </c>
      <c r="X1426" s="19" t="str">
        <f t="shared" si="182"/>
        <v/>
      </c>
      <c r="Z1426" s="36" t="str">
        <f t="shared" si="183"/>
        <v/>
      </c>
    </row>
    <row r="1427" spans="1:26" x14ac:dyDescent="0.55000000000000004">
      <c r="A1427" s="5"/>
      <c r="B1427" s="224"/>
      <c r="C1427" s="225"/>
      <c r="D1427" s="225"/>
      <c r="E1427" s="225"/>
      <c r="F1427" s="226"/>
      <c r="G1427" s="226"/>
      <c r="H1427" s="227"/>
      <c r="I1427" s="228"/>
      <c r="J1427" s="5"/>
      <c r="M1427" s="16" t="str">
        <f t="shared" si="178"/>
        <v/>
      </c>
      <c r="N1427" s="19" t="str">
        <f t="shared" si="179"/>
        <v/>
      </c>
      <c r="O1427" s="19" t="str">
        <f t="shared" si="176"/>
        <v/>
      </c>
      <c r="P1427" s="27" t="str">
        <f t="shared" si="180"/>
        <v/>
      </c>
      <c r="Q1427" s="19" t="str">
        <f t="shared" ca="1" si="177"/>
        <v/>
      </c>
      <c r="U1427" s="19" t="str">
        <f t="shared" si="181"/>
        <v/>
      </c>
      <c r="V1427" s="19" t="str">
        <f>IF($U1427="", "", MAX($V$10:$V1426)+1)</f>
        <v/>
      </c>
      <c r="X1427" s="19" t="str">
        <f t="shared" si="182"/>
        <v/>
      </c>
      <c r="Z1427" s="36" t="str">
        <f t="shared" si="183"/>
        <v/>
      </c>
    </row>
    <row r="1428" spans="1:26" x14ac:dyDescent="0.55000000000000004">
      <c r="A1428" s="5"/>
      <c r="B1428" s="224"/>
      <c r="C1428" s="225"/>
      <c r="D1428" s="225"/>
      <c r="E1428" s="225"/>
      <c r="F1428" s="226"/>
      <c r="G1428" s="226"/>
      <c r="H1428" s="227"/>
      <c r="I1428" s="228"/>
      <c r="J1428" s="5"/>
      <c r="M1428" s="16" t="str">
        <f t="shared" si="178"/>
        <v/>
      </c>
      <c r="N1428" s="19" t="str">
        <f t="shared" si="179"/>
        <v/>
      </c>
      <c r="O1428" s="19" t="str">
        <f t="shared" si="176"/>
        <v/>
      </c>
      <c r="P1428" s="27" t="str">
        <f t="shared" si="180"/>
        <v/>
      </c>
      <c r="Q1428" s="19" t="str">
        <f t="shared" ca="1" si="177"/>
        <v/>
      </c>
      <c r="U1428" s="19" t="str">
        <f t="shared" si="181"/>
        <v/>
      </c>
      <c r="V1428" s="19" t="str">
        <f>IF($U1428="", "", MAX($V$10:$V1427)+1)</f>
        <v/>
      </c>
      <c r="X1428" s="19" t="str">
        <f t="shared" si="182"/>
        <v/>
      </c>
      <c r="Z1428" s="36" t="str">
        <f t="shared" si="183"/>
        <v/>
      </c>
    </row>
    <row r="1429" spans="1:26" x14ac:dyDescent="0.55000000000000004">
      <c r="A1429" s="5"/>
      <c r="B1429" s="224"/>
      <c r="C1429" s="225"/>
      <c r="D1429" s="225"/>
      <c r="E1429" s="225"/>
      <c r="F1429" s="226"/>
      <c r="G1429" s="226"/>
      <c r="H1429" s="227"/>
      <c r="I1429" s="228"/>
      <c r="J1429" s="5"/>
      <c r="M1429" s="16" t="str">
        <f t="shared" si="178"/>
        <v/>
      </c>
      <c r="N1429" s="19" t="str">
        <f t="shared" si="179"/>
        <v/>
      </c>
      <c r="O1429" s="19" t="str">
        <f t="shared" si="176"/>
        <v/>
      </c>
      <c r="P1429" s="27" t="str">
        <f t="shared" si="180"/>
        <v/>
      </c>
      <c r="Q1429" s="19" t="str">
        <f t="shared" ca="1" si="177"/>
        <v/>
      </c>
      <c r="U1429" s="19" t="str">
        <f t="shared" si="181"/>
        <v/>
      </c>
      <c r="V1429" s="19" t="str">
        <f>IF($U1429="", "", MAX($V$10:$V1428)+1)</f>
        <v/>
      </c>
      <c r="X1429" s="19" t="str">
        <f t="shared" si="182"/>
        <v/>
      </c>
      <c r="Z1429" s="36" t="str">
        <f t="shared" si="183"/>
        <v/>
      </c>
    </row>
    <row r="1430" spans="1:26" x14ac:dyDescent="0.55000000000000004">
      <c r="A1430" s="5"/>
      <c r="B1430" s="224"/>
      <c r="C1430" s="225"/>
      <c r="D1430" s="225"/>
      <c r="E1430" s="225"/>
      <c r="F1430" s="226"/>
      <c r="G1430" s="226"/>
      <c r="H1430" s="227"/>
      <c r="I1430" s="228"/>
      <c r="J1430" s="5"/>
      <c r="M1430" s="16" t="str">
        <f t="shared" si="178"/>
        <v/>
      </c>
      <c r="N1430" s="19" t="str">
        <f t="shared" si="179"/>
        <v/>
      </c>
      <c r="O1430" s="19" t="str">
        <f t="shared" si="176"/>
        <v/>
      </c>
      <c r="P1430" s="27" t="str">
        <f t="shared" si="180"/>
        <v/>
      </c>
      <c r="Q1430" s="19" t="str">
        <f t="shared" ca="1" si="177"/>
        <v/>
      </c>
      <c r="U1430" s="19" t="str">
        <f t="shared" si="181"/>
        <v/>
      </c>
      <c r="V1430" s="19" t="str">
        <f>IF($U1430="", "", MAX($V$10:$V1429)+1)</f>
        <v/>
      </c>
      <c r="X1430" s="19" t="str">
        <f t="shared" si="182"/>
        <v/>
      </c>
      <c r="Z1430" s="36" t="str">
        <f t="shared" si="183"/>
        <v/>
      </c>
    </row>
    <row r="1431" spans="1:26" x14ac:dyDescent="0.55000000000000004">
      <c r="A1431" s="5"/>
      <c r="B1431" s="224"/>
      <c r="C1431" s="225"/>
      <c r="D1431" s="225"/>
      <c r="E1431" s="225"/>
      <c r="F1431" s="226"/>
      <c r="G1431" s="226"/>
      <c r="H1431" s="227"/>
      <c r="I1431" s="228"/>
      <c r="J1431" s="5"/>
      <c r="M1431" s="16" t="str">
        <f t="shared" si="178"/>
        <v/>
      </c>
      <c r="N1431" s="19" t="str">
        <f t="shared" si="179"/>
        <v/>
      </c>
      <c r="O1431" s="19" t="str">
        <f t="shared" si="176"/>
        <v/>
      </c>
      <c r="P1431" s="27" t="str">
        <f t="shared" si="180"/>
        <v/>
      </c>
      <c r="Q1431" s="19" t="str">
        <f t="shared" ca="1" si="177"/>
        <v/>
      </c>
      <c r="U1431" s="19" t="str">
        <f t="shared" si="181"/>
        <v/>
      </c>
      <c r="V1431" s="19" t="str">
        <f>IF($U1431="", "", MAX($V$10:$V1430)+1)</f>
        <v/>
      </c>
      <c r="X1431" s="19" t="str">
        <f t="shared" si="182"/>
        <v/>
      </c>
      <c r="Z1431" s="36" t="str">
        <f t="shared" si="183"/>
        <v/>
      </c>
    </row>
    <row r="1432" spans="1:26" x14ac:dyDescent="0.55000000000000004">
      <c r="A1432" s="5"/>
      <c r="B1432" s="224"/>
      <c r="C1432" s="225"/>
      <c r="D1432" s="225"/>
      <c r="E1432" s="225"/>
      <c r="F1432" s="226"/>
      <c r="G1432" s="226"/>
      <c r="H1432" s="227"/>
      <c r="I1432" s="228"/>
      <c r="J1432" s="5"/>
      <c r="M1432" s="16" t="str">
        <f t="shared" si="178"/>
        <v/>
      </c>
      <c r="N1432" s="19" t="str">
        <f t="shared" si="179"/>
        <v/>
      </c>
      <c r="O1432" s="19" t="str">
        <f t="shared" si="176"/>
        <v/>
      </c>
      <c r="P1432" s="27" t="str">
        <f t="shared" si="180"/>
        <v/>
      </c>
      <c r="Q1432" s="19" t="str">
        <f t="shared" ca="1" si="177"/>
        <v/>
      </c>
      <c r="U1432" s="19" t="str">
        <f t="shared" si="181"/>
        <v/>
      </c>
      <c r="V1432" s="19" t="str">
        <f>IF($U1432="", "", MAX($V$10:$V1431)+1)</f>
        <v/>
      </c>
      <c r="X1432" s="19" t="str">
        <f t="shared" si="182"/>
        <v/>
      </c>
      <c r="Z1432" s="36" t="str">
        <f t="shared" si="183"/>
        <v/>
      </c>
    </row>
    <row r="1433" spans="1:26" x14ac:dyDescent="0.55000000000000004">
      <c r="A1433" s="5"/>
      <c r="B1433" s="224"/>
      <c r="C1433" s="225"/>
      <c r="D1433" s="225"/>
      <c r="E1433" s="225"/>
      <c r="F1433" s="226"/>
      <c r="G1433" s="226"/>
      <c r="H1433" s="227"/>
      <c r="I1433" s="228"/>
      <c r="J1433" s="5"/>
      <c r="M1433" s="16" t="str">
        <f t="shared" si="178"/>
        <v/>
      </c>
      <c r="N1433" s="19" t="str">
        <f t="shared" si="179"/>
        <v/>
      </c>
      <c r="O1433" s="19" t="str">
        <f t="shared" si="176"/>
        <v/>
      </c>
      <c r="P1433" s="27" t="str">
        <f t="shared" si="180"/>
        <v/>
      </c>
      <c r="Q1433" s="19" t="str">
        <f t="shared" ca="1" si="177"/>
        <v/>
      </c>
      <c r="U1433" s="19" t="str">
        <f t="shared" si="181"/>
        <v/>
      </c>
      <c r="V1433" s="19" t="str">
        <f>IF($U1433="", "", MAX($V$10:$V1432)+1)</f>
        <v/>
      </c>
      <c r="X1433" s="19" t="str">
        <f t="shared" si="182"/>
        <v/>
      </c>
      <c r="Z1433" s="36" t="str">
        <f t="shared" si="183"/>
        <v/>
      </c>
    </row>
    <row r="1434" spans="1:26" x14ac:dyDescent="0.55000000000000004">
      <c r="A1434" s="5"/>
      <c r="B1434" s="224"/>
      <c r="C1434" s="225"/>
      <c r="D1434" s="225"/>
      <c r="E1434" s="225"/>
      <c r="F1434" s="226"/>
      <c r="G1434" s="226"/>
      <c r="H1434" s="227"/>
      <c r="I1434" s="228"/>
      <c r="J1434" s="5"/>
      <c r="M1434" s="16" t="str">
        <f t="shared" si="178"/>
        <v/>
      </c>
      <c r="N1434" s="19" t="str">
        <f t="shared" si="179"/>
        <v/>
      </c>
      <c r="O1434" s="19" t="str">
        <f t="shared" si="176"/>
        <v/>
      </c>
      <c r="P1434" s="27" t="str">
        <f t="shared" si="180"/>
        <v/>
      </c>
      <c r="Q1434" s="19" t="str">
        <f t="shared" ca="1" si="177"/>
        <v/>
      </c>
      <c r="U1434" s="19" t="str">
        <f t="shared" si="181"/>
        <v/>
      </c>
      <c r="V1434" s="19" t="str">
        <f>IF($U1434="", "", MAX($V$10:$V1433)+1)</f>
        <v/>
      </c>
      <c r="X1434" s="19" t="str">
        <f t="shared" si="182"/>
        <v/>
      </c>
      <c r="Z1434" s="36" t="str">
        <f t="shared" si="183"/>
        <v/>
      </c>
    </row>
    <row r="1435" spans="1:26" x14ac:dyDescent="0.55000000000000004">
      <c r="A1435" s="5"/>
      <c r="B1435" s="224"/>
      <c r="C1435" s="225"/>
      <c r="D1435" s="225"/>
      <c r="E1435" s="225"/>
      <c r="F1435" s="226"/>
      <c r="G1435" s="226"/>
      <c r="H1435" s="227"/>
      <c r="I1435" s="228"/>
      <c r="J1435" s="5"/>
      <c r="M1435" s="16" t="str">
        <f t="shared" si="178"/>
        <v/>
      </c>
      <c r="N1435" s="19" t="str">
        <f t="shared" si="179"/>
        <v/>
      </c>
      <c r="O1435" s="19" t="str">
        <f t="shared" si="176"/>
        <v/>
      </c>
      <c r="P1435" s="27" t="str">
        <f t="shared" si="180"/>
        <v/>
      </c>
      <c r="Q1435" s="19" t="str">
        <f t="shared" ca="1" si="177"/>
        <v/>
      </c>
      <c r="U1435" s="19" t="str">
        <f t="shared" si="181"/>
        <v/>
      </c>
      <c r="V1435" s="19" t="str">
        <f>IF($U1435="", "", MAX($V$10:$V1434)+1)</f>
        <v/>
      </c>
      <c r="X1435" s="19" t="str">
        <f t="shared" si="182"/>
        <v/>
      </c>
      <c r="Z1435" s="36" t="str">
        <f t="shared" si="183"/>
        <v/>
      </c>
    </row>
    <row r="1436" spans="1:26" x14ac:dyDescent="0.55000000000000004">
      <c r="A1436" s="5"/>
      <c r="B1436" s="224"/>
      <c r="C1436" s="225"/>
      <c r="D1436" s="225"/>
      <c r="E1436" s="225"/>
      <c r="F1436" s="226"/>
      <c r="G1436" s="226"/>
      <c r="H1436" s="227"/>
      <c r="I1436" s="228"/>
      <c r="J1436" s="5"/>
      <c r="M1436" s="16" t="str">
        <f t="shared" si="178"/>
        <v/>
      </c>
      <c r="N1436" s="19" t="str">
        <f t="shared" si="179"/>
        <v/>
      </c>
      <c r="O1436" s="19" t="str">
        <f t="shared" si="176"/>
        <v/>
      </c>
      <c r="P1436" s="27" t="str">
        <f t="shared" si="180"/>
        <v/>
      </c>
      <c r="Q1436" s="19" t="str">
        <f t="shared" ca="1" si="177"/>
        <v/>
      </c>
      <c r="U1436" s="19" t="str">
        <f t="shared" si="181"/>
        <v/>
      </c>
      <c r="V1436" s="19" t="str">
        <f>IF($U1436="", "", MAX($V$10:$V1435)+1)</f>
        <v/>
      </c>
      <c r="X1436" s="19" t="str">
        <f t="shared" si="182"/>
        <v/>
      </c>
      <c r="Z1436" s="36" t="str">
        <f t="shared" si="183"/>
        <v/>
      </c>
    </row>
    <row r="1437" spans="1:26" x14ac:dyDescent="0.55000000000000004">
      <c r="A1437" s="5"/>
      <c r="B1437" s="224"/>
      <c r="C1437" s="225"/>
      <c r="D1437" s="225"/>
      <c r="E1437" s="225"/>
      <c r="F1437" s="226"/>
      <c r="G1437" s="226"/>
      <c r="H1437" s="227"/>
      <c r="I1437" s="228"/>
      <c r="J1437" s="5"/>
      <c r="M1437" s="16" t="str">
        <f t="shared" si="178"/>
        <v/>
      </c>
      <c r="N1437" s="19" t="str">
        <f t="shared" si="179"/>
        <v/>
      </c>
      <c r="O1437" s="19" t="str">
        <f t="shared" si="176"/>
        <v/>
      </c>
      <c r="P1437" s="27" t="str">
        <f t="shared" si="180"/>
        <v/>
      </c>
      <c r="Q1437" s="19" t="str">
        <f t="shared" ca="1" si="177"/>
        <v/>
      </c>
      <c r="U1437" s="19" t="str">
        <f t="shared" si="181"/>
        <v/>
      </c>
      <c r="V1437" s="19" t="str">
        <f>IF($U1437="", "", MAX($V$10:$V1436)+1)</f>
        <v/>
      </c>
      <c r="X1437" s="19" t="str">
        <f t="shared" si="182"/>
        <v/>
      </c>
      <c r="Z1437" s="36" t="str">
        <f t="shared" si="183"/>
        <v/>
      </c>
    </row>
    <row r="1438" spans="1:26" x14ac:dyDescent="0.55000000000000004">
      <c r="A1438" s="5"/>
      <c r="B1438" s="224"/>
      <c r="C1438" s="225"/>
      <c r="D1438" s="225"/>
      <c r="E1438" s="225"/>
      <c r="F1438" s="226"/>
      <c r="G1438" s="226"/>
      <c r="H1438" s="227"/>
      <c r="I1438" s="228"/>
      <c r="J1438" s="5"/>
      <c r="M1438" s="16" t="str">
        <f t="shared" si="178"/>
        <v/>
      </c>
      <c r="N1438" s="19" t="str">
        <f t="shared" si="179"/>
        <v/>
      </c>
      <c r="O1438" s="19" t="str">
        <f t="shared" si="176"/>
        <v/>
      </c>
      <c r="P1438" s="27" t="str">
        <f t="shared" si="180"/>
        <v/>
      </c>
      <c r="Q1438" s="19" t="str">
        <f t="shared" ca="1" si="177"/>
        <v/>
      </c>
      <c r="U1438" s="19" t="str">
        <f t="shared" si="181"/>
        <v/>
      </c>
      <c r="V1438" s="19" t="str">
        <f>IF($U1438="", "", MAX($V$10:$V1437)+1)</f>
        <v/>
      </c>
      <c r="X1438" s="19" t="str">
        <f t="shared" si="182"/>
        <v/>
      </c>
      <c r="Z1438" s="36" t="str">
        <f t="shared" si="183"/>
        <v/>
      </c>
    </row>
    <row r="1439" spans="1:26" x14ac:dyDescent="0.55000000000000004">
      <c r="A1439" s="5"/>
      <c r="B1439" s="224"/>
      <c r="C1439" s="225"/>
      <c r="D1439" s="225"/>
      <c r="E1439" s="225"/>
      <c r="F1439" s="226"/>
      <c r="G1439" s="226"/>
      <c r="H1439" s="227"/>
      <c r="I1439" s="228"/>
      <c r="J1439" s="5"/>
      <c r="M1439" s="16" t="str">
        <f t="shared" si="178"/>
        <v/>
      </c>
      <c r="N1439" s="19" t="str">
        <f t="shared" si="179"/>
        <v/>
      </c>
      <c r="O1439" s="19" t="str">
        <f t="shared" si="176"/>
        <v/>
      </c>
      <c r="P1439" s="27" t="str">
        <f t="shared" si="180"/>
        <v/>
      </c>
      <c r="Q1439" s="19" t="str">
        <f t="shared" ca="1" si="177"/>
        <v/>
      </c>
      <c r="U1439" s="19" t="str">
        <f t="shared" si="181"/>
        <v/>
      </c>
      <c r="V1439" s="19" t="str">
        <f>IF($U1439="", "", MAX($V$10:$V1438)+1)</f>
        <v/>
      </c>
      <c r="X1439" s="19" t="str">
        <f t="shared" si="182"/>
        <v/>
      </c>
      <c r="Z1439" s="36" t="str">
        <f t="shared" si="183"/>
        <v/>
      </c>
    </row>
    <row r="1440" spans="1:26" x14ac:dyDescent="0.55000000000000004">
      <c r="A1440" s="5"/>
      <c r="B1440" s="224"/>
      <c r="C1440" s="225"/>
      <c r="D1440" s="225"/>
      <c r="E1440" s="225"/>
      <c r="F1440" s="226"/>
      <c r="G1440" s="226"/>
      <c r="H1440" s="227"/>
      <c r="I1440" s="228"/>
      <c r="J1440" s="5"/>
      <c r="M1440" s="16" t="str">
        <f t="shared" si="178"/>
        <v/>
      </c>
      <c r="N1440" s="19" t="str">
        <f t="shared" si="179"/>
        <v/>
      </c>
      <c r="O1440" s="19" t="str">
        <f t="shared" si="176"/>
        <v/>
      </c>
      <c r="P1440" s="27" t="str">
        <f t="shared" si="180"/>
        <v/>
      </c>
      <c r="Q1440" s="19" t="str">
        <f t="shared" ca="1" si="177"/>
        <v/>
      </c>
      <c r="U1440" s="19" t="str">
        <f t="shared" si="181"/>
        <v/>
      </c>
      <c r="V1440" s="19" t="str">
        <f>IF($U1440="", "", MAX($V$10:$V1439)+1)</f>
        <v/>
      </c>
      <c r="X1440" s="19" t="str">
        <f t="shared" si="182"/>
        <v/>
      </c>
      <c r="Z1440" s="36" t="str">
        <f t="shared" si="183"/>
        <v/>
      </c>
    </row>
    <row r="1441" spans="1:26" x14ac:dyDescent="0.55000000000000004">
      <c r="A1441" s="5"/>
      <c r="B1441" s="224"/>
      <c r="C1441" s="225"/>
      <c r="D1441" s="225"/>
      <c r="E1441" s="225"/>
      <c r="F1441" s="226"/>
      <c r="G1441" s="226"/>
      <c r="H1441" s="227"/>
      <c r="I1441" s="228"/>
      <c r="J1441" s="5"/>
      <c r="M1441" s="16" t="str">
        <f t="shared" si="178"/>
        <v/>
      </c>
      <c r="N1441" s="19" t="str">
        <f t="shared" si="179"/>
        <v/>
      </c>
      <c r="O1441" s="19" t="str">
        <f t="shared" si="176"/>
        <v/>
      </c>
      <c r="P1441" s="27" t="str">
        <f t="shared" si="180"/>
        <v/>
      </c>
      <c r="Q1441" s="19" t="str">
        <f t="shared" ca="1" si="177"/>
        <v/>
      </c>
      <c r="U1441" s="19" t="str">
        <f t="shared" si="181"/>
        <v/>
      </c>
      <c r="V1441" s="19" t="str">
        <f>IF($U1441="", "", MAX($V$10:$V1440)+1)</f>
        <v/>
      </c>
      <c r="X1441" s="19" t="str">
        <f t="shared" si="182"/>
        <v/>
      </c>
      <c r="Z1441" s="36" t="str">
        <f t="shared" si="183"/>
        <v/>
      </c>
    </row>
    <row r="1442" spans="1:26" x14ac:dyDescent="0.55000000000000004">
      <c r="A1442" s="5"/>
      <c r="B1442" s="224"/>
      <c r="C1442" s="225"/>
      <c r="D1442" s="225"/>
      <c r="E1442" s="225"/>
      <c r="F1442" s="226"/>
      <c r="G1442" s="226"/>
      <c r="H1442" s="227"/>
      <c r="I1442" s="228"/>
      <c r="J1442" s="5"/>
      <c r="M1442" s="16" t="str">
        <f t="shared" si="178"/>
        <v/>
      </c>
      <c r="N1442" s="19" t="str">
        <f t="shared" si="179"/>
        <v/>
      </c>
      <c r="O1442" s="19" t="str">
        <f t="shared" si="176"/>
        <v/>
      </c>
      <c r="P1442" s="27" t="str">
        <f t="shared" si="180"/>
        <v/>
      </c>
      <c r="Q1442" s="19" t="str">
        <f t="shared" ca="1" si="177"/>
        <v/>
      </c>
      <c r="U1442" s="19" t="str">
        <f t="shared" si="181"/>
        <v/>
      </c>
      <c r="V1442" s="19" t="str">
        <f>IF($U1442="", "", MAX($V$10:$V1441)+1)</f>
        <v/>
      </c>
      <c r="X1442" s="19" t="str">
        <f t="shared" si="182"/>
        <v/>
      </c>
      <c r="Z1442" s="36" t="str">
        <f t="shared" si="183"/>
        <v/>
      </c>
    </row>
    <row r="1443" spans="1:26" x14ac:dyDescent="0.55000000000000004">
      <c r="A1443" s="5"/>
      <c r="B1443" s="224"/>
      <c r="C1443" s="225"/>
      <c r="D1443" s="225"/>
      <c r="E1443" s="225"/>
      <c r="F1443" s="226"/>
      <c r="G1443" s="226"/>
      <c r="H1443" s="227"/>
      <c r="I1443" s="228"/>
      <c r="J1443" s="5"/>
      <c r="M1443" s="16" t="str">
        <f t="shared" si="178"/>
        <v/>
      </c>
      <c r="N1443" s="19" t="str">
        <f t="shared" si="179"/>
        <v/>
      </c>
      <c r="O1443" s="19" t="str">
        <f t="shared" si="176"/>
        <v/>
      </c>
      <c r="P1443" s="27" t="str">
        <f t="shared" si="180"/>
        <v/>
      </c>
      <c r="Q1443" s="19" t="str">
        <f t="shared" ca="1" si="177"/>
        <v/>
      </c>
      <c r="U1443" s="19" t="str">
        <f t="shared" si="181"/>
        <v/>
      </c>
      <c r="V1443" s="19" t="str">
        <f>IF($U1443="", "", MAX($V$10:$V1442)+1)</f>
        <v/>
      </c>
      <c r="X1443" s="19" t="str">
        <f t="shared" si="182"/>
        <v/>
      </c>
      <c r="Z1443" s="36" t="str">
        <f t="shared" si="183"/>
        <v/>
      </c>
    </row>
    <row r="1444" spans="1:26" x14ac:dyDescent="0.55000000000000004">
      <c r="A1444" s="5"/>
      <c r="B1444" s="224"/>
      <c r="C1444" s="225"/>
      <c r="D1444" s="225"/>
      <c r="E1444" s="225"/>
      <c r="F1444" s="226"/>
      <c r="G1444" s="226"/>
      <c r="H1444" s="227"/>
      <c r="I1444" s="228"/>
      <c r="J1444" s="5"/>
      <c r="M1444" s="16" t="str">
        <f t="shared" si="178"/>
        <v/>
      </c>
      <c r="N1444" s="19" t="str">
        <f t="shared" si="179"/>
        <v/>
      </c>
      <c r="O1444" s="19" t="str">
        <f t="shared" si="176"/>
        <v/>
      </c>
      <c r="P1444" s="27" t="str">
        <f t="shared" si="180"/>
        <v/>
      </c>
      <c r="Q1444" s="19" t="str">
        <f t="shared" ca="1" si="177"/>
        <v/>
      </c>
      <c r="U1444" s="19" t="str">
        <f t="shared" si="181"/>
        <v/>
      </c>
      <c r="V1444" s="19" t="str">
        <f>IF($U1444="", "", MAX($V$10:$V1443)+1)</f>
        <v/>
      </c>
      <c r="X1444" s="19" t="str">
        <f t="shared" si="182"/>
        <v/>
      </c>
      <c r="Z1444" s="36" t="str">
        <f t="shared" si="183"/>
        <v/>
      </c>
    </row>
    <row r="1445" spans="1:26" x14ac:dyDescent="0.55000000000000004">
      <c r="A1445" s="5"/>
      <c r="B1445" s="224"/>
      <c r="C1445" s="225"/>
      <c r="D1445" s="225"/>
      <c r="E1445" s="225"/>
      <c r="F1445" s="226"/>
      <c r="G1445" s="226"/>
      <c r="H1445" s="227"/>
      <c r="I1445" s="228"/>
      <c r="J1445" s="5"/>
      <c r="M1445" s="16" t="str">
        <f t="shared" si="178"/>
        <v/>
      </c>
      <c r="N1445" s="19" t="str">
        <f t="shared" si="179"/>
        <v/>
      </c>
      <c r="O1445" s="19" t="str">
        <f t="shared" si="176"/>
        <v/>
      </c>
      <c r="P1445" s="27" t="str">
        <f t="shared" si="180"/>
        <v/>
      </c>
      <c r="Q1445" s="19" t="str">
        <f t="shared" ca="1" si="177"/>
        <v/>
      </c>
      <c r="U1445" s="19" t="str">
        <f t="shared" si="181"/>
        <v/>
      </c>
      <c r="V1445" s="19" t="str">
        <f>IF($U1445="", "", MAX($V$10:$V1444)+1)</f>
        <v/>
      </c>
      <c r="X1445" s="19" t="str">
        <f t="shared" si="182"/>
        <v/>
      </c>
      <c r="Z1445" s="36" t="str">
        <f t="shared" si="183"/>
        <v/>
      </c>
    </row>
    <row r="1446" spans="1:26" x14ac:dyDescent="0.55000000000000004">
      <c r="A1446" s="5"/>
      <c r="B1446" s="224"/>
      <c r="C1446" s="225"/>
      <c r="D1446" s="225"/>
      <c r="E1446" s="225"/>
      <c r="F1446" s="226"/>
      <c r="G1446" s="226"/>
      <c r="H1446" s="227"/>
      <c r="I1446" s="228"/>
      <c r="J1446" s="5"/>
      <c r="M1446" s="16" t="str">
        <f t="shared" si="178"/>
        <v/>
      </c>
      <c r="N1446" s="19" t="str">
        <f t="shared" si="179"/>
        <v/>
      </c>
      <c r="O1446" s="19" t="str">
        <f t="shared" si="176"/>
        <v/>
      </c>
      <c r="P1446" s="27" t="str">
        <f t="shared" si="180"/>
        <v/>
      </c>
      <c r="Q1446" s="19" t="str">
        <f t="shared" ca="1" si="177"/>
        <v/>
      </c>
      <c r="U1446" s="19" t="str">
        <f t="shared" si="181"/>
        <v/>
      </c>
      <c r="V1446" s="19" t="str">
        <f>IF($U1446="", "", MAX($V$10:$V1445)+1)</f>
        <v/>
      </c>
      <c r="X1446" s="19" t="str">
        <f t="shared" si="182"/>
        <v/>
      </c>
      <c r="Z1446" s="36" t="str">
        <f t="shared" si="183"/>
        <v/>
      </c>
    </row>
    <row r="1447" spans="1:26" x14ac:dyDescent="0.55000000000000004">
      <c r="A1447" s="5"/>
      <c r="B1447" s="224"/>
      <c r="C1447" s="225"/>
      <c r="D1447" s="225"/>
      <c r="E1447" s="225"/>
      <c r="F1447" s="226"/>
      <c r="G1447" s="226"/>
      <c r="H1447" s="227"/>
      <c r="I1447" s="228"/>
      <c r="J1447" s="5"/>
      <c r="M1447" s="16" t="str">
        <f t="shared" si="178"/>
        <v/>
      </c>
      <c r="N1447" s="19" t="str">
        <f t="shared" si="179"/>
        <v/>
      </c>
      <c r="O1447" s="19" t="str">
        <f t="shared" si="176"/>
        <v/>
      </c>
      <c r="P1447" s="27" t="str">
        <f t="shared" si="180"/>
        <v/>
      </c>
      <c r="Q1447" s="19" t="str">
        <f t="shared" ca="1" si="177"/>
        <v/>
      </c>
      <c r="U1447" s="19" t="str">
        <f t="shared" si="181"/>
        <v/>
      </c>
      <c r="V1447" s="19" t="str">
        <f>IF($U1447="", "", MAX($V$10:$V1446)+1)</f>
        <v/>
      </c>
      <c r="X1447" s="19" t="str">
        <f t="shared" si="182"/>
        <v/>
      </c>
      <c r="Z1447" s="36" t="str">
        <f t="shared" si="183"/>
        <v/>
      </c>
    </row>
    <row r="1448" spans="1:26" x14ac:dyDescent="0.55000000000000004">
      <c r="A1448" s="5"/>
      <c r="B1448" s="224"/>
      <c r="C1448" s="225"/>
      <c r="D1448" s="225"/>
      <c r="E1448" s="225"/>
      <c r="F1448" s="226"/>
      <c r="G1448" s="226"/>
      <c r="H1448" s="227"/>
      <c r="I1448" s="228"/>
      <c r="J1448" s="5"/>
      <c r="M1448" s="16" t="str">
        <f t="shared" si="178"/>
        <v/>
      </c>
      <c r="N1448" s="19" t="str">
        <f t="shared" si="179"/>
        <v/>
      </c>
      <c r="O1448" s="19" t="str">
        <f t="shared" si="176"/>
        <v/>
      </c>
      <c r="P1448" s="27" t="str">
        <f t="shared" si="180"/>
        <v/>
      </c>
      <c r="Q1448" s="19" t="str">
        <f t="shared" ca="1" si="177"/>
        <v/>
      </c>
      <c r="U1448" s="19" t="str">
        <f t="shared" si="181"/>
        <v/>
      </c>
      <c r="V1448" s="19" t="str">
        <f>IF($U1448="", "", MAX($V$10:$V1447)+1)</f>
        <v/>
      </c>
      <c r="X1448" s="19" t="str">
        <f t="shared" si="182"/>
        <v/>
      </c>
      <c r="Z1448" s="36" t="str">
        <f t="shared" si="183"/>
        <v/>
      </c>
    </row>
    <row r="1449" spans="1:26" x14ac:dyDescent="0.55000000000000004">
      <c r="A1449" s="5"/>
      <c r="B1449" s="224"/>
      <c r="C1449" s="225"/>
      <c r="D1449" s="225"/>
      <c r="E1449" s="225"/>
      <c r="F1449" s="226"/>
      <c r="G1449" s="226"/>
      <c r="H1449" s="227"/>
      <c r="I1449" s="228"/>
      <c r="J1449" s="5"/>
      <c r="M1449" s="16" t="str">
        <f t="shared" si="178"/>
        <v/>
      </c>
      <c r="N1449" s="19" t="str">
        <f t="shared" si="179"/>
        <v/>
      </c>
      <c r="O1449" s="19" t="str">
        <f t="shared" si="176"/>
        <v/>
      </c>
      <c r="P1449" s="27" t="str">
        <f t="shared" si="180"/>
        <v/>
      </c>
      <c r="Q1449" s="19" t="str">
        <f t="shared" ca="1" si="177"/>
        <v/>
      </c>
      <c r="U1449" s="19" t="str">
        <f t="shared" si="181"/>
        <v/>
      </c>
      <c r="V1449" s="19" t="str">
        <f>IF($U1449="", "", MAX($V$10:$V1448)+1)</f>
        <v/>
      </c>
      <c r="X1449" s="19" t="str">
        <f t="shared" si="182"/>
        <v/>
      </c>
      <c r="Z1449" s="36" t="str">
        <f t="shared" si="183"/>
        <v/>
      </c>
    </row>
    <row r="1450" spans="1:26" x14ac:dyDescent="0.55000000000000004">
      <c r="A1450" s="5"/>
      <c r="B1450" s="224"/>
      <c r="C1450" s="225"/>
      <c r="D1450" s="225"/>
      <c r="E1450" s="225"/>
      <c r="F1450" s="226"/>
      <c r="G1450" s="226"/>
      <c r="H1450" s="227"/>
      <c r="I1450" s="228"/>
      <c r="J1450" s="5"/>
      <c r="M1450" s="16" t="str">
        <f t="shared" si="178"/>
        <v/>
      </c>
      <c r="N1450" s="19" t="str">
        <f t="shared" si="179"/>
        <v/>
      </c>
      <c r="O1450" s="19" t="str">
        <f t="shared" si="176"/>
        <v/>
      </c>
      <c r="P1450" s="27" t="str">
        <f t="shared" si="180"/>
        <v/>
      </c>
      <c r="Q1450" s="19" t="str">
        <f t="shared" ca="1" si="177"/>
        <v/>
      </c>
      <c r="U1450" s="19" t="str">
        <f t="shared" si="181"/>
        <v/>
      </c>
      <c r="V1450" s="19" t="str">
        <f>IF($U1450="", "", MAX($V$10:$V1449)+1)</f>
        <v/>
      </c>
      <c r="X1450" s="19" t="str">
        <f t="shared" si="182"/>
        <v/>
      </c>
      <c r="Z1450" s="36" t="str">
        <f t="shared" si="183"/>
        <v/>
      </c>
    </row>
    <row r="1451" spans="1:26" x14ac:dyDescent="0.55000000000000004">
      <c r="A1451" s="5"/>
      <c r="B1451" s="224"/>
      <c r="C1451" s="225"/>
      <c r="D1451" s="225"/>
      <c r="E1451" s="225"/>
      <c r="F1451" s="226"/>
      <c r="G1451" s="226"/>
      <c r="H1451" s="227"/>
      <c r="I1451" s="228"/>
      <c r="J1451" s="5"/>
      <c r="M1451" s="16" t="str">
        <f t="shared" si="178"/>
        <v/>
      </c>
      <c r="N1451" s="19" t="str">
        <f t="shared" si="179"/>
        <v/>
      </c>
      <c r="O1451" s="19" t="str">
        <f t="shared" si="176"/>
        <v/>
      </c>
      <c r="P1451" s="27" t="str">
        <f t="shared" si="180"/>
        <v/>
      </c>
      <c r="Q1451" s="19" t="str">
        <f t="shared" ca="1" si="177"/>
        <v/>
      </c>
      <c r="U1451" s="19" t="str">
        <f t="shared" si="181"/>
        <v/>
      </c>
      <c r="V1451" s="19" t="str">
        <f>IF($U1451="", "", MAX($V$10:$V1450)+1)</f>
        <v/>
      </c>
      <c r="X1451" s="19" t="str">
        <f t="shared" si="182"/>
        <v/>
      </c>
      <c r="Z1451" s="36" t="str">
        <f t="shared" si="183"/>
        <v/>
      </c>
    </row>
    <row r="1452" spans="1:26" x14ac:dyDescent="0.55000000000000004">
      <c r="A1452" s="5"/>
      <c r="B1452" s="224"/>
      <c r="C1452" s="225"/>
      <c r="D1452" s="225"/>
      <c r="E1452" s="225"/>
      <c r="F1452" s="226"/>
      <c r="G1452" s="226"/>
      <c r="H1452" s="227"/>
      <c r="I1452" s="228"/>
      <c r="J1452" s="5"/>
      <c r="M1452" s="16" t="str">
        <f t="shared" si="178"/>
        <v/>
      </c>
      <c r="N1452" s="19" t="str">
        <f t="shared" si="179"/>
        <v/>
      </c>
      <c r="O1452" s="19" t="str">
        <f t="shared" si="176"/>
        <v/>
      </c>
      <c r="P1452" s="27" t="str">
        <f t="shared" si="180"/>
        <v/>
      </c>
      <c r="Q1452" s="19" t="str">
        <f t="shared" ca="1" si="177"/>
        <v/>
      </c>
      <c r="U1452" s="19" t="str">
        <f t="shared" si="181"/>
        <v/>
      </c>
      <c r="V1452" s="19" t="str">
        <f>IF($U1452="", "", MAX($V$10:$V1451)+1)</f>
        <v/>
      </c>
      <c r="X1452" s="19" t="str">
        <f t="shared" si="182"/>
        <v/>
      </c>
      <c r="Z1452" s="36" t="str">
        <f t="shared" si="183"/>
        <v/>
      </c>
    </row>
    <row r="1453" spans="1:26" x14ac:dyDescent="0.55000000000000004">
      <c r="A1453" s="5"/>
      <c r="B1453" s="224"/>
      <c r="C1453" s="225"/>
      <c r="D1453" s="225"/>
      <c r="E1453" s="225"/>
      <c r="F1453" s="226"/>
      <c r="G1453" s="226"/>
      <c r="H1453" s="227"/>
      <c r="I1453" s="228"/>
      <c r="J1453" s="5"/>
      <c r="M1453" s="16" t="str">
        <f t="shared" si="178"/>
        <v/>
      </c>
      <c r="N1453" s="19" t="str">
        <f t="shared" si="179"/>
        <v/>
      </c>
      <c r="O1453" s="19" t="str">
        <f t="shared" si="176"/>
        <v/>
      </c>
      <c r="P1453" s="27" t="str">
        <f t="shared" si="180"/>
        <v/>
      </c>
      <c r="Q1453" s="19" t="str">
        <f t="shared" ca="1" si="177"/>
        <v/>
      </c>
      <c r="U1453" s="19" t="str">
        <f t="shared" si="181"/>
        <v/>
      </c>
      <c r="V1453" s="19" t="str">
        <f>IF($U1453="", "", MAX($V$10:$V1452)+1)</f>
        <v/>
      </c>
      <c r="X1453" s="19" t="str">
        <f t="shared" si="182"/>
        <v/>
      </c>
      <c r="Z1453" s="36" t="str">
        <f t="shared" si="183"/>
        <v/>
      </c>
    </row>
    <row r="1454" spans="1:26" x14ac:dyDescent="0.55000000000000004">
      <c r="A1454" s="5"/>
      <c r="B1454" s="224"/>
      <c r="C1454" s="225"/>
      <c r="D1454" s="225"/>
      <c r="E1454" s="225"/>
      <c r="F1454" s="226"/>
      <c r="G1454" s="226"/>
      <c r="H1454" s="227"/>
      <c r="I1454" s="228"/>
      <c r="J1454" s="5"/>
      <c r="M1454" s="16" t="str">
        <f t="shared" si="178"/>
        <v/>
      </c>
      <c r="N1454" s="19" t="str">
        <f t="shared" si="179"/>
        <v/>
      </c>
      <c r="O1454" s="19" t="str">
        <f t="shared" si="176"/>
        <v/>
      </c>
      <c r="P1454" s="27" t="str">
        <f t="shared" si="180"/>
        <v/>
      </c>
      <c r="Q1454" s="19" t="str">
        <f t="shared" ca="1" si="177"/>
        <v/>
      </c>
      <c r="U1454" s="19" t="str">
        <f t="shared" si="181"/>
        <v/>
      </c>
      <c r="V1454" s="19" t="str">
        <f>IF($U1454="", "", MAX($V$10:$V1453)+1)</f>
        <v/>
      </c>
      <c r="X1454" s="19" t="str">
        <f t="shared" si="182"/>
        <v/>
      </c>
      <c r="Z1454" s="36" t="str">
        <f t="shared" si="183"/>
        <v/>
      </c>
    </row>
    <row r="1455" spans="1:26" x14ac:dyDescent="0.55000000000000004">
      <c r="A1455" s="5"/>
      <c r="B1455" s="224"/>
      <c r="C1455" s="225"/>
      <c r="D1455" s="225"/>
      <c r="E1455" s="225"/>
      <c r="F1455" s="226"/>
      <c r="G1455" s="226"/>
      <c r="H1455" s="227"/>
      <c r="I1455" s="228"/>
      <c r="J1455" s="5"/>
      <c r="M1455" s="16" t="str">
        <f t="shared" si="178"/>
        <v/>
      </c>
      <c r="N1455" s="19" t="str">
        <f t="shared" si="179"/>
        <v/>
      </c>
      <c r="O1455" s="19" t="str">
        <f t="shared" si="176"/>
        <v/>
      </c>
      <c r="P1455" s="27" t="str">
        <f t="shared" si="180"/>
        <v/>
      </c>
      <c r="Q1455" s="19" t="str">
        <f t="shared" ca="1" si="177"/>
        <v/>
      </c>
      <c r="U1455" s="19" t="str">
        <f t="shared" si="181"/>
        <v/>
      </c>
      <c r="V1455" s="19" t="str">
        <f>IF($U1455="", "", MAX($V$10:$V1454)+1)</f>
        <v/>
      </c>
      <c r="X1455" s="19" t="str">
        <f t="shared" si="182"/>
        <v/>
      </c>
      <c r="Z1455" s="36" t="str">
        <f t="shared" si="183"/>
        <v/>
      </c>
    </row>
    <row r="1456" spans="1:26" x14ac:dyDescent="0.55000000000000004">
      <c r="A1456" s="5"/>
      <c r="B1456" s="224"/>
      <c r="C1456" s="225"/>
      <c r="D1456" s="225"/>
      <c r="E1456" s="225"/>
      <c r="F1456" s="226"/>
      <c r="G1456" s="226"/>
      <c r="H1456" s="227"/>
      <c r="I1456" s="228"/>
      <c r="J1456" s="5"/>
      <c r="M1456" s="16" t="str">
        <f t="shared" si="178"/>
        <v/>
      </c>
      <c r="N1456" s="19" t="str">
        <f t="shared" si="179"/>
        <v/>
      </c>
      <c r="O1456" s="19" t="str">
        <f t="shared" si="176"/>
        <v/>
      </c>
      <c r="P1456" s="27" t="str">
        <f t="shared" si="180"/>
        <v/>
      </c>
      <c r="Q1456" s="19" t="str">
        <f t="shared" ca="1" si="177"/>
        <v/>
      </c>
      <c r="U1456" s="19" t="str">
        <f t="shared" si="181"/>
        <v/>
      </c>
      <c r="V1456" s="19" t="str">
        <f>IF($U1456="", "", MAX($V$10:$V1455)+1)</f>
        <v/>
      </c>
      <c r="X1456" s="19" t="str">
        <f t="shared" si="182"/>
        <v/>
      </c>
      <c r="Z1456" s="36" t="str">
        <f t="shared" si="183"/>
        <v/>
      </c>
    </row>
    <row r="1457" spans="1:26" x14ac:dyDescent="0.55000000000000004">
      <c r="A1457" s="5"/>
      <c r="B1457" s="224"/>
      <c r="C1457" s="225"/>
      <c r="D1457" s="225"/>
      <c r="E1457" s="225"/>
      <c r="F1457" s="226"/>
      <c r="G1457" s="226"/>
      <c r="H1457" s="227"/>
      <c r="I1457" s="228"/>
      <c r="J1457" s="5"/>
      <c r="M1457" s="16" t="str">
        <f t="shared" si="178"/>
        <v/>
      </c>
      <c r="N1457" s="19" t="str">
        <f t="shared" si="179"/>
        <v/>
      </c>
      <c r="O1457" s="19" t="str">
        <f t="shared" si="176"/>
        <v/>
      </c>
      <c r="P1457" s="27" t="str">
        <f t="shared" si="180"/>
        <v/>
      </c>
      <c r="Q1457" s="19" t="str">
        <f t="shared" ca="1" si="177"/>
        <v/>
      </c>
      <c r="U1457" s="19" t="str">
        <f t="shared" si="181"/>
        <v/>
      </c>
      <c r="V1457" s="19" t="str">
        <f>IF($U1457="", "", MAX($V$10:$V1456)+1)</f>
        <v/>
      </c>
      <c r="X1457" s="19" t="str">
        <f t="shared" si="182"/>
        <v/>
      </c>
      <c r="Z1457" s="36" t="str">
        <f t="shared" si="183"/>
        <v/>
      </c>
    </row>
    <row r="1458" spans="1:26" x14ac:dyDescent="0.55000000000000004">
      <c r="A1458" s="5"/>
      <c r="B1458" s="224"/>
      <c r="C1458" s="225"/>
      <c r="D1458" s="225"/>
      <c r="E1458" s="225"/>
      <c r="F1458" s="226"/>
      <c r="G1458" s="226"/>
      <c r="H1458" s="227"/>
      <c r="I1458" s="228"/>
      <c r="J1458" s="5"/>
      <c r="M1458" s="16" t="str">
        <f t="shared" si="178"/>
        <v/>
      </c>
      <c r="N1458" s="19" t="str">
        <f t="shared" si="179"/>
        <v/>
      </c>
      <c r="O1458" s="19" t="str">
        <f t="shared" si="176"/>
        <v/>
      </c>
      <c r="P1458" s="27" t="str">
        <f t="shared" si="180"/>
        <v/>
      </c>
      <c r="Q1458" s="19" t="str">
        <f t="shared" ca="1" si="177"/>
        <v/>
      </c>
      <c r="U1458" s="19" t="str">
        <f t="shared" si="181"/>
        <v/>
      </c>
      <c r="V1458" s="19" t="str">
        <f>IF($U1458="", "", MAX($V$10:$V1457)+1)</f>
        <v/>
      </c>
      <c r="X1458" s="19" t="str">
        <f t="shared" si="182"/>
        <v/>
      </c>
      <c r="Z1458" s="36" t="str">
        <f t="shared" si="183"/>
        <v/>
      </c>
    </row>
    <row r="1459" spans="1:26" x14ac:dyDescent="0.55000000000000004">
      <c r="A1459" s="5"/>
      <c r="B1459" s="224"/>
      <c r="C1459" s="225"/>
      <c r="D1459" s="225"/>
      <c r="E1459" s="225"/>
      <c r="F1459" s="226"/>
      <c r="G1459" s="226"/>
      <c r="H1459" s="227"/>
      <c r="I1459" s="228"/>
      <c r="J1459" s="5"/>
      <c r="M1459" s="16" t="str">
        <f t="shared" si="178"/>
        <v/>
      </c>
      <c r="N1459" s="19" t="str">
        <f t="shared" si="179"/>
        <v/>
      </c>
      <c r="O1459" s="19" t="str">
        <f t="shared" si="176"/>
        <v/>
      </c>
      <c r="P1459" s="27" t="str">
        <f t="shared" si="180"/>
        <v/>
      </c>
      <c r="Q1459" s="19" t="str">
        <f t="shared" ca="1" si="177"/>
        <v/>
      </c>
      <c r="U1459" s="19" t="str">
        <f t="shared" si="181"/>
        <v/>
      </c>
      <c r="V1459" s="19" t="str">
        <f>IF($U1459="", "", MAX($V$10:$V1458)+1)</f>
        <v/>
      </c>
      <c r="X1459" s="19" t="str">
        <f t="shared" si="182"/>
        <v/>
      </c>
      <c r="Z1459" s="36" t="str">
        <f t="shared" si="183"/>
        <v/>
      </c>
    </row>
    <row r="1460" spans="1:26" x14ac:dyDescent="0.55000000000000004">
      <c r="A1460" s="5"/>
      <c r="B1460" s="224"/>
      <c r="C1460" s="225"/>
      <c r="D1460" s="225"/>
      <c r="E1460" s="225"/>
      <c r="F1460" s="226"/>
      <c r="G1460" s="226"/>
      <c r="H1460" s="227"/>
      <c r="I1460" s="228"/>
      <c r="J1460" s="5"/>
      <c r="M1460" s="16" t="str">
        <f t="shared" si="178"/>
        <v/>
      </c>
      <c r="N1460" s="19" t="str">
        <f t="shared" si="179"/>
        <v/>
      </c>
      <c r="O1460" s="19" t="str">
        <f t="shared" si="176"/>
        <v/>
      </c>
      <c r="P1460" s="27" t="str">
        <f t="shared" si="180"/>
        <v/>
      </c>
      <c r="Q1460" s="19" t="str">
        <f t="shared" ca="1" si="177"/>
        <v/>
      </c>
      <c r="U1460" s="19" t="str">
        <f t="shared" si="181"/>
        <v/>
      </c>
      <c r="V1460" s="19" t="str">
        <f>IF($U1460="", "", MAX($V$10:$V1459)+1)</f>
        <v/>
      </c>
      <c r="X1460" s="19" t="str">
        <f t="shared" si="182"/>
        <v/>
      </c>
      <c r="Z1460" s="36" t="str">
        <f t="shared" si="183"/>
        <v/>
      </c>
    </row>
    <row r="1461" spans="1:26" x14ac:dyDescent="0.55000000000000004">
      <c r="A1461" s="5"/>
      <c r="B1461" s="224"/>
      <c r="C1461" s="225"/>
      <c r="D1461" s="225"/>
      <c r="E1461" s="225"/>
      <c r="F1461" s="226"/>
      <c r="G1461" s="226"/>
      <c r="H1461" s="227"/>
      <c r="I1461" s="228"/>
      <c r="J1461" s="5"/>
      <c r="M1461" s="16" t="str">
        <f t="shared" si="178"/>
        <v/>
      </c>
      <c r="N1461" s="19" t="str">
        <f t="shared" si="179"/>
        <v/>
      </c>
      <c r="O1461" s="19" t="str">
        <f t="shared" si="176"/>
        <v/>
      </c>
      <c r="P1461" s="27" t="str">
        <f t="shared" si="180"/>
        <v/>
      </c>
      <c r="Q1461" s="19" t="str">
        <f t="shared" ca="1" si="177"/>
        <v/>
      </c>
      <c r="U1461" s="19" t="str">
        <f t="shared" si="181"/>
        <v/>
      </c>
      <c r="V1461" s="19" t="str">
        <f>IF($U1461="", "", MAX($V$10:$V1460)+1)</f>
        <v/>
      </c>
      <c r="X1461" s="19" t="str">
        <f t="shared" si="182"/>
        <v/>
      </c>
      <c r="Z1461" s="36" t="str">
        <f t="shared" si="183"/>
        <v/>
      </c>
    </row>
    <row r="1462" spans="1:26" x14ac:dyDescent="0.55000000000000004">
      <c r="A1462" s="5"/>
      <c r="B1462" s="224"/>
      <c r="C1462" s="225"/>
      <c r="D1462" s="225"/>
      <c r="E1462" s="225"/>
      <c r="F1462" s="226"/>
      <c r="G1462" s="226"/>
      <c r="H1462" s="227"/>
      <c r="I1462" s="228"/>
      <c r="J1462" s="5"/>
      <c r="M1462" s="16" t="str">
        <f t="shared" si="178"/>
        <v/>
      </c>
      <c r="N1462" s="19" t="str">
        <f t="shared" si="179"/>
        <v/>
      </c>
      <c r="O1462" s="19" t="str">
        <f t="shared" si="176"/>
        <v/>
      </c>
      <c r="P1462" s="27" t="str">
        <f t="shared" si="180"/>
        <v/>
      </c>
      <c r="Q1462" s="19" t="str">
        <f t="shared" ca="1" si="177"/>
        <v/>
      </c>
      <c r="U1462" s="19" t="str">
        <f t="shared" si="181"/>
        <v/>
      </c>
      <c r="V1462" s="19" t="str">
        <f>IF($U1462="", "", MAX($V$10:$V1461)+1)</f>
        <v/>
      </c>
      <c r="X1462" s="19" t="str">
        <f t="shared" si="182"/>
        <v/>
      </c>
      <c r="Z1462" s="36" t="str">
        <f t="shared" si="183"/>
        <v/>
      </c>
    </row>
    <row r="1463" spans="1:26" x14ac:dyDescent="0.55000000000000004">
      <c r="A1463" s="5"/>
      <c r="B1463" s="224"/>
      <c r="C1463" s="225"/>
      <c r="D1463" s="225"/>
      <c r="E1463" s="225"/>
      <c r="F1463" s="226"/>
      <c r="G1463" s="226"/>
      <c r="H1463" s="227"/>
      <c r="I1463" s="228"/>
      <c r="J1463" s="5"/>
      <c r="M1463" s="16" t="str">
        <f t="shared" si="178"/>
        <v/>
      </c>
      <c r="N1463" s="19" t="str">
        <f t="shared" si="179"/>
        <v/>
      </c>
      <c r="O1463" s="19" t="str">
        <f t="shared" si="176"/>
        <v/>
      </c>
      <c r="P1463" s="27" t="str">
        <f t="shared" si="180"/>
        <v/>
      </c>
      <c r="Q1463" s="19" t="str">
        <f t="shared" ca="1" si="177"/>
        <v/>
      </c>
      <c r="U1463" s="19" t="str">
        <f t="shared" si="181"/>
        <v/>
      </c>
      <c r="V1463" s="19" t="str">
        <f>IF($U1463="", "", MAX($V$10:$V1462)+1)</f>
        <v/>
      </c>
      <c r="X1463" s="19" t="str">
        <f t="shared" si="182"/>
        <v/>
      </c>
      <c r="Z1463" s="36" t="str">
        <f t="shared" si="183"/>
        <v/>
      </c>
    </row>
    <row r="1464" spans="1:26" x14ac:dyDescent="0.55000000000000004">
      <c r="A1464" s="5"/>
      <c r="B1464" s="224"/>
      <c r="C1464" s="225"/>
      <c r="D1464" s="225"/>
      <c r="E1464" s="225"/>
      <c r="F1464" s="226"/>
      <c r="G1464" s="226"/>
      <c r="H1464" s="227"/>
      <c r="I1464" s="228"/>
      <c r="J1464" s="5"/>
      <c r="M1464" s="16" t="str">
        <f t="shared" si="178"/>
        <v/>
      </c>
      <c r="N1464" s="19" t="str">
        <f t="shared" si="179"/>
        <v/>
      </c>
      <c r="O1464" s="19" t="str">
        <f t="shared" si="176"/>
        <v/>
      </c>
      <c r="P1464" s="27" t="str">
        <f t="shared" si="180"/>
        <v/>
      </c>
      <c r="Q1464" s="19" t="str">
        <f t="shared" ca="1" si="177"/>
        <v/>
      </c>
      <c r="U1464" s="19" t="str">
        <f t="shared" si="181"/>
        <v/>
      </c>
      <c r="V1464" s="19" t="str">
        <f>IF($U1464="", "", MAX($V$10:$V1463)+1)</f>
        <v/>
      </c>
      <c r="X1464" s="19" t="str">
        <f t="shared" si="182"/>
        <v/>
      </c>
      <c r="Z1464" s="36" t="str">
        <f t="shared" si="183"/>
        <v/>
      </c>
    </row>
    <row r="1465" spans="1:26" x14ac:dyDescent="0.55000000000000004">
      <c r="A1465" s="5"/>
      <c r="B1465" s="224"/>
      <c r="C1465" s="225"/>
      <c r="D1465" s="225"/>
      <c r="E1465" s="225"/>
      <c r="F1465" s="226"/>
      <c r="G1465" s="226"/>
      <c r="H1465" s="227"/>
      <c r="I1465" s="228"/>
      <c r="J1465" s="5"/>
      <c r="M1465" s="16" t="str">
        <f t="shared" si="178"/>
        <v/>
      </c>
      <c r="N1465" s="19" t="str">
        <f t="shared" si="179"/>
        <v/>
      </c>
      <c r="O1465" s="19" t="str">
        <f t="shared" si="176"/>
        <v/>
      </c>
      <c r="P1465" s="27" t="str">
        <f t="shared" si="180"/>
        <v/>
      </c>
      <c r="Q1465" s="19" t="str">
        <f t="shared" ca="1" si="177"/>
        <v/>
      </c>
      <c r="U1465" s="19" t="str">
        <f t="shared" si="181"/>
        <v/>
      </c>
      <c r="V1465" s="19" t="str">
        <f>IF($U1465="", "", MAX($V$10:$V1464)+1)</f>
        <v/>
      </c>
      <c r="X1465" s="19" t="str">
        <f t="shared" si="182"/>
        <v/>
      </c>
      <c r="Z1465" s="36" t="str">
        <f t="shared" si="183"/>
        <v/>
      </c>
    </row>
    <row r="1466" spans="1:26" x14ac:dyDescent="0.55000000000000004">
      <c r="A1466" s="5"/>
      <c r="B1466" s="224"/>
      <c r="C1466" s="225"/>
      <c r="D1466" s="225"/>
      <c r="E1466" s="225"/>
      <c r="F1466" s="226"/>
      <c r="G1466" s="226"/>
      <c r="H1466" s="227"/>
      <c r="I1466" s="228"/>
      <c r="J1466" s="5"/>
      <c r="M1466" s="16" t="str">
        <f t="shared" si="178"/>
        <v/>
      </c>
      <c r="N1466" s="19" t="str">
        <f t="shared" si="179"/>
        <v/>
      </c>
      <c r="O1466" s="19" t="str">
        <f t="shared" si="176"/>
        <v/>
      </c>
      <c r="P1466" s="27" t="str">
        <f t="shared" si="180"/>
        <v/>
      </c>
      <c r="Q1466" s="19" t="str">
        <f t="shared" ca="1" si="177"/>
        <v/>
      </c>
      <c r="U1466" s="19" t="str">
        <f t="shared" si="181"/>
        <v/>
      </c>
      <c r="V1466" s="19" t="str">
        <f>IF($U1466="", "", MAX($V$10:$V1465)+1)</f>
        <v/>
      </c>
      <c r="X1466" s="19" t="str">
        <f t="shared" si="182"/>
        <v/>
      </c>
      <c r="Z1466" s="36" t="str">
        <f t="shared" si="183"/>
        <v/>
      </c>
    </row>
    <row r="1467" spans="1:26" x14ac:dyDescent="0.55000000000000004">
      <c r="A1467" s="5"/>
      <c r="B1467" s="224"/>
      <c r="C1467" s="225"/>
      <c r="D1467" s="225"/>
      <c r="E1467" s="225"/>
      <c r="F1467" s="226"/>
      <c r="G1467" s="226"/>
      <c r="H1467" s="227"/>
      <c r="I1467" s="228"/>
      <c r="J1467" s="5"/>
      <c r="M1467" s="16" t="str">
        <f t="shared" si="178"/>
        <v/>
      </c>
      <c r="N1467" s="19" t="str">
        <f t="shared" si="179"/>
        <v/>
      </c>
      <c r="O1467" s="19" t="str">
        <f t="shared" si="176"/>
        <v/>
      </c>
      <c r="P1467" s="27" t="str">
        <f t="shared" si="180"/>
        <v/>
      </c>
      <c r="Q1467" s="19" t="str">
        <f t="shared" ca="1" si="177"/>
        <v/>
      </c>
      <c r="U1467" s="19" t="str">
        <f t="shared" si="181"/>
        <v/>
      </c>
      <c r="V1467" s="19" t="str">
        <f>IF($U1467="", "", MAX($V$10:$V1466)+1)</f>
        <v/>
      </c>
      <c r="X1467" s="19" t="str">
        <f t="shared" si="182"/>
        <v/>
      </c>
      <c r="Z1467" s="36" t="str">
        <f t="shared" si="183"/>
        <v/>
      </c>
    </row>
    <row r="1468" spans="1:26" x14ac:dyDescent="0.55000000000000004">
      <c r="A1468" s="5"/>
      <c r="B1468" s="224"/>
      <c r="C1468" s="225"/>
      <c r="D1468" s="225"/>
      <c r="E1468" s="225"/>
      <c r="F1468" s="226"/>
      <c r="G1468" s="226"/>
      <c r="H1468" s="227"/>
      <c r="I1468" s="228"/>
      <c r="J1468" s="5"/>
      <c r="M1468" s="16" t="str">
        <f t="shared" si="178"/>
        <v/>
      </c>
      <c r="N1468" s="19" t="str">
        <f t="shared" si="179"/>
        <v/>
      </c>
      <c r="O1468" s="19" t="str">
        <f t="shared" si="176"/>
        <v/>
      </c>
      <c r="P1468" s="27" t="str">
        <f t="shared" si="180"/>
        <v/>
      </c>
      <c r="Q1468" s="19" t="str">
        <f t="shared" ca="1" si="177"/>
        <v/>
      </c>
      <c r="U1468" s="19" t="str">
        <f t="shared" si="181"/>
        <v/>
      </c>
      <c r="V1468" s="19" t="str">
        <f>IF($U1468="", "", MAX($V$10:$V1467)+1)</f>
        <v/>
      </c>
      <c r="X1468" s="19" t="str">
        <f t="shared" si="182"/>
        <v/>
      </c>
      <c r="Z1468" s="36" t="str">
        <f t="shared" si="183"/>
        <v/>
      </c>
    </row>
    <row r="1469" spans="1:26" x14ac:dyDescent="0.55000000000000004">
      <c r="A1469" s="5"/>
      <c r="B1469" s="224"/>
      <c r="C1469" s="225"/>
      <c r="D1469" s="225"/>
      <c r="E1469" s="225"/>
      <c r="F1469" s="226"/>
      <c r="G1469" s="226"/>
      <c r="H1469" s="227"/>
      <c r="I1469" s="228"/>
      <c r="J1469" s="5"/>
      <c r="M1469" s="16" t="str">
        <f t="shared" si="178"/>
        <v/>
      </c>
      <c r="N1469" s="19" t="str">
        <f t="shared" si="179"/>
        <v/>
      </c>
      <c r="O1469" s="19" t="str">
        <f t="shared" si="176"/>
        <v/>
      </c>
      <c r="P1469" s="27" t="str">
        <f t="shared" si="180"/>
        <v/>
      </c>
      <c r="Q1469" s="19" t="str">
        <f t="shared" ca="1" si="177"/>
        <v/>
      </c>
      <c r="U1469" s="19" t="str">
        <f t="shared" si="181"/>
        <v/>
      </c>
      <c r="V1469" s="19" t="str">
        <f>IF($U1469="", "", MAX($V$10:$V1468)+1)</f>
        <v/>
      </c>
      <c r="X1469" s="19" t="str">
        <f t="shared" si="182"/>
        <v/>
      </c>
      <c r="Z1469" s="36" t="str">
        <f t="shared" si="183"/>
        <v/>
      </c>
    </row>
    <row r="1470" spans="1:26" x14ac:dyDescent="0.55000000000000004">
      <c r="A1470" s="5"/>
      <c r="B1470" s="224"/>
      <c r="C1470" s="225"/>
      <c r="D1470" s="225"/>
      <c r="E1470" s="225"/>
      <c r="F1470" s="226"/>
      <c r="G1470" s="226"/>
      <c r="H1470" s="227"/>
      <c r="I1470" s="228"/>
      <c r="J1470" s="5"/>
      <c r="M1470" s="16" t="str">
        <f t="shared" si="178"/>
        <v/>
      </c>
      <c r="N1470" s="19" t="str">
        <f t="shared" si="179"/>
        <v/>
      </c>
      <c r="O1470" s="19" t="str">
        <f t="shared" si="176"/>
        <v/>
      </c>
      <c r="P1470" s="27" t="str">
        <f t="shared" si="180"/>
        <v/>
      </c>
      <c r="Q1470" s="19" t="str">
        <f t="shared" ca="1" si="177"/>
        <v/>
      </c>
      <c r="U1470" s="19" t="str">
        <f t="shared" si="181"/>
        <v/>
      </c>
      <c r="V1470" s="19" t="str">
        <f>IF($U1470="", "", MAX($V$10:$V1469)+1)</f>
        <v/>
      </c>
      <c r="X1470" s="19" t="str">
        <f t="shared" si="182"/>
        <v/>
      </c>
      <c r="Z1470" s="36" t="str">
        <f t="shared" si="183"/>
        <v/>
      </c>
    </row>
    <row r="1471" spans="1:26" x14ac:dyDescent="0.55000000000000004">
      <c r="A1471" s="5"/>
      <c r="B1471" s="224"/>
      <c r="C1471" s="225"/>
      <c r="D1471" s="225"/>
      <c r="E1471" s="225"/>
      <c r="F1471" s="226"/>
      <c r="G1471" s="226"/>
      <c r="H1471" s="227"/>
      <c r="I1471" s="228"/>
      <c r="J1471" s="5"/>
      <c r="M1471" s="16" t="str">
        <f t="shared" si="178"/>
        <v/>
      </c>
      <c r="N1471" s="19" t="str">
        <f t="shared" si="179"/>
        <v/>
      </c>
      <c r="O1471" s="19" t="str">
        <f t="shared" si="176"/>
        <v/>
      </c>
      <c r="P1471" s="27" t="str">
        <f t="shared" si="180"/>
        <v/>
      </c>
      <c r="Q1471" s="19" t="str">
        <f t="shared" ca="1" si="177"/>
        <v/>
      </c>
      <c r="U1471" s="19" t="str">
        <f t="shared" si="181"/>
        <v/>
      </c>
      <c r="V1471" s="19" t="str">
        <f>IF($U1471="", "", MAX($V$10:$V1470)+1)</f>
        <v/>
      </c>
      <c r="X1471" s="19" t="str">
        <f t="shared" si="182"/>
        <v/>
      </c>
      <c r="Z1471" s="36" t="str">
        <f t="shared" si="183"/>
        <v/>
      </c>
    </row>
    <row r="1472" spans="1:26" x14ac:dyDescent="0.55000000000000004">
      <c r="A1472" s="5"/>
      <c r="B1472" s="224"/>
      <c r="C1472" s="225"/>
      <c r="D1472" s="225"/>
      <c r="E1472" s="225"/>
      <c r="F1472" s="226"/>
      <c r="G1472" s="226"/>
      <c r="H1472" s="227"/>
      <c r="I1472" s="228"/>
      <c r="J1472" s="5"/>
      <c r="M1472" s="16" t="str">
        <f t="shared" si="178"/>
        <v/>
      </c>
      <c r="N1472" s="19" t="str">
        <f t="shared" si="179"/>
        <v/>
      </c>
      <c r="O1472" s="19" t="str">
        <f t="shared" si="176"/>
        <v/>
      </c>
      <c r="P1472" s="27" t="str">
        <f t="shared" si="180"/>
        <v/>
      </c>
      <c r="Q1472" s="19" t="str">
        <f t="shared" ca="1" si="177"/>
        <v/>
      </c>
      <c r="U1472" s="19" t="str">
        <f t="shared" si="181"/>
        <v/>
      </c>
      <c r="V1472" s="19" t="str">
        <f>IF($U1472="", "", MAX($V$10:$V1471)+1)</f>
        <v/>
      </c>
      <c r="X1472" s="19" t="str">
        <f t="shared" si="182"/>
        <v/>
      </c>
      <c r="Z1472" s="36" t="str">
        <f t="shared" si="183"/>
        <v/>
      </c>
    </row>
    <row r="1473" spans="1:26" x14ac:dyDescent="0.55000000000000004">
      <c r="A1473" s="5"/>
      <c r="B1473" s="224"/>
      <c r="C1473" s="225"/>
      <c r="D1473" s="225"/>
      <c r="E1473" s="225"/>
      <c r="F1473" s="226"/>
      <c r="G1473" s="226"/>
      <c r="H1473" s="227"/>
      <c r="I1473" s="228"/>
      <c r="J1473" s="5"/>
      <c r="M1473" s="16" t="str">
        <f t="shared" si="178"/>
        <v/>
      </c>
      <c r="N1473" s="19" t="str">
        <f t="shared" si="179"/>
        <v/>
      </c>
      <c r="O1473" s="19" t="str">
        <f t="shared" si="176"/>
        <v/>
      </c>
      <c r="P1473" s="27" t="str">
        <f t="shared" si="180"/>
        <v/>
      </c>
      <c r="Q1473" s="19" t="str">
        <f t="shared" ca="1" si="177"/>
        <v/>
      </c>
      <c r="U1473" s="19" t="str">
        <f t="shared" si="181"/>
        <v/>
      </c>
      <c r="V1473" s="19" t="str">
        <f>IF($U1473="", "", MAX($V$10:$V1472)+1)</f>
        <v/>
      </c>
      <c r="X1473" s="19" t="str">
        <f t="shared" si="182"/>
        <v/>
      </c>
      <c r="Z1473" s="36" t="str">
        <f t="shared" si="183"/>
        <v/>
      </c>
    </row>
    <row r="1474" spans="1:26" x14ac:dyDescent="0.55000000000000004">
      <c r="A1474" s="5"/>
      <c r="B1474" s="224"/>
      <c r="C1474" s="225"/>
      <c r="D1474" s="225"/>
      <c r="E1474" s="225"/>
      <c r="F1474" s="226"/>
      <c r="G1474" s="226"/>
      <c r="H1474" s="227"/>
      <c r="I1474" s="228"/>
      <c r="J1474" s="5"/>
      <c r="M1474" s="16" t="str">
        <f t="shared" si="178"/>
        <v/>
      </c>
      <c r="N1474" s="19" t="str">
        <f t="shared" si="179"/>
        <v/>
      </c>
      <c r="O1474" s="19" t="str">
        <f t="shared" si="176"/>
        <v/>
      </c>
      <c r="P1474" s="27" t="str">
        <f t="shared" si="180"/>
        <v/>
      </c>
      <c r="Q1474" s="19" t="str">
        <f t="shared" ca="1" si="177"/>
        <v/>
      </c>
      <c r="U1474" s="19" t="str">
        <f t="shared" si="181"/>
        <v/>
      </c>
      <c r="V1474" s="19" t="str">
        <f>IF($U1474="", "", MAX($V$10:$V1473)+1)</f>
        <v/>
      </c>
      <c r="X1474" s="19" t="str">
        <f t="shared" si="182"/>
        <v/>
      </c>
      <c r="Z1474" s="36" t="str">
        <f t="shared" si="183"/>
        <v/>
      </c>
    </row>
    <row r="1475" spans="1:26" x14ac:dyDescent="0.55000000000000004">
      <c r="A1475" s="5"/>
      <c r="B1475" s="224"/>
      <c r="C1475" s="225"/>
      <c r="D1475" s="225"/>
      <c r="E1475" s="225"/>
      <c r="F1475" s="226"/>
      <c r="G1475" s="226"/>
      <c r="H1475" s="227"/>
      <c r="I1475" s="228"/>
      <c r="J1475" s="5"/>
      <c r="M1475" s="16" t="str">
        <f t="shared" si="178"/>
        <v/>
      </c>
      <c r="N1475" s="19" t="str">
        <f t="shared" si="179"/>
        <v/>
      </c>
      <c r="O1475" s="19" t="str">
        <f t="shared" si="176"/>
        <v/>
      </c>
      <c r="P1475" s="27" t="str">
        <f t="shared" si="180"/>
        <v/>
      </c>
      <c r="Q1475" s="19" t="str">
        <f t="shared" ca="1" si="177"/>
        <v/>
      </c>
      <c r="U1475" s="19" t="str">
        <f t="shared" si="181"/>
        <v/>
      </c>
      <c r="V1475" s="19" t="str">
        <f>IF($U1475="", "", MAX($V$10:$V1474)+1)</f>
        <v/>
      </c>
      <c r="X1475" s="19" t="str">
        <f t="shared" si="182"/>
        <v/>
      </c>
      <c r="Z1475" s="36" t="str">
        <f t="shared" si="183"/>
        <v/>
      </c>
    </row>
    <row r="1476" spans="1:26" x14ac:dyDescent="0.55000000000000004">
      <c r="A1476" s="5"/>
      <c r="B1476" s="224"/>
      <c r="C1476" s="225"/>
      <c r="D1476" s="225"/>
      <c r="E1476" s="225"/>
      <c r="F1476" s="226"/>
      <c r="G1476" s="226"/>
      <c r="H1476" s="227"/>
      <c r="I1476" s="228"/>
      <c r="J1476" s="5"/>
      <c r="M1476" s="16" t="str">
        <f t="shared" si="178"/>
        <v/>
      </c>
      <c r="N1476" s="19" t="str">
        <f t="shared" si="179"/>
        <v/>
      </c>
      <c r="O1476" s="19" t="str">
        <f t="shared" si="176"/>
        <v/>
      </c>
      <c r="P1476" s="27" t="str">
        <f t="shared" si="180"/>
        <v/>
      </c>
      <c r="Q1476" s="19" t="str">
        <f t="shared" ca="1" si="177"/>
        <v/>
      </c>
      <c r="U1476" s="19" t="str">
        <f t="shared" si="181"/>
        <v/>
      </c>
      <c r="V1476" s="19" t="str">
        <f>IF($U1476="", "", MAX($V$10:$V1475)+1)</f>
        <v/>
      </c>
      <c r="X1476" s="19" t="str">
        <f t="shared" si="182"/>
        <v/>
      </c>
      <c r="Z1476" s="36" t="str">
        <f t="shared" si="183"/>
        <v/>
      </c>
    </row>
    <row r="1477" spans="1:26" x14ac:dyDescent="0.55000000000000004">
      <c r="A1477" s="5"/>
      <c r="B1477" s="224"/>
      <c r="C1477" s="225"/>
      <c r="D1477" s="225"/>
      <c r="E1477" s="225"/>
      <c r="F1477" s="226"/>
      <c r="G1477" s="226"/>
      <c r="H1477" s="227"/>
      <c r="I1477" s="228"/>
      <c r="J1477" s="5"/>
      <c r="M1477" s="16" t="str">
        <f t="shared" si="178"/>
        <v/>
      </c>
      <c r="N1477" s="19" t="str">
        <f t="shared" si="179"/>
        <v/>
      </c>
      <c r="O1477" s="19" t="str">
        <f t="shared" si="176"/>
        <v/>
      </c>
      <c r="P1477" s="27" t="str">
        <f t="shared" si="180"/>
        <v/>
      </c>
      <c r="Q1477" s="19" t="str">
        <f t="shared" ca="1" si="177"/>
        <v/>
      </c>
      <c r="U1477" s="19" t="str">
        <f t="shared" si="181"/>
        <v/>
      </c>
      <c r="V1477" s="19" t="str">
        <f>IF($U1477="", "", MAX($V$10:$V1476)+1)</f>
        <v/>
      </c>
      <c r="X1477" s="19" t="str">
        <f t="shared" si="182"/>
        <v/>
      </c>
      <c r="Z1477" s="36" t="str">
        <f t="shared" si="183"/>
        <v/>
      </c>
    </row>
    <row r="1478" spans="1:26" x14ac:dyDescent="0.55000000000000004">
      <c r="A1478" s="5"/>
      <c r="B1478" s="224"/>
      <c r="C1478" s="225"/>
      <c r="D1478" s="225"/>
      <c r="E1478" s="225"/>
      <c r="F1478" s="226"/>
      <c r="G1478" s="226"/>
      <c r="H1478" s="227"/>
      <c r="I1478" s="228"/>
      <c r="J1478" s="5"/>
      <c r="M1478" s="16" t="str">
        <f t="shared" si="178"/>
        <v/>
      </c>
      <c r="N1478" s="19" t="str">
        <f t="shared" si="179"/>
        <v/>
      </c>
      <c r="O1478" s="19" t="str">
        <f t="shared" si="176"/>
        <v/>
      </c>
      <c r="P1478" s="27" t="str">
        <f t="shared" si="180"/>
        <v/>
      </c>
      <c r="Q1478" s="19" t="str">
        <f t="shared" ca="1" si="177"/>
        <v/>
      </c>
      <c r="U1478" s="19" t="str">
        <f t="shared" si="181"/>
        <v/>
      </c>
      <c r="V1478" s="19" t="str">
        <f>IF($U1478="", "", MAX($V$10:$V1477)+1)</f>
        <v/>
      </c>
      <c r="X1478" s="19" t="str">
        <f t="shared" si="182"/>
        <v/>
      </c>
      <c r="Z1478" s="36" t="str">
        <f t="shared" si="183"/>
        <v/>
      </c>
    </row>
    <row r="1479" spans="1:26" x14ac:dyDescent="0.55000000000000004">
      <c r="A1479" s="5"/>
      <c r="B1479" s="224"/>
      <c r="C1479" s="225"/>
      <c r="D1479" s="225"/>
      <c r="E1479" s="225"/>
      <c r="F1479" s="226"/>
      <c r="G1479" s="226"/>
      <c r="H1479" s="227"/>
      <c r="I1479" s="228"/>
      <c r="J1479" s="5"/>
      <c r="M1479" s="16" t="str">
        <f t="shared" si="178"/>
        <v/>
      </c>
      <c r="N1479" s="19" t="str">
        <f t="shared" si="179"/>
        <v/>
      </c>
      <c r="O1479" s="19" t="str">
        <f t="shared" si="176"/>
        <v/>
      </c>
      <c r="P1479" s="27" t="str">
        <f t="shared" si="180"/>
        <v/>
      </c>
      <c r="Q1479" s="19" t="str">
        <f t="shared" ca="1" si="177"/>
        <v/>
      </c>
      <c r="U1479" s="19" t="str">
        <f t="shared" si="181"/>
        <v/>
      </c>
      <c r="V1479" s="19" t="str">
        <f>IF($U1479="", "", MAX($V$10:$V1478)+1)</f>
        <v/>
      </c>
      <c r="X1479" s="19" t="str">
        <f t="shared" si="182"/>
        <v/>
      </c>
      <c r="Z1479" s="36" t="str">
        <f t="shared" si="183"/>
        <v/>
      </c>
    </row>
    <row r="1480" spans="1:26" x14ac:dyDescent="0.55000000000000004">
      <c r="A1480" s="5"/>
      <c r="B1480" s="224"/>
      <c r="C1480" s="225"/>
      <c r="D1480" s="225"/>
      <c r="E1480" s="225"/>
      <c r="F1480" s="226"/>
      <c r="G1480" s="226"/>
      <c r="H1480" s="227"/>
      <c r="I1480" s="228"/>
      <c r="J1480" s="5"/>
      <c r="M1480" s="16" t="str">
        <f t="shared" si="178"/>
        <v/>
      </c>
      <c r="N1480" s="19" t="str">
        <f t="shared" si="179"/>
        <v/>
      </c>
      <c r="O1480" s="19" t="str">
        <f t="shared" si="176"/>
        <v/>
      </c>
      <c r="P1480" s="27" t="str">
        <f t="shared" si="180"/>
        <v/>
      </c>
      <c r="Q1480" s="19" t="str">
        <f t="shared" ca="1" si="177"/>
        <v/>
      </c>
      <c r="U1480" s="19" t="str">
        <f t="shared" si="181"/>
        <v/>
      </c>
      <c r="V1480" s="19" t="str">
        <f>IF($U1480="", "", MAX($V$10:$V1479)+1)</f>
        <v/>
      </c>
      <c r="X1480" s="19" t="str">
        <f t="shared" si="182"/>
        <v/>
      </c>
      <c r="Z1480" s="36" t="str">
        <f t="shared" si="183"/>
        <v/>
      </c>
    </row>
    <row r="1481" spans="1:26" x14ac:dyDescent="0.55000000000000004">
      <c r="A1481" s="5"/>
      <c r="B1481" s="224"/>
      <c r="C1481" s="225"/>
      <c r="D1481" s="225"/>
      <c r="E1481" s="225"/>
      <c r="F1481" s="226"/>
      <c r="G1481" s="226"/>
      <c r="H1481" s="227"/>
      <c r="I1481" s="228"/>
      <c r="J1481" s="5"/>
      <c r="M1481" s="16" t="str">
        <f t="shared" si="178"/>
        <v/>
      </c>
      <c r="N1481" s="19" t="str">
        <f t="shared" si="179"/>
        <v/>
      </c>
      <c r="O1481" s="19" t="str">
        <f t="shared" si="176"/>
        <v/>
      </c>
      <c r="P1481" s="27" t="str">
        <f t="shared" si="180"/>
        <v/>
      </c>
      <c r="Q1481" s="19" t="str">
        <f t="shared" ca="1" si="177"/>
        <v/>
      </c>
      <c r="U1481" s="19" t="str">
        <f t="shared" si="181"/>
        <v/>
      </c>
      <c r="V1481" s="19" t="str">
        <f>IF($U1481="", "", MAX($V$10:$V1480)+1)</f>
        <v/>
      </c>
      <c r="X1481" s="19" t="str">
        <f t="shared" si="182"/>
        <v/>
      </c>
      <c r="Z1481" s="36" t="str">
        <f t="shared" si="183"/>
        <v/>
      </c>
    </row>
    <row r="1482" spans="1:26" x14ac:dyDescent="0.55000000000000004">
      <c r="A1482" s="5"/>
      <c r="B1482" s="224"/>
      <c r="C1482" s="225"/>
      <c r="D1482" s="225"/>
      <c r="E1482" s="225"/>
      <c r="F1482" s="226"/>
      <c r="G1482" s="226"/>
      <c r="H1482" s="227"/>
      <c r="I1482" s="228"/>
      <c r="J1482" s="5"/>
      <c r="M1482" s="16" t="str">
        <f t="shared" si="178"/>
        <v/>
      </c>
      <c r="N1482" s="19" t="str">
        <f t="shared" si="179"/>
        <v/>
      </c>
      <c r="O1482" s="19" t="str">
        <f t="shared" si="176"/>
        <v/>
      </c>
      <c r="P1482" s="27" t="str">
        <f t="shared" si="180"/>
        <v/>
      </c>
      <c r="Q1482" s="19" t="str">
        <f t="shared" ca="1" si="177"/>
        <v/>
      </c>
      <c r="U1482" s="19" t="str">
        <f t="shared" si="181"/>
        <v/>
      </c>
      <c r="V1482" s="19" t="str">
        <f>IF($U1482="", "", MAX($V$10:$V1481)+1)</f>
        <v/>
      </c>
      <c r="X1482" s="19" t="str">
        <f t="shared" si="182"/>
        <v/>
      </c>
      <c r="Z1482" s="36" t="str">
        <f t="shared" si="183"/>
        <v/>
      </c>
    </row>
    <row r="1483" spans="1:26" x14ac:dyDescent="0.55000000000000004">
      <c r="A1483" s="5"/>
      <c r="B1483" s="224"/>
      <c r="C1483" s="225"/>
      <c r="D1483" s="225"/>
      <c r="E1483" s="225"/>
      <c r="F1483" s="226"/>
      <c r="G1483" s="226"/>
      <c r="H1483" s="227"/>
      <c r="I1483" s="228"/>
      <c r="J1483" s="5"/>
      <c r="M1483" s="16" t="str">
        <f t="shared" si="178"/>
        <v/>
      </c>
      <c r="N1483" s="19" t="str">
        <f t="shared" si="179"/>
        <v/>
      </c>
      <c r="O1483" s="19" t="str">
        <f t="shared" ref="O1483:O1546" si="184">IF($C1483="", "", IF(COUNTIF($S$11:$S$60, $C1483)=0, "X", ""))</f>
        <v/>
      </c>
      <c r="P1483" s="27" t="str">
        <f t="shared" si="180"/>
        <v/>
      </c>
      <c r="Q1483" s="19" t="str">
        <f t="shared" ref="Q1483:Q1546" ca="1" si="185">IF($P1483&lt;$P$3, $P$7, IF($P1483&lt;=$P$4, $P$6, ""))</f>
        <v/>
      </c>
      <c r="U1483" s="19" t="str">
        <f t="shared" si="181"/>
        <v/>
      </c>
      <c r="V1483" s="19" t="str">
        <f>IF($U1483="", "", MAX($V$10:$V1482)+1)</f>
        <v/>
      </c>
      <c r="X1483" s="19" t="str">
        <f t="shared" si="182"/>
        <v/>
      </c>
      <c r="Z1483" s="36" t="str">
        <f t="shared" si="183"/>
        <v/>
      </c>
    </row>
    <row r="1484" spans="1:26" x14ac:dyDescent="0.55000000000000004">
      <c r="A1484" s="5"/>
      <c r="B1484" s="224"/>
      <c r="C1484" s="225"/>
      <c r="D1484" s="225"/>
      <c r="E1484" s="225"/>
      <c r="F1484" s="226"/>
      <c r="G1484" s="226"/>
      <c r="H1484" s="227"/>
      <c r="I1484" s="228"/>
      <c r="J1484" s="5"/>
      <c r="M1484" s="16" t="str">
        <f t="shared" ref="M1484:M1547" si="186">IF(AND($B1484="", $C1484=""), "", CONCATENATE(B1484, " - ", C1484))</f>
        <v/>
      </c>
      <c r="N1484" s="19" t="str">
        <f t="shared" ref="N1484:N1547" si="187">IF($M1484="", "", IF(COUNTIF($M$11:$M$2510, $M1484)&gt;1, "X", ""))</f>
        <v/>
      </c>
      <c r="O1484" s="19" t="str">
        <f t="shared" si="184"/>
        <v/>
      </c>
      <c r="P1484" s="27" t="str">
        <f t="shared" ref="P1484:P1547" si="188">IF(OR($H1484="", $I1484=""), "", IFERROR(DATE(YEAR($H1484), MONTH(H1484)+I1484, DAY(H1484)), ""))</f>
        <v/>
      </c>
      <c r="Q1484" s="19" t="str">
        <f t="shared" ca="1" si="185"/>
        <v/>
      </c>
      <c r="U1484" s="19" t="str">
        <f t="shared" ref="U1484:U1547" si="189">IF($S$6="", "", IF($S$6=$C1484, "X", ""))</f>
        <v/>
      </c>
      <c r="V1484" s="19" t="str">
        <f>IF($U1484="", "", MAX($V$10:$V1483)+1)</f>
        <v/>
      </c>
      <c r="X1484" s="19" t="str">
        <f t="shared" ref="X1484:X1547" si="190">IF($U1484="", "", $Q1484)</f>
        <v/>
      </c>
      <c r="Z1484" s="36" t="str">
        <f t="shared" ref="Z1484:Z1547" si="191">IF(OR($F1484="", $G1484=""), "", IFERROR($G1484-$F1484, ""))</f>
        <v/>
      </c>
    </row>
    <row r="1485" spans="1:26" x14ac:dyDescent="0.55000000000000004">
      <c r="A1485" s="5"/>
      <c r="B1485" s="224"/>
      <c r="C1485" s="225"/>
      <c r="D1485" s="225"/>
      <c r="E1485" s="225"/>
      <c r="F1485" s="226"/>
      <c r="G1485" s="226"/>
      <c r="H1485" s="227"/>
      <c r="I1485" s="228"/>
      <c r="J1485" s="5"/>
      <c r="M1485" s="16" t="str">
        <f t="shared" si="186"/>
        <v/>
      </c>
      <c r="N1485" s="19" t="str">
        <f t="shared" si="187"/>
        <v/>
      </c>
      <c r="O1485" s="19" t="str">
        <f t="shared" si="184"/>
        <v/>
      </c>
      <c r="P1485" s="27" t="str">
        <f t="shared" si="188"/>
        <v/>
      </c>
      <c r="Q1485" s="19" t="str">
        <f t="shared" ca="1" si="185"/>
        <v/>
      </c>
      <c r="U1485" s="19" t="str">
        <f t="shared" si="189"/>
        <v/>
      </c>
      <c r="V1485" s="19" t="str">
        <f>IF($U1485="", "", MAX($V$10:$V1484)+1)</f>
        <v/>
      </c>
      <c r="X1485" s="19" t="str">
        <f t="shared" si="190"/>
        <v/>
      </c>
      <c r="Z1485" s="36" t="str">
        <f t="shared" si="191"/>
        <v/>
      </c>
    </row>
    <row r="1486" spans="1:26" x14ac:dyDescent="0.55000000000000004">
      <c r="A1486" s="5"/>
      <c r="B1486" s="224"/>
      <c r="C1486" s="225"/>
      <c r="D1486" s="225"/>
      <c r="E1486" s="225"/>
      <c r="F1486" s="226"/>
      <c r="G1486" s="226"/>
      <c r="H1486" s="227"/>
      <c r="I1486" s="228"/>
      <c r="J1486" s="5"/>
      <c r="M1486" s="16" t="str">
        <f t="shared" si="186"/>
        <v/>
      </c>
      <c r="N1486" s="19" t="str">
        <f t="shared" si="187"/>
        <v/>
      </c>
      <c r="O1486" s="19" t="str">
        <f t="shared" si="184"/>
        <v/>
      </c>
      <c r="P1486" s="27" t="str">
        <f t="shared" si="188"/>
        <v/>
      </c>
      <c r="Q1486" s="19" t="str">
        <f t="shared" ca="1" si="185"/>
        <v/>
      </c>
      <c r="U1486" s="19" t="str">
        <f t="shared" si="189"/>
        <v/>
      </c>
      <c r="V1486" s="19" t="str">
        <f>IF($U1486="", "", MAX($V$10:$V1485)+1)</f>
        <v/>
      </c>
      <c r="X1486" s="19" t="str">
        <f t="shared" si="190"/>
        <v/>
      </c>
      <c r="Z1486" s="36" t="str">
        <f t="shared" si="191"/>
        <v/>
      </c>
    </row>
    <row r="1487" spans="1:26" x14ac:dyDescent="0.55000000000000004">
      <c r="A1487" s="5"/>
      <c r="B1487" s="224"/>
      <c r="C1487" s="225"/>
      <c r="D1487" s="225"/>
      <c r="E1487" s="225"/>
      <c r="F1487" s="226"/>
      <c r="G1487" s="226"/>
      <c r="H1487" s="227"/>
      <c r="I1487" s="228"/>
      <c r="J1487" s="5"/>
      <c r="M1487" s="16" t="str">
        <f t="shared" si="186"/>
        <v/>
      </c>
      <c r="N1487" s="19" t="str">
        <f t="shared" si="187"/>
        <v/>
      </c>
      <c r="O1487" s="19" t="str">
        <f t="shared" si="184"/>
        <v/>
      </c>
      <c r="P1487" s="27" t="str">
        <f t="shared" si="188"/>
        <v/>
      </c>
      <c r="Q1487" s="19" t="str">
        <f t="shared" ca="1" si="185"/>
        <v/>
      </c>
      <c r="U1487" s="19" t="str">
        <f t="shared" si="189"/>
        <v/>
      </c>
      <c r="V1487" s="19" t="str">
        <f>IF($U1487="", "", MAX($V$10:$V1486)+1)</f>
        <v/>
      </c>
      <c r="X1487" s="19" t="str">
        <f t="shared" si="190"/>
        <v/>
      </c>
      <c r="Z1487" s="36" t="str">
        <f t="shared" si="191"/>
        <v/>
      </c>
    </row>
    <row r="1488" spans="1:26" x14ac:dyDescent="0.55000000000000004">
      <c r="A1488" s="5"/>
      <c r="B1488" s="224"/>
      <c r="C1488" s="225"/>
      <c r="D1488" s="225"/>
      <c r="E1488" s="225"/>
      <c r="F1488" s="226"/>
      <c r="G1488" s="226"/>
      <c r="H1488" s="227"/>
      <c r="I1488" s="228"/>
      <c r="J1488" s="5"/>
      <c r="M1488" s="16" t="str">
        <f t="shared" si="186"/>
        <v/>
      </c>
      <c r="N1488" s="19" t="str">
        <f t="shared" si="187"/>
        <v/>
      </c>
      <c r="O1488" s="19" t="str">
        <f t="shared" si="184"/>
        <v/>
      </c>
      <c r="P1488" s="27" t="str">
        <f t="shared" si="188"/>
        <v/>
      </c>
      <c r="Q1488" s="19" t="str">
        <f t="shared" ca="1" si="185"/>
        <v/>
      </c>
      <c r="U1488" s="19" t="str">
        <f t="shared" si="189"/>
        <v/>
      </c>
      <c r="V1488" s="19" t="str">
        <f>IF($U1488="", "", MAX($V$10:$V1487)+1)</f>
        <v/>
      </c>
      <c r="X1488" s="19" t="str">
        <f t="shared" si="190"/>
        <v/>
      </c>
      <c r="Z1488" s="36" t="str">
        <f t="shared" si="191"/>
        <v/>
      </c>
    </row>
    <row r="1489" spans="1:26" x14ac:dyDescent="0.55000000000000004">
      <c r="A1489" s="5"/>
      <c r="B1489" s="224"/>
      <c r="C1489" s="225"/>
      <c r="D1489" s="225"/>
      <c r="E1489" s="225"/>
      <c r="F1489" s="226"/>
      <c r="G1489" s="226"/>
      <c r="H1489" s="227"/>
      <c r="I1489" s="228"/>
      <c r="J1489" s="5"/>
      <c r="M1489" s="16" t="str">
        <f t="shared" si="186"/>
        <v/>
      </c>
      <c r="N1489" s="19" t="str">
        <f t="shared" si="187"/>
        <v/>
      </c>
      <c r="O1489" s="19" t="str">
        <f t="shared" si="184"/>
        <v/>
      </c>
      <c r="P1489" s="27" t="str">
        <f t="shared" si="188"/>
        <v/>
      </c>
      <c r="Q1489" s="19" t="str">
        <f t="shared" ca="1" si="185"/>
        <v/>
      </c>
      <c r="U1489" s="19" t="str">
        <f t="shared" si="189"/>
        <v/>
      </c>
      <c r="V1489" s="19" t="str">
        <f>IF($U1489="", "", MAX($V$10:$V1488)+1)</f>
        <v/>
      </c>
      <c r="X1489" s="19" t="str">
        <f t="shared" si="190"/>
        <v/>
      </c>
      <c r="Z1489" s="36" t="str">
        <f t="shared" si="191"/>
        <v/>
      </c>
    </row>
    <row r="1490" spans="1:26" x14ac:dyDescent="0.55000000000000004">
      <c r="A1490" s="5"/>
      <c r="B1490" s="224"/>
      <c r="C1490" s="225"/>
      <c r="D1490" s="225"/>
      <c r="E1490" s="225"/>
      <c r="F1490" s="226"/>
      <c r="G1490" s="226"/>
      <c r="H1490" s="227"/>
      <c r="I1490" s="228"/>
      <c r="J1490" s="5"/>
      <c r="M1490" s="16" t="str">
        <f t="shared" si="186"/>
        <v/>
      </c>
      <c r="N1490" s="19" t="str">
        <f t="shared" si="187"/>
        <v/>
      </c>
      <c r="O1490" s="19" t="str">
        <f t="shared" si="184"/>
        <v/>
      </c>
      <c r="P1490" s="27" t="str">
        <f t="shared" si="188"/>
        <v/>
      </c>
      <c r="Q1490" s="19" t="str">
        <f t="shared" ca="1" si="185"/>
        <v/>
      </c>
      <c r="U1490" s="19" t="str">
        <f t="shared" si="189"/>
        <v/>
      </c>
      <c r="V1490" s="19" t="str">
        <f>IF($U1490="", "", MAX($V$10:$V1489)+1)</f>
        <v/>
      </c>
      <c r="X1490" s="19" t="str">
        <f t="shared" si="190"/>
        <v/>
      </c>
      <c r="Z1490" s="36" t="str">
        <f t="shared" si="191"/>
        <v/>
      </c>
    </row>
    <row r="1491" spans="1:26" x14ac:dyDescent="0.55000000000000004">
      <c r="A1491" s="5"/>
      <c r="B1491" s="224"/>
      <c r="C1491" s="225"/>
      <c r="D1491" s="225"/>
      <c r="E1491" s="225"/>
      <c r="F1491" s="226"/>
      <c r="G1491" s="226"/>
      <c r="H1491" s="227"/>
      <c r="I1491" s="228"/>
      <c r="J1491" s="5"/>
      <c r="M1491" s="16" t="str">
        <f t="shared" si="186"/>
        <v/>
      </c>
      <c r="N1491" s="19" t="str">
        <f t="shared" si="187"/>
        <v/>
      </c>
      <c r="O1491" s="19" t="str">
        <f t="shared" si="184"/>
        <v/>
      </c>
      <c r="P1491" s="27" t="str">
        <f t="shared" si="188"/>
        <v/>
      </c>
      <c r="Q1491" s="19" t="str">
        <f t="shared" ca="1" si="185"/>
        <v/>
      </c>
      <c r="U1491" s="19" t="str">
        <f t="shared" si="189"/>
        <v/>
      </c>
      <c r="V1491" s="19" t="str">
        <f>IF($U1491="", "", MAX($V$10:$V1490)+1)</f>
        <v/>
      </c>
      <c r="X1491" s="19" t="str">
        <f t="shared" si="190"/>
        <v/>
      </c>
      <c r="Z1491" s="36" t="str">
        <f t="shared" si="191"/>
        <v/>
      </c>
    </row>
    <row r="1492" spans="1:26" x14ac:dyDescent="0.55000000000000004">
      <c r="A1492" s="5"/>
      <c r="B1492" s="224"/>
      <c r="C1492" s="225"/>
      <c r="D1492" s="225"/>
      <c r="E1492" s="225"/>
      <c r="F1492" s="226"/>
      <c r="G1492" s="226"/>
      <c r="H1492" s="227"/>
      <c r="I1492" s="228"/>
      <c r="J1492" s="5"/>
      <c r="M1492" s="16" t="str">
        <f t="shared" si="186"/>
        <v/>
      </c>
      <c r="N1492" s="19" t="str">
        <f t="shared" si="187"/>
        <v/>
      </c>
      <c r="O1492" s="19" t="str">
        <f t="shared" si="184"/>
        <v/>
      </c>
      <c r="P1492" s="27" t="str">
        <f t="shared" si="188"/>
        <v/>
      </c>
      <c r="Q1492" s="19" t="str">
        <f t="shared" ca="1" si="185"/>
        <v/>
      </c>
      <c r="U1492" s="19" t="str">
        <f t="shared" si="189"/>
        <v/>
      </c>
      <c r="V1492" s="19" t="str">
        <f>IF($U1492="", "", MAX($V$10:$V1491)+1)</f>
        <v/>
      </c>
      <c r="X1492" s="19" t="str">
        <f t="shared" si="190"/>
        <v/>
      </c>
      <c r="Z1492" s="36" t="str">
        <f t="shared" si="191"/>
        <v/>
      </c>
    </row>
    <row r="1493" spans="1:26" x14ac:dyDescent="0.55000000000000004">
      <c r="A1493" s="5"/>
      <c r="B1493" s="224"/>
      <c r="C1493" s="225"/>
      <c r="D1493" s="225"/>
      <c r="E1493" s="225"/>
      <c r="F1493" s="226"/>
      <c r="G1493" s="226"/>
      <c r="H1493" s="227"/>
      <c r="I1493" s="228"/>
      <c r="J1493" s="5"/>
      <c r="M1493" s="16" t="str">
        <f t="shared" si="186"/>
        <v/>
      </c>
      <c r="N1493" s="19" t="str">
        <f t="shared" si="187"/>
        <v/>
      </c>
      <c r="O1493" s="19" t="str">
        <f t="shared" si="184"/>
        <v/>
      </c>
      <c r="P1493" s="27" t="str">
        <f t="shared" si="188"/>
        <v/>
      </c>
      <c r="Q1493" s="19" t="str">
        <f t="shared" ca="1" si="185"/>
        <v/>
      </c>
      <c r="U1493" s="19" t="str">
        <f t="shared" si="189"/>
        <v/>
      </c>
      <c r="V1493" s="19" t="str">
        <f>IF($U1493="", "", MAX($V$10:$V1492)+1)</f>
        <v/>
      </c>
      <c r="X1493" s="19" t="str">
        <f t="shared" si="190"/>
        <v/>
      </c>
      <c r="Z1493" s="36" t="str">
        <f t="shared" si="191"/>
        <v/>
      </c>
    </row>
    <row r="1494" spans="1:26" x14ac:dyDescent="0.55000000000000004">
      <c r="A1494" s="5"/>
      <c r="B1494" s="224"/>
      <c r="C1494" s="225"/>
      <c r="D1494" s="225"/>
      <c r="E1494" s="225"/>
      <c r="F1494" s="226"/>
      <c r="G1494" s="226"/>
      <c r="H1494" s="227"/>
      <c r="I1494" s="228"/>
      <c r="J1494" s="5"/>
      <c r="M1494" s="16" t="str">
        <f t="shared" si="186"/>
        <v/>
      </c>
      <c r="N1494" s="19" t="str">
        <f t="shared" si="187"/>
        <v/>
      </c>
      <c r="O1494" s="19" t="str">
        <f t="shared" si="184"/>
        <v/>
      </c>
      <c r="P1494" s="27" t="str">
        <f t="shared" si="188"/>
        <v/>
      </c>
      <c r="Q1494" s="19" t="str">
        <f t="shared" ca="1" si="185"/>
        <v/>
      </c>
      <c r="U1494" s="19" t="str">
        <f t="shared" si="189"/>
        <v/>
      </c>
      <c r="V1494" s="19" t="str">
        <f>IF($U1494="", "", MAX($V$10:$V1493)+1)</f>
        <v/>
      </c>
      <c r="X1494" s="19" t="str">
        <f t="shared" si="190"/>
        <v/>
      </c>
      <c r="Z1494" s="36" t="str">
        <f t="shared" si="191"/>
        <v/>
      </c>
    </row>
    <row r="1495" spans="1:26" x14ac:dyDescent="0.55000000000000004">
      <c r="A1495" s="5"/>
      <c r="B1495" s="224"/>
      <c r="C1495" s="225"/>
      <c r="D1495" s="225"/>
      <c r="E1495" s="225"/>
      <c r="F1495" s="226"/>
      <c r="G1495" s="226"/>
      <c r="H1495" s="227"/>
      <c r="I1495" s="228"/>
      <c r="J1495" s="5"/>
      <c r="M1495" s="16" t="str">
        <f t="shared" si="186"/>
        <v/>
      </c>
      <c r="N1495" s="19" t="str">
        <f t="shared" si="187"/>
        <v/>
      </c>
      <c r="O1495" s="19" t="str">
        <f t="shared" si="184"/>
        <v/>
      </c>
      <c r="P1495" s="27" t="str">
        <f t="shared" si="188"/>
        <v/>
      </c>
      <c r="Q1495" s="19" t="str">
        <f t="shared" ca="1" si="185"/>
        <v/>
      </c>
      <c r="U1495" s="19" t="str">
        <f t="shared" si="189"/>
        <v/>
      </c>
      <c r="V1495" s="19" t="str">
        <f>IF($U1495="", "", MAX($V$10:$V1494)+1)</f>
        <v/>
      </c>
      <c r="X1495" s="19" t="str">
        <f t="shared" si="190"/>
        <v/>
      </c>
      <c r="Z1495" s="36" t="str">
        <f t="shared" si="191"/>
        <v/>
      </c>
    </row>
    <row r="1496" spans="1:26" x14ac:dyDescent="0.55000000000000004">
      <c r="A1496" s="5"/>
      <c r="B1496" s="224"/>
      <c r="C1496" s="225"/>
      <c r="D1496" s="225"/>
      <c r="E1496" s="225"/>
      <c r="F1496" s="226"/>
      <c r="G1496" s="226"/>
      <c r="H1496" s="227"/>
      <c r="I1496" s="228"/>
      <c r="J1496" s="5"/>
      <c r="M1496" s="16" t="str">
        <f t="shared" si="186"/>
        <v/>
      </c>
      <c r="N1496" s="19" t="str">
        <f t="shared" si="187"/>
        <v/>
      </c>
      <c r="O1496" s="19" t="str">
        <f t="shared" si="184"/>
        <v/>
      </c>
      <c r="P1496" s="27" t="str">
        <f t="shared" si="188"/>
        <v/>
      </c>
      <c r="Q1496" s="19" t="str">
        <f t="shared" ca="1" si="185"/>
        <v/>
      </c>
      <c r="U1496" s="19" t="str">
        <f t="shared" si="189"/>
        <v/>
      </c>
      <c r="V1496" s="19" t="str">
        <f>IF($U1496="", "", MAX($V$10:$V1495)+1)</f>
        <v/>
      </c>
      <c r="X1496" s="19" t="str">
        <f t="shared" si="190"/>
        <v/>
      </c>
      <c r="Z1496" s="36" t="str">
        <f t="shared" si="191"/>
        <v/>
      </c>
    </row>
    <row r="1497" spans="1:26" x14ac:dyDescent="0.55000000000000004">
      <c r="A1497" s="5"/>
      <c r="B1497" s="224"/>
      <c r="C1497" s="225"/>
      <c r="D1497" s="225"/>
      <c r="E1497" s="225"/>
      <c r="F1497" s="226"/>
      <c r="G1497" s="226"/>
      <c r="H1497" s="227"/>
      <c r="I1497" s="228"/>
      <c r="J1497" s="5"/>
      <c r="M1497" s="16" t="str">
        <f t="shared" si="186"/>
        <v/>
      </c>
      <c r="N1497" s="19" t="str">
        <f t="shared" si="187"/>
        <v/>
      </c>
      <c r="O1497" s="19" t="str">
        <f t="shared" si="184"/>
        <v/>
      </c>
      <c r="P1497" s="27" t="str">
        <f t="shared" si="188"/>
        <v/>
      </c>
      <c r="Q1497" s="19" t="str">
        <f t="shared" ca="1" si="185"/>
        <v/>
      </c>
      <c r="U1497" s="19" t="str">
        <f t="shared" si="189"/>
        <v/>
      </c>
      <c r="V1497" s="19" t="str">
        <f>IF($U1497="", "", MAX($V$10:$V1496)+1)</f>
        <v/>
      </c>
      <c r="X1497" s="19" t="str">
        <f t="shared" si="190"/>
        <v/>
      </c>
      <c r="Z1497" s="36" t="str">
        <f t="shared" si="191"/>
        <v/>
      </c>
    </row>
    <row r="1498" spans="1:26" x14ac:dyDescent="0.55000000000000004">
      <c r="A1498" s="5"/>
      <c r="B1498" s="224"/>
      <c r="C1498" s="225"/>
      <c r="D1498" s="225"/>
      <c r="E1498" s="225"/>
      <c r="F1498" s="226"/>
      <c r="G1498" s="226"/>
      <c r="H1498" s="227"/>
      <c r="I1498" s="228"/>
      <c r="J1498" s="5"/>
      <c r="M1498" s="16" t="str">
        <f t="shared" si="186"/>
        <v/>
      </c>
      <c r="N1498" s="19" t="str">
        <f t="shared" si="187"/>
        <v/>
      </c>
      <c r="O1498" s="19" t="str">
        <f t="shared" si="184"/>
        <v/>
      </c>
      <c r="P1498" s="27" t="str">
        <f t="shared" si="188"/>
        <v/>
      </c>
      <c r="Q1498" s="19" t="str">
        <f t="shared" ca="1" si="185"/>
        <v/>
      </c>
      <c r="U1498" s="19" t="str">
        <f t="shared" si="189"/>
        <v/>
      </c>
      <c r="V1498" s="19" t="str">
        <f>IF($U1498="", "", MAX($V$10:$V1497)+1)</f>
        <v/>
      </c>
      <c r="X1498" s="19" t="str">
        <f t="shared" si="190"/>
        <v/>
      </c>
      <c r="Z1498" s="36" t="str">
        <f t="shared" si="191"/>
        <v/>
      </c>
    </row>
    <row r="1499" spans="1:26" x14ac:dyDescent="0.55000000000000004">
      <c r="A1499" s="5"/>
      <c r="B1499" s="224"/>
      <c r="C1499" s="225"/>
      <c r="D1499" s="225"/>
      <c r="E1499" s="225"/>
      <c r="F1499" s="226"/>
      <c r="G1499" s="226"/>
      <c r="H1499" s="227"/>
      <c r="I1499" s="228"/>
      <c r="J1499" s="5"/>
      <c r="M1499" s="16" t="str">
        <f t="shared" si="186"/>
        <v/>
      </c>
      <c r="N1499" s="19" t="str">
        <f t="shared" si="187"/>
        <v/>
      </c>
      <c r="O1499" s="19" t="str">
        <f t="shared" si="184"/>
        <v/>
      </c>
      <c r="P1499" s="27" t="str">
        <f t="shared" si="188"/>
        <v/>
      </c>
      <c r="Q1499" s="19" t="str">
        <f t="shared" ca="1" si="185"/>
        <v/>
      </c>
      <c r="U1499" s="19" t="str">
        <f t="shared" si="189"/>
        <v/>
      </c>
      <c r="V1499" s="19" t="str">
        <f>IF($U1499="", "", MAX($V$10:$V1498)+1)</f>
        <v/>
      </c>
      <c r="X1499" s="19" t="str">
        <f t="shared" si="190"/>
        <v/>
      </c>
      <c r="Z1499" s="36" t="str">
        <f t="shared" si="191"/>
        <v/>
      </c>
    </row>
    <row r="1500" spans="1:26" x14ac:dyDescent="0.55000000000000004">
      <c r="A1500" s="5"/>
      <c r="B1500" s="224"/>
      <c r="C1500" s="225"/>
      <c r="D1500" s="225"/>
      <c r="E1500" s="225"/>
      <c r="F1500" s="226"/>
      <c r="G1500" s="226"/>
      <c r="H1500" s="227"/>
      <c r="I1500" s="228"/>
      <c r="J1500" s="5"/>
      <c r="M1500" s="16" t="str">
        <f t="shared" si="186"/>
        <v/>
      </c>
      <c r="N1500" s="19" t="str">
        <f t="shared" si="187"/>
        <v/>
      </c>
      <c r="O1500" s="19" t="str">
        <f t="shared" si="184"/>
        <v/>
      </c>
      <c r="P1500" s="27" t="str">
        <f t="shared" si="188"/>
        <v/>
      </c>
      <c r="Q1500" s="19" t="str">
        <f t="shared" ca="1" si="185"/>
        <v/>
      </c>
      <c r="U1500" s="19" t="str">
        <f t="shared" si="189"/>
        <v/>
      </c>
      <c r="V1500" s="19" t="str">
        <f>IF($U1500="", "", MAX($V$10:$V1499)+1)</f>
        <v/>
      </c>
      <c r="X1500" s="19" t="str">
        <f t="shared" si="190"/>
        <v/>
      </c>
      <c r="Z1500" s="36" t="str">
        <f t="shared" si="191"/>
        <v/>
      </c>
    </row>
    <row r="1501" spans="1:26" x14ac:dyDescent="0.55000000000000004">
      <c r="A1501" s="5"/>
      <c r="B1501" s="224"/>
      <c r="C1501" s="225"/>
      <c r="D1501" s="225"/>
      <c r="E1501" s="225"/>
      <c r="F1501" s="226"/>
      <c r="G1501" s="226"/>
      <c r="H1501" s="227"/>
      <c r="I1501" s="228"/>
      <c r="J1501" s="5"/>
      <c r="M1501" s="16" t="str">
        <f t="shared" si="186"/>
        <v/>
      </c>
      <c r="N1501" s="19" t="str">
        <f t="shared" si="187"/>
        <v/>
      </c>
      <c r="O1501" s="19" t="str">
        <f t="shared" si="184"/>
        <v/>
      </c>
      <c r="P1501" s="27" t="str">
        <f t="shared" si="188"/>
        <v/>
      </c>
      <c r="Q1501" s="19" t="str">
        <f t="shared" ca="1" si="185"/>
        <v/>
      </c>
      <c r="U1501" s="19" t="str">
        <f t="shared" si="189"/>
        <v/>
      </c>
      <c r="V1501" s="19" t="str">
        <f>IF($U1501="", "", MAX($V$10:$V1500)+1)</f>
        <v/>
      </c>
      <c r="X1501" s="19" t="str">
        <f t="shared" si="190"/>
        <v/>
      </c>
      <c r="Z1501" s="36" t="str">
        <f t="shared" si="191"/>
        <v/>
      </c>
    </row>
    <row r="1502" spans="1:26" x14ac:dyDescent="0.55000000000000004">
      <c r="A1502" s="5"/>
      <c r="B1502" s="224"/>
      <c r="C1502" s="225"/>
      <c r="D1502" s="225"/>
      <c r="E1502" s="225"/>
      <c r="F1502" s="226"/>
      <c r="G1502" s="226"/>
      <c r="H1502" s="227"/>
      <c r="I1502" s="228"/>
      <c r="J1502" s="5"/>
      <c r="M1502" s="16" t="str">
        <f t="shared" si="186"/>
        <v/>
      </c>
      <c r="N1502" s="19" t="str">
        <f t="shared" si="187"/>
        <v/>
      </c>
      <c r="O1502" s="19" t="str">
        <f t="shared" si="184"/>
        <v/>
      </c>
      <c r="P1502" s="27" t="str">
        <f t="shared" si="188"/>
        <v/>
      </c>
      <c r="Q1502" s="19" t="str">
        <f t="shared" ca="1" si="185"/>
        <v/>
      </c>
      <c r="U1502" s="19" t="str">
        <f t="shared" si="189"/>
        <v/>
      </c>
      <c r="V1502" s="19" t="str">
        <f>IF($U1502="", "", MAX($V$10:$V1501)+1)</f>
        <v/>
      </c>
      <c r="X1502" s="19" t="str">
        <f t="shared" si="190"/>
        <v/>
      </c>
      <c r="Z1502" s="36" t="str">
        <f t="shared" si="191"/>
        <v/>
      </c>
    </row>
    <row r="1503" spans="1:26" x14ac:dyDescent="0.55000000000000004">
      <c r="A1503" s="5"/>
      <c r="B1503" s="224"/>
      <c r="C1503" s="225"/>
      <c r="D1503" s="225"/>
      <c r="E1503" s="225"/>
      <c r="F1503" s="226"/>
      <c r="G1503" s="226"/>
      <c r="H1503" s="227"/>
      <c r="I1503" s="228"/>
      <c r="J1503" s="5"/>
      <c r="M1503" s="16" t="str">
        <f t="shared" si="186"/>
        <v/>
      </c>
      <c r="N1503" s="19" t="str">
        <f t="shared" si="187"/>
        <v/>
      </c>
      <c r="O1503" s="19" t="str">
        <f t="shared" si="184"/>
        <v/>
      </c>
      <c r="P1503" s="27" t="str">
        <f t="shared" si="188"/>
        <v/>
      </c>
      <c r="Q1503" s="19" t="str">
        <f t="shared" ca="1" si="185"/>
        <v/>
      </c>
      <c r="U1503" s="19" t="str">
        <f t="shared" si="189"/>
        <v/>
      </c>
      <c r="V1503" s="19" t="str">
        <f>IF($U1503="", "", MAX($V$10:$V1502)+1)</f>
        <v/>
      </c>
      <c r="X1503" s="19" t="str">
        <f t="shared" si="190"/>
        <v/>
      </c>
      <c r="Z1503" s="36" t="str">
        <f t="shared" si="191"/>
        <v/>
      </c>
    </row>
    <row r="1504" spans="1:26" x14ac:dyDescent="0.55000000000000004">
      <c r="A1504" s="5"/>
      <c r="B1504" s="224"/>
      <c r="C1504" s="225"/>
      <c r="D1504" s="225"/>
      <c r="E1504" s="225"/>
      <c r="F1504" s="226"/>
      <c r="G1504" s="226"/>
      <c r="H1504" s="227"/>
      <c r="I1504" s="228"/>
      <c r="J1504" s="5"/>
      <c r="M1504" s="16" t="str">
        <f t="shared" si="186"/>
        <v/>
      </c>
      <c r="N1504" s="19" t="str">
        <f t="shared" si="187"/>
        <v/>
      </c>
      <c r="O1504" s="19" t="str">
        <f t="shared" si="184"/>
        <v/>
      </c>
      <c r="P1504" s="27" t="str">
        <f t="shared" si="188"/>
        <v/>
      </c>
      <c r="Q1504" s="19" t="str">
        <f t="shared" ca="1" si="185"/>
        <v/>
      </c>
      <c r="U1504" s="19" t="str">
        <f t="shared" si="189"/>
        <v/>
      </c>
      <c r="V1504" s="19" t="str">
        <f>IF($U1504="", "", MAX($V$10:$V1503)+1)</f>
        <v/>
      </c>
      <c r="X1504" s="19" t="str">
        <f t="shared" si="190"/>
        <v/>
      </c>
      <c r="Z1504" s="36" t="str">
        <f t="shared" si="191"/>
        <v/>
      </c>
    </row>
    <row r="1505" spans="1:26" x14ac:dyDescent="0.55000000000000004">
      <c r="A1505" s="5"/>
      <c r="B1505" s="224"/>
      <c r="C1505" s="225"/>
      <c r="D1505" s="225"/>
      <c r="E1505" s="225"/>
      <c r="F1505" s="226"/>
      <c r="G1505" s="226"/>
      <c r="H1505" s="227"/>
      <c r="I1505" s="228"/>
      <c r="J1505" s="5"/>
      <c r="M1505" s="16" t="str">
        <f t="shared" si="186"/>
        <v/>
      </c>
      <c r="N1505" s="19" t="str">
        <f t="shared" si="187"/>
        <v/>
      </c>
      <c r="O1505" s="19" t="str">
        <f t="shared" si="184"/>
        <v/>
      </c>
      <c r="P1505" s="27" t="str">
        <f t="shared" si="188"/>
        <v/>
      </c>
      <c r="Q1505" s="19" t="str">
        <f t="shared" ca="1" si="185"/>
        <v/>
      </c>
      <c r="U1505" s="19" t="str">
        <f t="shared" si="189"/>
        <v/>
      </c>
      <c r="V1505" s="19" t="str">
        <f>IF($U1505="", "", MAX($V$10:$V1504)+1)</f>
        <v/>
      </c>
      <c r="X1505" s="19" t="str">
        <f t="shared" si="190"/>
        <v/>
      </c>
      <c r="Z1505" s="36" t="str">
        <f t="shared" si="191"/>
        <v/>
      </c>
    </row>
    <row r="1506" spans="1:26" x14ac:dyDescent="0.55000000000000004">
      <c r="A1506" s="5"/>
      <c r="B1506" s="224"/>
      <c r="C1506" s="225"/>
      <c r="D1506" s="225"/>
      <c r="E1506" s="225"/>
      <c r="F1506" s="226"/>
      <c r="G1506" s="226"/>
      <c r="H1506" s="227"/>
      <c r="I1506" s="228"/>
      <c r="J1506" s="5"/>
      <c r="M1506" s="16" t="str">
        <f t="shared" si="186"/>
        <v/>
      </c>
      <c r="N1506" s="19" t="str">
        <f t="shared" si="187"/>
        <v/>
      </c>
      <c r="O1506" s="19" t="str">
        <f t="shared" si="184"/>
        <v/>
      </c>
      <c r="P1506" s="27" t="str">
        <f t="shared" si="188"/>
        <v/>
      </c>
      <c r="Q1506" s="19" t="str">
        <f t="shared" ca="1" si="185"/>
        <v/>
      </c>
      <c r="U1506" s="19" t="str">
        <f t="shared" si="189"/>
        <v/>
      </c>
      <c r="V1506" s="19" t="str">
        <f>IF($U1506="", "", MAX($V$10:$V1505)+1)</f>
        <v/>
      </c>
      <c r="X1506" s="19" t="str">
        <f t="shared" si="190"/>
        <v/>
      </c>
      <c r="Z1506" s="36" t="str">
        <f t="shared" si="191"/>
        <v/>
      </c>
    </row>
    <row r="1507" spans="1:26" x14ac:dyDescent="0.55000000000000004">
      <c r="A1507" s="5"/>
      <c r="B1507" s="224"/>
      <c r="C1507" s="225"/>
      <c r="D1507" s="225"/>
      <c r="E1507" s="225"/>
      <c r="F1507" s="226"/>
      <c r="G1507" s="226"/>
      <c r="H1507" s="227"/>
      <c r="I1507" s="228"/>
      <c r="J1507" s="5"/>
      <c r="M1507" s="16" t="str">
        <f t="shared" si="186"/>
        <v/>
      </c>
      <c r="N1507" s="19" t="str">
        <f t="shared" si="187"/>
        <v/>
      </c>
      <c r="O1507" s="19" t="str">
        <f t="shared" si="184"/>
        <v/>
      </c>
      <c r="P1507" s="27" t="str">
        <f t="shared" si="188"/>
        <v/>
      </c>
      <c r="Q1507" s="19" t="str">
        <f t="shared" ca="1" si="185"/>
        <v/>
      </c>
      <c r="U1507" s="19" t="str">
        <f t="shared" si="189"/>
        <v/>
      </c>
      <c r="V1507" s="19" t="str">
        <f>IF($U1507="", "", MAX($V$10:$V1506)+1)</f>
        <v/>
      </c>
      <c r="X1507" s="19" t="str">
        <f t="shared" si="190"/>
        <v/>
      </c>
      <c r="Z1507" s="36" t="str">
        <f t="shared" si="191"/>
        <v/>
      </c>
    </row>
    <row r="1508" spans="1:26" x14ac:dyDescent="0.55000000000000004">
      <c r="A1508" s="5"/>
      <c r="B1508" s="224"/>
      <c r="C1508" s="225"/>
      <c r="D1508" s="225"/>
      <c r="E1508" s="225"/>
      <c r="F1508" s="226"/>
      <c r="G1508" s="226"/>
      <c r="H1508" s="227"/>
      <c r="I1508" s="228"/>
      <c r="J1508" s="5"/>
      <c r="M1508" s="16" t="str">
        <f t="shared" si="186"/>
        <v/>
      </c>
      <c r="N1508" s="19" t="str">
        <f t="shared" si="187"/>
        <v/>
      </c>
      <c r="O1508" s="19" t="str">
        <f t="shared" si="184"/>
        <v/>
      </c>
      <c r="P1508" s="27" t="str">
        <f t="shared" si="188"/>
        <v/>
      </c>
      <c r="Q1508" s="19" t="str">
        <f t="shared" ca="1" si="185"/>
        <v/>
      </c>
      <c r="U1508" s="19" t="str">
        <f t="shared" si="189"/>
        <v/>
      </c>
      <c r="V1508" s="19" t="str">
        <f>IF($U1508="", "", MAX($V$10:$V1507)+1)</f>
        <v/>
      </c>
      <c r="X1508" s="19" t="str">
        <f t="shared" si="190"/>
        <v/>
      </c>
      <c r="Z1508" s="36" t="str">
        <f t="shared" si="191"/>
        <v/>
      </c>
    </row>
    <row r="1509" spans="1:26" x14ac:dyDescent="0.55000000000000004">
      <c r="A1509" s="5"/>
      <c r="B1509" s="224"/>
      <c r="C1509" s="225"/>
      <c r="D1509" s="225"/>
      <c r="E1509" s="225"/>
      <c r="F1509" s="226"/>
      <c r="G1509" s="226"/>
      <c r="H1509" s="227"/>
      <c r="I1509" s="228"/>
      <c r="J1509" s="5"/>
      <c r="M1509" s="16" t="str">
        <f t="shared" si="186"/>
        <v/>
      </c>
      <c r="N1509" s="19" t="str">
        <f t="shared" si="187"/>
        <v/>
      </c>
      <c r="O1509" s="19" t="str">
        <f t="shared" si="184"/>
        <v/>
      </c>
      <c r="P1509" s="27" t="str">
        <f t="shared" si="188"/>
        <v/>
      </c>
      <c r="Q1509" s="19" t="str">
        <f t="shared" ca="1" si="185"/>
        <v/>
      </c>
      <c r="U1509" s="19" t="str">
        <f t="shared" si="189"/>
        <v/>
      </c>
      <c r="V1509" s="19" t="str">
        <f>IF($U1509="", "", MAX($V$10:$V1508)+1)</f>
        <v/>
      </c>
      <c r="X1509" s="19" t="str">
        <f t="shared" si="190"/>
        <v/>
      </c>
      <c r="Z1509" s="36" t="str">
        <f t="shared" si="191"/>
        <v/>
      </c>
    </row>
    <row r="1510" spans="1:26" x14ac:dyDescent="0.55000000000000004">
      <c r="A1510" s="5"/>
      <c r="B1510" s="224"/>
      <c r="C1510" s="225"/>
      <c r="D1510" s="225"/>
      <c r="E1510" s="225"/>
      <c r="F1510" s="226"/>
      <c r="G1510" s="226"/>
      <c r="H1510" s="227"/>
      <c r="I1510" s="228"/>
      <c r="J1510" s="5"/>
      <c r="M1510" s="16" t="str">
        <f t="shared" si="186"/>
        <v/>
      </c>
      <c r="N1510" s="19" t="str">
        <f t="shared" si="187"/>
        <v/>
      </c>
      <c r="O1510" s="19" t="str">
        <f t="shared" si="184"/>
        <v/>
      </c>
      <c r="P1510" s="27" t="str">
        <f t="shared" si="188"/>
        <v/>
      </c>
      <c r="Q1510" s="19" t="str">
        <f t="shared" ca="1" si="185"/>
        <v/>
      </c>
      <c r="U1510" s="19" t="str">
        <f t="shared" si="189"/>
        <v/>
      </c>
      <c r="V1510" s="19" t="str">
        <f>IF($U1510="", "", MAX($V$10:$V1509)+1)</f>
        <v/>
      </c>
      <c r="X1510" s="19" t="str">
        <f t="shared" si="190"/>
        <v/>
      </c>
      <c r="Z1510" s="36" t="str">
        <f t="shared" si="191"/>
        <v/>
      </c>
    </row>
    <row r="1511" spans="1:26" x14ac:dyDescent="0.55000000000000004">
      <c r="A1511" s="5"/>
      <c r="B1511" s="224"/>
      <c r="C1511" s="225"/>
      <c r="D1511" s="225"/>
      <c r="E1511" s="225"/>
      <c r="F1511" s="226"/>
      <c r="G1511" s="226"/>
      <c r="H1511" s="227"/>
      <c r="I1511" s="228"/>
      <c r="J1511" s="5"/>
      <c r="M1511" s="16" t="str">
        <f t="shared" si="186"/>
        <v/>
      </c>
      <c r="N1511" s="19" t="str">
        <f t="shared" si="187"/>
        <v/>
      </c>
      <c r="O1511" s="19" t="str">
        <f t="shared" si="184"/>
        <v/>
      </c>
      <c r="P1511" s="27" t="str">
        <f t="shared" si="188"/>
        <v/>
      </c>
      <c r="Q1511" s="19" t="str">
        <f t="shared" ca="1" si="185"/>
        <v/>
      </c>
      <c r="U1511" s="19" t="str">
        <f t="shared" si="189"/>
        <v/>
      </c>
      <c r="V1511" s="19" t="str">
        <f>IF($U1511="", "", MAX($V$10:$V1510)+1)</f>
        <v/>
      </c>
      <c r="X1511" s="19" t="str">
        <f t="shared" si="190"/>
        <v/>
      </c>
      <c r="Z1511" s="36" t="str">
        <f t="shared" si="191"/>
        <v/>
      </c>
    </row>
    <row r="1512" spans="1:26" x14ac:dyDescent="0.55000000000000004">
      <c r="A1512" s="5"/>
      <c r="B1512" s="224"/>
      <c r="C1512" s="225"/>
      <c r="D1512" s="225"/>
      <c r="E1512" s="225"/>
      <c r="F1512" s="226"/>
      <c r="G1512" s="226"/>
      <c r="H1512" s="227"/>
      <c r="I1512" s="228"/>
      <c r="J1512" s="5"/>
      <c r="M1512" s="16" t="str">
        <f t="shared" si="186"/>
        <v/>
      </c>
      <c r="N1512" s="19" t="str">
        <f t="shared" si="187"/>
        <v/>
      </c>
      <c r="O1512" s="19" t="str">
        <f t="shared" si="184"/>
        <v/>
      </c>
      <c r="P1512" s="27" t="str">
        <f t="shared" si="188"/>
        <v/>
      </c>
      <c r="Q1512" s="19" t="str">
        <f t="shared" ca="1" si="185"/>
        <v/>
      </c>
      <c r="U1512" s="19" t="str">
        <f t="shared" si="189"/>
        <v/>
      </c>
      <c r="V1512" s="19" t="str">
        <f>IF($U1512="", "", MAX($V$10:$V1511)+1)</f>
        <v/>
      </c>
      <c r="X1512" s="19" t="str">
        <f t="shared" si="190"/>
        <v/>
      </c>
      <c r="Z1512" s="36" t="str">
        <f t="shared" si="191"/>
        <v/>
      </c>
    </row>
    <row r="1513" spans="1:26" x14ac:dyDescent="0.55000000000000004">
      <c r="A1513" s="5"/>
      <c r="B1513" s="224"/>
      <c r="C1513" s="225"/>
      <c r="D1513" s="225"/>
      <c r="E1513" s="225"/>
      <c r="F1513" s="226"/>
      <c r="G1513" s="226"/>
      <c r="H1513" s="227"/>
      <c r="I1513" s="228"/>
      <c r="J1513" s="5"/>
      <c r="M1513" s="16" t="str">
        <f t="shared" si="186"/>
        <v/>
      </c>
      <c r="N1513" s="19" t="str">
        <f t="shared" si="187"/>
        <v/>
      </c>
      <c r="O1513" s="19" t="str">
        <f t="shared" si="184"/>
        <v/>
      </c>
      <c r="P1513" s="27" t="str">
        <f t="shared" si="188"/>
        <v/>
      </c>
      <c r="Q1513" s="19" t="str">
        <f t="shared" ca="1" si="185"/>
        <v/>
      </c>
      <c r="U1513" s="19" t="str">
        <f t="shared" si="189"/>
        <v/>
      </c>
      <c r="V1513" s="19" t="str">
        <f>IF($U1513="", "", MAX($V$10:$V1512)+1)</f>
        <v/>
      </c>
      <c r="X1513" s="19" t="str">
        <f t="shared" si="190"/>
        <v/>
      </c>
      <c r="Z1513" s="36" t="str">
        <f t="shared" si="191"/>
        <v/>
      </c>
    </row>
    <row r="1514" spans="1:26" x14ac:dyDescent="0.55000000000000004">
      <c r="A1514" s="5"/>
      <c r="B1514" s="224"/>
      <c r="C1514" s="225"/>
      <c r="D1514" s="225"/>
      <c r="E1514" s="225"/>
      <c r="F1514" s="226"/>
      <c r="G1514" s="226"/>
      <c r="H1514" s="227"/>
      <c r="I1514" s="228"/>
      <c r="J1514" s="5"/>
      <c r="M1514" s="16" t="str">
        <f t="shared" si="186"/>
        <v/>
      </c>
      <c r="N1514" s="19" t="str">
        <f t="shared" si="187"/>
        <v/>
      </c>
      <c r="O1514" s="19" t="str">
        <f t="shared" si="184"/>
        <v/>
      </c>
      <c r="P1514" s="27" t="str">
        <f t="shared" si="188"/>
        <v/>
      </c>
      <c r="Q1514" s="19" t="str">
        <f t="shared" ca="1" si="185"/>
        <v/>
      </c>
      <c r="U1514" s="19" t="str">
        <f t="shared" si="189"/>
        <v/>
      </c>
      <c r="V1514" s="19" t="str">
        <f>IF($U1514="", "", MAX($V$10:$V1513)+1)</f>
        <v/>
      </c>
      <c r="X1514" s="19" t="str">
        <f t="shared" si="190"/>
        <v/>
      </c>
      <c r="Z1514" s="36" t="str">
        <f t="shared" si="191"/>
        <v/>
      </c>
    </row>
    <row r="1515" spans="1:26" x14ac:dyDescent="0.55000000000000004">
      <c r="A1515" s="5"/>
      <c r="B1515" s="224"/>
      <c r="C1515" s="225"/>
      <c r="D1515" s="225"/>
      <c r="E1515" s="225"/>
      <c r="F1515" s="226"/>
      <c r="G1515" s="226"/>
      <c r="H1515" s="227"/>
      <c r="I1515" s="228"/>
      <c r="J1515" s="5"/>
      <c r="M1515" s="16" t="str">
        <f t="shared" si="186"/>
        <v/>
      </c>
      <c r="N1515" s="19" t="str">
        <f t="shared" si="187"/>
        <v/>
      </c>
      <c r="O1515" s="19" t="str">
        <f t="shared" si="184"/>
        <v/>
      </c>
      <c r="P1515" s="27" t="str">
        <f t="shared" si="188"/>
        <v/>
      </c>
      <c r="Q1515" s="19" t="str">
        <f t="shared" ca="1" si="185"/>
        <v/>
      </c>
      <c r="U1515" s="19" t="str">
        <f t="shared" si="189"/>
        <v/>
      </c>
      <c r="V1515" s="19" t="str">
        <f>IF($U1515="", "", MAX($V$10:$V1514)+1)</f>
        <v/>
      </c>
      <c r="X1515" s="19" t="str">
        <f t="shared" si="190"/>
        <v/>
      </c>
      <c r="Z1515" s="36" t="str">
        <f t="shared" si="191"/>
        <v/>
      </c>
    </row>
    <row r="1516" spans="1:26" x14ac:dyDescent="0.55000000000000004">
      <c r="A1516" s="5"/>
      <c r="B1516" s="224"/>
      <c r="C1516" s="225"/>
      <c r="D1516" s="225"/>
      <c r="E1516" s="225"/>
      <c r="F1516" s="226"/>
      <c r="G1516" s="226"/>
      <c r="H1516" s="227"/>
      <c r="I1516" s="228"/>
      <c r="J1516" s="5"/>
      <c r="M1516" s="16" t="str">
        <f t="shared" si="186"/>
        <v/>
      </c>
      <c r="N1516" s="19" t="str">
        <f t="shared" si="187"/>
        <v/>
      </c>
      <c r="O1516" s="19" t="str">
        <f t="shared" si="184"/>
        <v/>
      </c>
      <c r="P1516" s="27" t="str">
        <f t="shared" si="188"/>
        <v/>
      </c>
      <c r="Q1516" s="19" t="str">
        <f t="shared" ca="1" si="185"/>
        <v/>
      </c>
      <c r="U1516" s="19" t="str">
        <f t="shared" si="189"/>
        <v/>
      </c>
      <c r="V1516" s="19" t="str">
        <f>IF($U1516="", "", MAX($V$10:$V1515)+1)</f>
        <v/>
      </c>
      <c r="X1516" s="19" t="str">
        <f t="shared" si="190"/>
        <v/>
      </c>
      <c r="Z1516" s="36" t="str">
        <f t="shared" si="191"/>
        <v/>
      </c>
    </row>
    <row r="1517" spans="1:26" x14ac:dyDescent="0.55000000000000004">
      <c r="A1517" s="5"/>
      <c r="B1517" s="224"/>
      <c r="C1517" s="225"/>
      <c r="D1517" s="225"/>
      <c r="E1517" s="225"/>
      <c r="F1517" s="226"/>
      <c r="G1517" s="226"/>
      <c r="H1517" s="227"/>
      <c r="I1517" s="228"/>
      <c r="J1517" s="5"/>
      <c r="M1517" s="16" t="str">
        <f t="shared" si="186"/>
        <v/>
      </c>
      <c r="N1517" s="19" t="str">
        <f t="shared" si="187"/>
        <v/>
      </c>
      <c r="O1517" s="19" t="str">
        <f t="shared" si="184"/>
        <v/>
      </c>
      <c r="P1517" s="27" t="str">
        <f t="shared" si="188"/>
        <v/>
      </c>
      <c r="Q1517" s="19" t="str">
        <f t="shared" ca="1" si="185"/>
        <v/>
      </c>
      <c r="U1517" s="19" t="str">
        <f t="shared" si="189"/>
        <v/>
      </c>
      <c r="V1517" s="19" t="str">
        <f>IF($U1517="", "", MAX($V$10:$V1516)+1)</f>
        <v/>
      </c>
      <c r="X1517" s="19" t="str">
        <f t="shared" si="190"/>
        <v/>
      </c>
      <c r="Z1517" s="36" t="str">
        <f t="shared" si="191"/>
        <v/>
      </c>
    </row>
    <row r="1518" spans="1:26" x14ac:dyDescent="0.55000000000000004">
      <c r="A1518" s="5"/>
      <c r="B1518" s="224"/>
      <c r="C1518" s="225"/>
      <c r="D1518" s="225"/>
      <c r="E1518" s="225"/>
      <c r="F1518" s="226"/>
      <c r="G1518" s="226"/>
      <c r="H1518" s="227"/>
      <c r="I1518" s="228"/>
      <c r="J1518" s="5"/>
      <c r="M1518" s="16" t="str">
        <f t="shared" si="186"/>
        <v/>
      </c>
      <c r="N1518" s="19" t="str">
        <f t="shared" si="187"/>
        <v/>
      </c>
      <c r="O1518" s="19" t="str">
        <f t="shared" si="184"/>
        <v/>
      </c>
      <c r="P1518" s="27" t="str">
        <f t="shared" si="188"/>
        <v/>
      </c>
      <c r="Q1518" s="19" t="str">
        <f t="shared" ca="1" si="185"/>
        <v/>
      </c>
      <c r="U1518" s="19" t="str">
        <f t="shared" si="189"/>
        <v/>
      </c>
      <c r="V1518" s="19" t="str">
        <f>IF($U1518="", "", MAX($V$10:$V1517)+1)</f>
        <v/>
      </c>
      <c r="X1518" s="19" t="str">
        <f t="shared" si="190"/>
        <v/>
      </c>
      <c r="Z1518" s="36" t="str">
        <f t="shared" si="191"/>
        <v/>
      </c>
    </row>
    <row r="1519" spans="1:26" x14ac:dyDescent="0.55000000000000004">
      <c r="A1519" s="5"/>
      <c r="B1519" s="224"/>
      <c r="C1519" s="225"/>
      <c r="D1519" s="225"/>
      <c r="E1519" s="225"/>
      <c r="F1519" s="226"/>
      <c r="G1519" s="226"/>
      <c r="H1519" s="227"/>
      <c r="I1519" s="228"/>
      <c r="J1519" s="5"/>
      <c r="M1519" s="16" t="str">
        <f t="shared" si="186"/>
        <v/>
      </c>
      <c r="N1519" s="19" t="str">
        <f t="shared" si="187"/>
        <v/>
      </c>
      <c r="O1519" s="19" t="str">
        <f t="shared" si="184"/>
        <v/>
      </c>
      <c r="P1519" s="27" t="str">
        <f t="shared" si="188"/>
        <v/>
      </c>
      <c r="Q1519" s="19" t="str">
        <f t="shared" ca="1" si="185"/>
        <v/>
      </c>
      <c r="U1519" s="19" t="str">
        <f t="shared" si="189"/>
        <v/>
      </c>
      <c r="V1519" s="19" t="str">
        <f>IF($U1519="", "", MAX($V$10:$V1518)+1)</f>
        <v/>
      </c>
      <c r="X1519" s="19" t="str">
        <f t="shared" si="190"/>
        <v/>
      </c>
      <c r="Z1519" s="36" t="str">
        <f t="shared" si="191"/>
        <v/>
      </c>
    </row>
    <row r="1520" spans="1:26" x14ac:dyDescent="0.55000000000000004">
      <c r="A1520" s="5"/>
      <c r="B1520" s="224"/>
      <c r="C1520" s="225"/>
      <c r="D1520" s="225"/>
      <c r="E1520" s="225"/>
      <c r="F1520" s="226"/>
      <c r="G1520" s="226"/>
      <c r="H1520" s="227"/>
      <c r="I1520" s="228"/>
      <c r="J1520" s="5"/>
      <c r="M1520" s="16" t="str">
        <f t="shared" si="186"/>
        <v/>
      </c>
      <c r="N1520" s="19" t="str">
        <f t="shared" si="187"/>
        <v/>
      </c>
      <c r="O1520" s="19" t="str">
        <f t="shared" si="184"/>
        <v/>
      </c>
      <c r="P1520" s="27" t="str">
        <f t="shared" si="188"/>
        <v/>
      </c>
      <c r="Q1520" s="19" t="str">
        <f t="shared" ca="1" si="185"/>
        <v/>
      </c>
      <c r="U1520" s="19" t="str">
        <f t="shared" si="189"/>
        <v/>
      </c>
      <c r="V1520" s="19" t="str">
        <f>IF($U1520="", "", MAX($V$10:$V1519)+1)</f>
        <v/>
      </c>
      <c r="X1520" s="19" t="str">
        <f t="shared" si="190"/>
        <v/>
      </c>
      <c r="Z1520" s="36" t="str">
        <f t="shared" si="191"/>
        <v/>
      </c>
    </row>
    <row r="1521" spans="1:26" x14ac:dyDescent="0.55000000000000004">
      <c r="A1521" s="5"/>
      <c r="B1521" s="224"/>
      <c r="C1521" s="225"/>
      <c r="D1521" s="225"/>
      <c r="E1521" s="225"/>
      <c r="F1521" s="226"/>
      <c r="G1521" s="226"/>
      <c r="H1521" s="227"/>
      <c r="I1521" s="228"/>
      <c r="J1521" s="5"/>
      <c r="M1521" s="16" t="str">
        <f t="shared" si="186"/>
        <v/>
      </c>
      <c r="N1521" s="19" t="str">
        <f t="shared" si="187"/>
        <v/>
      </c>
      <c r="O1521" s="19" t="str">
        <f t="shared" si="184"/>
        <v/>
      </c>
      <c r="P1521" s="27" t="str">
        <f t="shared" si="188"/>
        <v/>
      </c>
      <c r="Q1521" s="19" t="str">
        <f t="shared" ca="1" si="185"/>
        <v/>
      </c>
      <c r="U1521" s="19" t="str">
        <f t="shared" si="189"/>
        <v/>
      </c>
      <c r="V1521" s="19" t="str">
        <f>IF($U1521="", "", MAX($V$10:$V1520)+1)</f>
        <v/>
      </c>
      <c r="X1521" s="19" t="str">
        <f t="shared" si="190"/>
        <v/>
      </c>
      <c r="Z1521" s="36" t="str">
        <f t="shared" si="191"/>
        <v/>
      </c>
    </row>
    <row r="1522" spans="1:26" x14ac:dyDescent="0.55000000000000004">
      <c r="A1522" s="5"/>
      <c r="B1522" s="224"/>
      <c r="C1522" s="225"/>
      <c r="D1522" s="225"/>
      <c r="E1522" s="225"/>
      <c r="F1522" s="226"/>
      <c r="G1522" s="226"/>
      <c r="H1522" s="227"/>
      <c r="I1522" s="228"/>
      <c r="J1522" s="5"/>
      <c r="M1522" s="16" t="str">
        <f t="shared" si="186"/>
        <v/>
      </c>
      <c r="N1522" s="19" t="str">
        <f t="shared" si="187"/>
        <v/>
      </c>
      <c r="O1522" s="19" t="str">
        <f t="shared" si="184"/>
        <v/>
      </c>
      <c r="P1522" s="27" t="str">
        <f t="shared" si="188"/>
        <v/>
      </c>
      <c r="Q1522" s="19" t="str">
        <f t="shared" ca="1" si="185"/>
        <v/>
      </c>
      <c r="U1522" s="19" t="str">
        <f t="shared" si="189"/>
        <v/>
      </c>
      <c r="V1522" s="19" t="str">
        <f>IF($U1522="", "", MAX($V$10:$V1521)+1)</f>
        <v/>
      </c>
      <c r="X1522" s="19" t="str">
        <f t="shared" si="190"/>
        <v/>
      </c>
      <c r="Z1522" s="36" t="str">
        <f t="shared" si="191"/>
        <v/>
      </c>
    </row>
    <row r="1523" spans="1:26" x14ac:dyDescent="0.55000000000000004">
      <c r="A1523" s="5"/>
      <c r="B1523" s="224"/>
      <c r="C1523" s="225"/>
      <c r="D1523" s="225"/>
      <c r="E1523" s="225"/>
      <c r="F1523" s="226"/>
      <c r="G1523" s="226"/>
      <c r="H1523" s="227"/>
      <c r="I1523" s="228"/>
      <c r="J1523" s="5"/>
      <c r="M1523" s="16" t="str">
        <f t="shared" si="186"/>
        <v/>
      </c>
      <c r="N1523" s="19" t="str">
        <f t="shared" si="187"/>
        <v/>
      </c>
      <c r="O1523" s="19" t="str">
        <f t="shared" si="184"/>
        <v/>
      </c>
      <c r="P1523" s="27" t="str">
        <f t="shared" si="188"/>
        <v/>
      </c>
      <c r="Q1523" s="19" t="str">
        <f t="shared" ca="1" si="185"/>
        <v/>
      </c>
      <c r="U1523" s="19" t="str">
        <f t="shared" si="189"/>
        <v/>
      </c>
      <c r="V1523" s="19" t="str">
        <f>IF($U1523="", "", MAX($V$10:$V1522)+1)</f>
        <v/>
      </c>
      <c r="X1523" s="19" t="str">
        <f t="shared" si="190"/>
        <v/>
      </c>
      <c r="Z1523" s="36" t="str">
        <f t="shared" si="191"/>
        <v/>
      </c>
    </row>
    <row r="1524" spans="1:26" x14ac:dyDescent="0.55000000000000004">
      <c r="A1524" s="5"/>
      <c r="B1524" s="224"/>
      <c r="C1524" s="225"/>
      <c r="D1524" s="225"/>
      <c r="E1524" s="225"/>
      <c r="F1524" s="226"/>
      <c r="G1524" s="226"/>
      <c r="H1524" s="227"/>
      <c r="I1524" s="228"/>
      <c r="J1524" s="5"/>
      <c r="M1524" s="16" t="str">
        <f t="shared" si="186"/>
        <v/>
      </c>
      <c r="N1524" s="19" t="str">
        <f t="shared" si="187"/>
        <v/>
      </c>
      <c r="O1524" s="19" t="str">
        <f t="shared" si="184"/>
        <v/>
      </c>
      <c r="P1524" s="27" t="str">
        <f t="shared" si="188"/>
        <v/>
      </c>
      <c r="Q1524" s="19" t="str">
        <f t="shared" ca="1" si="185"/>
        <v/>
      </c>
      <c r="U1524" s="19" t="str">
        <f t="shared" si="189"/>
        <v/>
      </c>
      <c r="V1524" s="19" t="str">
        <f>IF($U1524="", "", MAX($V$10:$V1523)+1)</f>
        <v/>
      </c>
      <c r="X1524" s="19" t="str">
        <f t="shared" si="190"/>
        <v/>
      </c>
      <c r="Z1524" s="36" t="str">
        <f t="shared" si="191"/>
        <v/>
      </c>
    </row>
    <row r="1525" spans="1:26" x14ac:dyDescent="0.55000000000000004">
      <c r="A1525" s="5"/>
      <c r="B1525" s="224"/>
      <c r="C1525" s="225"/>
      <c r="D1525" s="225"/>
      <c r="E1525" s="225"/>
      <c r="F1525" s="226"/>
      <c r="G1525" s="226"/>
      <c r="H1525" s="227"/>
      <c r="I1525" s="228"/>
      <c r="J1525" s="5"/>
      <c r="M1525" s="16" t="str">
        <f t="shared" si="186"/>
        <v/>
      </c>
      <c r="N1525" s="19" t="str">
        <f t="shared" si="187"/>
        <v/>
      </c>
      <c r="O1525" s="19" t="str">
        <f t="shared" si="184"/>
        <v/>
      </c>
      <c r="P1525" s="27" t="str">
        <f t="shared" si="188"/>
        <v/>
      </c>
      <c r="Q1525" s="19" t="str">
        <f t="shared" ca="1" si="185"/>
        <v/>
      </c>
      <c r="U1525" s="19" t="str">
        <f t="shared" si="189"/>
        <v/>
      </c>
      <c r="V1525" s="19" t="str">
        <f>IF($U1525="", "", MAX($V$10:$V1524)+1)</f>
        <v/>
      </c>
      <c r="X1525" s="19" t="str">
        <f t="shared" si="190"/>
        <v/>
      </c>
      <c r="Z1525" s="36" t="str">
        <f t="shared" si="191"/>
        <v/>
      </c>
    </row>
    <row r="1526" spans="1:26" x14ac:dyDescent="0.55000000000000004">
      <c r="A1526" s="5"/>
      <c r="B1526" s="224"/>
      <c r="C1526" s="225"/>
      <c r="D1526" s="225"/>
      <c r="E1526" s="225"/>
      <c r="F1526" s="226"/>
      <c r="G1526" s="226"/>
      <c r="H1526" s="227"/>
      <c r="I1526" s="228"/>
      <c r="J1526" s="5"/>
      <c r="M1526" s="16" t="str">
        <f t="shared" si="186"/>
        <v/>
      </c>
      <c r="N1526" s="19" t="str">
        <f t="shared" si="187"/>
        <v/>
      </c>
      <c r="O1526" s="19" t="str">
        <f t="shared" si="184"/>
        <v/>
      </c>
      <c r="P1526" s="27" t="str">
        <f t="shared" si="188"/>
        <v/>
      </c>
      <c r="Q1526" s="19" t="str">
        <f t="shared" ca="1" si="185"/>
        <v/>
      </c>
      <c r="U1526" s="19" t="str">
        <f t="shared" si="189"/>
        <v/>
      </c>
      <c r="V1526" s="19" t="str">
        <f>IF($U1526="", "", MAX($V$10:$V1525)+1)</f>
        <v/>
      </c>
      <c r="X1526" s="19" t="str">
        <f t="shared" si="190"/>
        <v/>
      </c>
      <c r="Z1526" s="36" t="str">
        <f t="shared" si="191"/>
        <v/>
      </c>
    </row>
    <row r="1527" spans="1:26" x14ac:dyDescent="0.55000000000000004">
      <c r="A1527" s="5"/>
      <c r="B1527" s="224"/>
      <c r="C1527" s="225"/>
      <c r="D1527" s="225"/>
      <c r="E1527" s="225"/>
      <c r="F1527" s="226"/>
      <c r="G1527" s="226"/>
      <c r="H1527" s="227"/>
      <c r="I1527" s="228"/>
      <c r="J1527" s="5"/>
      <c r="M1527" s="16" t="str">
        <f t="shared" si="186"/>
        <v/>
      </c>
      <c r="N1527" s="19" t="str">
        <f t="shared" si="187"/>
        <v/>
      </c>
      <c r="O1527" s="19" t="str">
        <f t="shared" si="184"/>
        <v/>
      </c>
      <c r="P1527" s="27" t="str">
        <f t="shared" si="188"/>
        <v/>
      </c>
      <c r="Q1527" s="19" t="str">
        <f t="shared" ca="1" si="185"/>
        <v/>
      </c>
      <c r="U1527" s="19" t="str">
        <f t="shared" si="189"/>
        <v/>
      </c>
      <c r="V1527" s="19" t="str">
        <f>IF($U1527="", "", MAX($V$10:$V1526)+1)</f>
        <v/>
      </c>
      <c r="X1527" s="19" t="str">
        <f t="shared" si="190"/>
        <v/>
      </c>
      <c r="Z1527" s="36" t="str">
        <f t="shared" si="191"/>
        <v/>
      </c>
    </row>
    <row r="1528" spans="1:26" x14ac:dyDescent="0.55000000000000004">
      <c r="A1528" s="5"/>
      <c r="B1528" s="224"/>
      <c r="C1528" s="225"/>
      <c r="D1528" s="225"/>
      <c r="E1528" s="225"/>
      <c r="F1528" s="226"/>
      <c r="G1528" s="226"/>
      <c r="H1528" s="227"/>
      <c r="I1528" s="228"/>
      <c r="J1528" s="5"/>
      <c r="M1528" s="16" t="str">
        <f t="shared" si="186"/>
        <v/>
      </c>
      <c r="N1528" s="19" t="str">
        <f t="shared" si="187"/>
        <v/>
      </c>
      <c r="O1528" s="19" t="str">
        <f t="shared" si="184"/>
        <v/>
      </c>
      <c r="P1528" s="27" t="str">
        <f t="shared" si="188"/>
        <v/>
      </c>
      <c r="Q1528" s="19" t="str">
        <f t="shared" ca="1" si="185"/>
        <v/>
      </c>
      <c r="U1528" s="19" t="str">
        <f t="shared" si="189"/>
        <v/>
      </c>
      <c r="V1528" s="19" t="str">
        <f>IF($U1528="", "", MAX($V$10:$V1527)+1)</f>
        <v/>
      </c>
      <c r="X1528" s="19" t="str">
        <f t="shared" si="190"/>
        <v/>
      </c>
      <c r="Z1528" s="36" t="str">
        <f t="shared" si="191"/>
        <v/>
      </c>
    </row>
    <row r="1529" spans="1:26" x14ac:dyDescent="0.55000000000000004">
      <c r="A1529" s="5"/>
      <c r="B1529" s="224"/>
      <c r="C1529" s="225"/>
      <c r="D1529" s="225"/>
      <c r="E1529" s="225"/>
      <c r="F1529" s="226"/>
      <c r="G1529" s="226"/>
      <c r="H1529" s="227"/>
      <c r="I1529" s="228"/>
      <c r="J1529" s="5"/>
      <c r="M1529" s="16" t="str">
        <f t="shared" si="186"/>
        <v/>
      </c>
      <c r="N1529" s="19" t="str">
        <f t="shared" si="187"/>
        <v/>
      </c>
      <c r="O1529" s="19" t="str">
        <f t="shared" si="184"/>
        <v/>
      </c>
      <c r="P1529" s="27" t="str">
        <f t="shared" si="188"/>
        <v/>
      </c>
      <c r="Q1529" s="19" t="str">
        <f t="shared" ca="1" si="185"/>
        <v/>
      </c>
      <c r="U1529" s="19" t="str">
        <f t="shared" si="189"/>
        <v/>
      </c>
      <c r="V1529" s="19" t="str">
        <f>IF($U1529="", "", MAX($V$10:$V1528)+1)</f>
        <v/>
      </c>
      <c r="X1529" s="19" t="str">
        <f t="shared" si="190"/>
        <v/>
      </c>
      <c r="Z1529" s="36" t="str">
        <f t="shared" si="191"/>
        <v/>
      </c>
    </row>
    <row r="1530" spans="1:26" x14ac:dyDescent="0.55000000000000004">
      <c r="A1530" s="5"/>
      <c r="B1530" s="224"/>
      <c r="C1530" s="225"/>
      <c r="D1530" s="225"/>
      <c r="E1530" s="225"/>
      <c r="F1530" s="226"/>
      <c r="G1530" s="226"/>
      <c r="H1530" s="227"/>
      <c r="I1530" s="228"/>
      <c r="J1530" s="5"/>
      <c r="M1530" s="16" t="str">
        <f t="shared" si="186"/>
        <v/>
      </c>
      <c r="N1530" s="19" t="str">
        <f t="shared" si="187"/>
        <v/>
      </c>
      <c r="O1530" s="19" t="str">
        <f t="shared" si="184"/>
        <v/>
      </c>
      <c r="P1530" s="27" t="str">
        <f t="shared" si="188"/>
        <v/>
      </c>
      <c r="Q1530" s="19" t="str">
        <f t="shared" ca="1" si="185"/>
        <v/>
      </c>
      <c r="U1530" s="19" t="str">
        <f t="shared" si="189"/>
        <v/>
      </c>
      <c r="V1530" s="19" t="str">
        <f>IF($U1530="", "", MAX($V$10:$V1529)+1)</f>
        <v/>
      </c>
      <c r="X1530" s="19" t="str">
        <f t="shared" si="190"/>
        <v/>
      </c>
      <c r="Z1530" s="36" t="str">
        <f t="shared" si="191"/>
        <v/>
      </c>
    </row>
    <row r="1531" spans="1:26" x14ac:dyDescent="0.55000000000000004">
      <c r="A1531" s="5"/>
      <c r="B1531" s="224"/>
      <c r="C1531" s="225"/>
      <c r="D1531" s="225"/>
      <c r="E1531" s="225"/>
      <c r="F1531" s="226"/>
      <c r="G1531" s="226"/>
      <c r="H1531" s="227"/>
      <c r="I1531" s="228"/>
      <c r="J1531" s="5"/>
      <c r="M1531" s="16" t="str">
        <f t="shared" si="186"/>
        <v/>
      </c>
      <c r="N1531" s="19" t="str">
        <f t="shared" si="187"/>
        <v/>
      </c>
      <c r="O1531" s="19" t="str">
        <f t="shared" si="184"/>
        <v/>
      </c>
      <c r="P1531" s="27" t="str">
        <f t="shared" si="188"/>
        <v/>
      </c>
      <c r="Q1531" s="19" t="str">
        <f t="shared" ca="1" si="185"/>
        <v/>
      </c>
      <c r="U1531" s="19" t="str">
        <f t="shared" si="189"/>
        <v/>
      </c>
      <c r="V1531" s="19" t="str">
        <f>IF($U1531="", "", MAX($V$10:$V1530)+1)</f>
        <v/>
      </c>
      <c r="X1531" s="19" t="str">
        <f t="shared" si="190"/>
        <v/>
      </c>
      <c r="Z1531" s="36" t="str">
        <f t="shared" si="191"/>
        <v/>
      </c>
    </row>
    <row r="1532" spans="1:26" x14ac:dyDescent="0.55000000000000004">
      <c r="A1532" s="5"/>
      <c r="B1532" s="224"/>
      <c r="C1532" s="225"/>
      <c r="D1532" s="225"/>
      <c r="E1532" s="225"/>
      <c r="F1532" s="226"/>
      <c r="G1532" s="226"/>
      <c r="H1532" s="227"/>
      <c r="I1532" s="228"/>
      <c r="J1532" s="5"/>
      <c r="M1532" s="16" t="str">
        <f t="shared" si="186"/>
        <v/>
      </c>
      <c r="N1532" s="19" t="str">
        <f t="shared" si="187"/>
        <v/>
      </c>
      <c r="O1532" s="19" t="str">
        <f t="shared" si="184"/>
        <v/>
      </c>
      <c r="P1532" s="27" t="str">
        <f t="shared" si="188"/>
        <v/>
      </c>
      <c r="Q1532" s="19" t="str">
        <f t="shared" ca="1" si="185"/>
        <v/>
      </c>
      <c r="U1532" s="19" t="str">
        <f t="shared" si="189"/>
        <v/>
      </c>
      <c r="V1532" s="19" t="str">
        <f>IF($U1532="", "", MAX($V$10:$V1531)+1)</f>
        <v/>
      </c>
      <c r="X1532" s="19" t="str">
        <f t="shared" si="190"/>
        <v/>
      </c>
      <c r="Z1532" s="36" t="str">
        <f t="shared" si="191"/>
        <v/>
      </c>
    </row>
    <row r="1533" spans="1:26" x14ac:dyDescent="0.55000000000000004">
      <c r="A1533" s="5"/>
      <c r="B1533" s="224"/>
      <c r="C1533" s="225"/>
      <c r="D1533" s="225"/>
      <c r="E1533" s="225"/>
      <c r="F1533" s="226"/>
      <c r="G1533" s="226"/>
      <c r="H1533" s="227"/>
      <c r="I1533" s="228"/>
      <c r="J1533" s="5"/>
      <c r="M1533" s="16" t="str">
        <f t="shared" si="186"/>
        <v/>
      </c>
      <c r="N1533" s="19" t="str">
        <f t="shared" si="187"/>
        <v/>
      </c>
      <c r="O1533" s="19" t="str">
        <f t="shared" si="184"/>
        <v/>
      </c>
      <c r="P1533" s="27" t="str">
        <f t="shared" si="188"/>
        <v/>
      </c>
      <c r="Q1533" s="19" t="str">
        <f t="shared" ca="1" si="185"/>
        <v/>
      </c>
      <c r="U1533" s="19" t="str">
        <f t="shared" si="189"/>
        <v/>
      </c>
      <c r="V1533" s="19" t="str">
        <f>IF($U1533="", "", MAX($V$10:$V1532)+1)</f>
        <v/>
      </c>
      <c r="X1533" s="19" t="str">
        <f t="shared" si="190"/>
        <v/>
      </c>
      <c r="Z1533" s="36" t="str">
        <f t="shared" si="191"/>
        <v/>
      </c>
    </row>
    <row r="1534" spans="1:26" x14ac:dyDescent="0.55000000000000004">
      <c r="A1534" s="5"/>
      <c r="B1534" s="224"/>
      <c r="C1534" s="225"/>
      <c r="D1534" s="225"/>
      <c r="E1534" s="225"/>
      <c r="F1534" s="226"/>
      <c r="G1534" s="226"/>
      <c r="H1534" s="227"/>
      <c r="I1534" s="228"/>
      <c r="J1534" s="5"/>
      <c r="M1534" s="16" t="str">
        <f t="shared" si="186"/>
        <v/>
      </c>
      <c r="N1534" s="19" t="str">
        <f t="shared" si="187"/>
        <v/>
      </c>
      <c r="O1534" s="19" t="str">
        <f t="shared" si="184"/>
        <v/>
      </c>
      <c r="P1534" s="27" t="str">
        <f t="shared" si="188"/>
        <v/>
      </c>
      <c r="Q1534" s="19" t="str">
        <f t="shared" ca="1" si="185"/>
        <v/>
      </c>
      <c r="U1534" s="19" t="str">
        <f t="shared" si="189"/>
        <v/>
      </c>
      <c r="V1534" s="19" t="str">
        <f>IF($U1534="", "", MAX($V$10:$V1533)+1)</f>
        <v/>
      </c>
      <c r="X1534" s="19" t="str">
        <f t="shared" si="190"/>
        <v/>
      </c>
      <c r="Z1534" s="36" t="str">
        <f t="shared" si="191"/>
        <v/>
      </c>
    </row>
    <row r="1535" spans="1:26" x14ac:dyDescent="0.55000000000000004">
      <c r="A1535" s="5"/>
      <c r="B1535" s="224"/>
      <c r="C1535" s="225"/>
      <c r="D1535" s="225"/>
      <c r="E1535" s="225"/>
      <c r="F1535" s="226"/>
      <c r="G1535" s="226"/>
      <c r="H1535" s="227"/>
      <c r="I1535" s="228"/>
      <c r="J1535" s="5"/>
      <c r="M1535" s="16" t="str">
        <f t="shared" si="186"/>
        <v/>
      </c>
      <c r="N1535" s="19" t="str">
        <f t="shared" si="187"/>
        <v/>
      </c>
      <c r="O1535" s="19" t="str">
        <f t="shared" si="184"/>
        <v/>
      </c>
      <c r="P1535" s="27" t="str">
        <f t="shared" si="188"/>
        <v/>
      </c>
      <c r="Q1535" s="19" t="str">
        <f t="shared" ca="1" si="185"/>
        <v/>
      </c>
      <c r="U1535" s="19" t="str">
        <f t="shared" si="189"/>
        <v/>
      </c>
      <c r="V1535" s="19" t="str">
        <f>IF($U1535="", "", MAX($V$10:$V1534)+1)</f>
        <v/>
      </c>
      <c r="X1535" s="19" t="str">
        <f t="shared" si="190"/>
        <v/>
      </c>
      <c r="Z1535" s="36" t="str">
        <f t="shared" si="191"/>
        <v/>
      </c>
    </row>
    <row r="1536" spans="1:26" x14ac:dyDescent="0.55000000000000004">
      <c r="A1536" s="5"/>
      <c r="B1536" s="224"/>
      <c r="C1536" s="225"/>
      <c r="D1536" s="225"/>
      <c r="E1536" s="225"/>
      <c r="F1536" s="226"/>
      <c r="G1536" s="226"/>
      <c r="H1536" s="227"/>
      <c r="I1536" s="228"/>
      <c r="J1536" s="5"/>
      <c r="M1536" s="16" t="str">
        <f t="shared" si="186"/>
        <v/>
      </c>
      <c r="N1536" s="19" t="str">
        <f t="shared" si="187"/>
        <v/>
      </c>
      <c r="O1536" s="19" t="str">
        <f t="shared" si="184"/>
        <v/>
      </c>
      <c r="P1536" s="27" t="str">
        <f t="shared" si="188"/>
        <v/>
      </c>
      <c r="Q1536" s="19" t="str">
        <f t="shared" ca="1" si="185"/>
        <v/>
      </c>
      <c r="U1536" s="19" t="str">
        <f t="shared" si="189"/>
        <v/>
      </c>
      <c r="V1536" s="19" t="str">
        <f>IF($U1536="", "", MAX($V$10:$V1535)+1)</f>
        <v/>
      </c>
      <c r="X1536" s="19" t="str">
        <f t="shared" si="190"/>
        <v/>
      </c>
      <c r="Z1536" s="36" t="str">
        <f t="shared" si="191"/>
        <v/>
      </c>
    </row>
    <row r="1537" spans="1:26" x14ac:dyDescent="0.55000000000000004">
      <c r="A1537" s="5"/>
      <c r="B1537" s="224"/>
      <c r="C1537" s="225"/>
      <c r="D1537" s="225"/>
      <c r="E1537" s="225"/>
      <c r="F1537" s="226"/>
      <c r="G1537" s="226"/>
      <c r="H1537" s="227"/>
      <c r="I1537" s="228"/>
      <c r="J1537" s="5"/>
      <c r="M1537" s="16" t="str">
        <f t="shared" si="186"/>
        <v/>
      </c>
      <c r="N1537" s="19" t="str">
        <f t="shared" si="187"/>
        <v/>
      </c>
      <c r="O1537" s="19" t="str">
        <f t="shared" si="184"/>
        <v/>
      </c>
      <c r="P1537" s="27" t="str">
        <f t="shared" si="188"/>
        <v/>
      </c>
      <c r="Q1537" s="19" t="str">
        <f t="shared" ca="1" si="185"/>
        <v/>
      </c>
      <c r="U1537" s="19" t="str">
        <f t="shared" si="189"/>
        <v/>
      </c>
      <c r="V1537" s="19" t="str">
        <f>IF($U1537="", "", MAX($V$10:$V1536)+1)</f>
        <v/>
      </c>
      <c r="X1537" s="19" t="str">
        <f t="shared" si="190"/>
        <v/>
      </c>
      <c r="Z1537" s="36" t="str">
        <f t="shared" si="191"/>
        <v/>
      </c>
    </row>
    <row r="1538" spans="1:26" x14ac:dyDescent="0.55000000000000004">
      <c r="A1538" s="5"/>
      <c r="B1538" s="224"/>
      <c r="C1538" s="225"/>
      <c r="D1538" s="225"/>
      <c r="E1538" s="225"/>
      <c r="F1538" s="226"/>
      <c r="G1538" s="226"/>
      <c r="H1538" s="227"/>
      <c r="I1538" s="228"/>
      <c r="J1538" s="5"/>
      <c r="M1538" s="16" t="str">
        <f t="shared" si="186"/>
        <v/>
      </c>
      <c r="N1538" s="19" t="str">
        <f t="shared" si="187"/>
        <v/>
      </c>
      <c r="O1538" s="19" t="str">
        <f t="shared" si="184"/>
        <v/>
      </c>
      <c r="P1538" s="27" t="str">
        <f t="shared" si="188"/>
        <v/>
      </c>
      <c r="Q1538" s="19" t="str">
        <f t="shared" ca="1" si="185"/>
        <v/>
      </c>
      <c r="U1538" s="19" t="str">
        <f t="shared" si="189"/>
        <v/>
      </c>
      <c r="V1538" s="19" t="str">
        <f>IF($U1538="", "", MAX($V$10:$V1537)+1)</f>
        <v/>
      </c>
      <c r="X1538" s="19" t="str">
        <f t="shared" si="190"/>
        <v/>
      </c>
      <c r="Z1538" s="36" t="str">
        <f t="shared" si="191"/>
        <v/>
      </c>
    </row>
    <row r="1539" spans="1:26" x14ac:dyDescent="0.55000000000000004">
      <c r="A1539" s="5"/>
      <c r="B1539" s="224"/>
      <c r="C1539" s="225"/>
      <c r="D1539" s="225"/>
      <c r="E1539" s="225"/>
      <c r="F1539" s="226"/>
      <c r="G1539" s="226"/>
      <c r="H1539" s="227"/>
      <c r="I1539" s="228"/>
      <c r="J1539" s="5"/>
      <c r="M1539" s="16" t="str">
        <f t="shared" si="186"/>
        <v/>
      </c>
      <c r="N1539" s="19" t="str">
        <f t="shared" si="187"/>
        <v/>
      </c>
      <c r="O1539" s="19" t="str">
        <f t="shared" si="184"/>
        <v/>
      </c>
      <c r="P1539" s="27" t="str">
        <f t="shared" si="188"/>
        <v/>
      </c>
      <c r="Q1539" s="19" t="str">
        <f t="shared" ca="1" si="185"/>
        <v/>
      </c>
      <c r="U1539" s="19" t="str">
        <f t="shared" si="189"/>
        <v/>
      </c>
      <c r="V1539" s="19" t="str">
        <f>IF($U1539="", "", MAX($V$10:$V1538)+1)</f>
        <v/>
      </c>
      <c r="X1539" s="19" t="str">
        <f t="shared" si="190"/>
        <v/>
      </c>
      <c r="Z1539" s="36" t="str">
        <f t="shared" si="191"/>
        <v/>
      </c>
    </row>
    <row r="1540" spans="1:26" x14ac:dyDescent="0.55000000000000004">
      <c r="A1540" s="5"/>
      <c r="B1540" s="224"/>
      <c r="C1540" s="225"/>
      <c r="D1540" s="225"/>
      <c r="E1540" s="225"/>
      <c r="F1540" s="226"/>
      <c r="G1540" s="226"/>
      <c r="H1540" s="227"/>
      <c r="I1540" s="228"/>
      <c r="J1540" s="5"/>
      <c r="M1540" s="16" t="str">
        <f t="shared" si="186"/>
        <v/>
      </c>
      <c r="N1540" s="19" t="str">
        <f t="shared" si="187"/>
        <v/>
      </c>
      <c r="O1540" s="19" t="str">
        <f t="shared" si="184"/>
        <v/>
      </c>
      <c r="P1540" s="27" t="str">
        <f t="shared" si="188"/>
        <v/>
      </c>
      <c r="Q1540" s="19" t="str">
        <f t="shared" ca="1" si="185"/>
        <v/>
      </c>
      <c r="U1540" s="19" t="str">
        <f t="shared" si="189"/>
        <v/>
      </c>
      <c r="V1540" s="19" t="str">
        <f>IF($U1540="", "", MAX($V$10:$V1539)+1)</f>
        <v/>
      </c>
      <c r="X1540" s="19" t="str">
        <f t="shared" si="190"/>
        <v/>
      </c>
      <c r="Z1540" s="36" t="str">
        <f t="shared" si="191"/>
        <v/>
      </c>
    </row>
    <row r="1541" spans="1:26" x14ac:dyDescent="0.55000000000000004">
      <c r="A1541" s="5"/>
      <c r="B1541" s="224"/>
      <c r="C1541" s="225"/>
      <c r="D1541" s="225"/>
      <c r="E1541" s="225"/>
      <c r="F1541" s="226"/>
      <c r="G1541" s="226"/>
      <c r="H1541" s="227"/>
      <c r="I1541" s="228"/>
      <c r="J1541" s="5"/>
      <c r="M1541" s="16" t="str">
        <f t="shared" si="186"/>
        <v/>
      </c>
      <c r="N1541" s="19" t="str">
        <f t="shared" si="187"/>
        <v/>
      </c>
      <c r="O1541" s="19" t="str">
        <f t="shared" si="184"/>
        <v/>
      </c>
      <c r="P1541" s="27" t="str">
        <f t="shared" si="188"/>
        <v/>
      </c>
      <c r="Q1541" s="19" t="str">
        <f t="shared" ca="1" si="185"/>
        <v/>
      </c>
      <c r="U1541" s="19" t="str">
        <f t="shared" si="189"/>
        <v/>
      </c>
      <c r="V1541" s="19" t="str">
        <f>IF($U1541="", "", MAX($V$10:$V1540)+1)</f>
        <v/>
      </c>
      <c r="X1541" s="19" t="str">
        <f t="shared" si="190"/>
        <v/>
      </c>
      <c r="Z1541" s="36" t="str">
        <f t="shared" si="191"/>
        <v/>
      </c>
    </row>
    <row r="1542" spans="1:26" x14ac:dyDescent="0.55000000000000004">
      <c r="A1542" s="5"/>
      <c r="B1542" s="224"/>
      <c r="C1542" s="225"/>
      <c r="D1542" s="225"/>
      <c r="E1542" s="225"/>
      <c r="F1542" s="226"/>
      <c r="G1542" s="226"/>
      <c r="H1542" s="227"/>
      <c r="I1542" s="228"/>
      <c r="J1542" s="5"/>
      <c r="M1542" s="16" t="str">
        <f t="shared" si="186"/>
        <v/>
      </c>
      <c r="N1542" s="19" t="str">
        <f t="shared" si="187"/>
        <v/>
      </c>
      <c r="O1542" s="19" t="str">
        <f t="shared" si="184"/>
        <v/>
      </c>
      <c r="P1542" s="27" t="str">
        <f t="shared" si="188"/>
        <v/>
      </c>
      <c r="Q1542" s="19" t="str">
        <f t="shared" ca="1" si="185"/>
        <v/>
      </c>
      <c r="U1542" s="19" t="str">
        <f t="shared" si="189"/>
        <v/>
      </c>
      <c r="V1542" s="19" t="str">
        <f>IF($U1542="", "", MAX($V$10:$V1541)+1)</f>
        <v/>
      </c>
      <c r="X1542" s="19" t="str">
        <f t="shared" si="190"/>
        <v/>
      </c>
      <c r="Z1542" s="36" t="str">
        <f t="shared" si="191"/>
        <v/>
      </c>
    </row>
    <row r="1543" spans="1:26" x14ac:dyDescent="0.55000000000000004">
      <c r="A1543" s="5"/>
      <c r="B1543" s="224"/>
      <c r="C1543" s="225"/>
      <c r="D1543" s="225"/>
      <c r="E1543" s="225"/>
      <c r="F1543" s="226"/>
      <c r="G1543" s="226"/>
      <c r="H1543" s="227"/>
      <c r="I1543" s="228"/>
      <c r="J1543" s="5"/>
      <c r="M1543" s="16" t="str">
        <f t="shared" si="186"/>
        <v/>
      </c>
      <c r="N1543" s="19" t="str">
        <f t="shared" si="187"/>
        <v/>
      </c>
      <c r="O1543" s="19" t="str">
        <f t="shared" si="184"/>
        <v/>
      </c>
      <c r="P1543" s="27" t="str">
        <f t="shared" si="188"/>
        <v/>
      </c>
      <c r="Q1543" s="19" t="str">
        <f t="shared" ca="1" si="185"/>
        <v/>
      </c>
      <c r="U1543" s="19" t="str">
        <f t="shared" si="189"/>
        <v/>
      </c>
      <c r="V1543" s="19" t="str">
        <f>IF($U1543="", "", MAX($V$10:$V1542)+1)</f>
        <v/>
      </c>
      <c r="X1543" s="19" t="str">
        <f t="shared" si="190"/>
        <v/>
      </c>
      <c r="Z1543" s="36" t="str">
        <f t="shared" si="191"/>
        <v/>
      </c>
    </row>
    <row r="1544" spans="1:26" x14ac:dyDescent="0.55000000000000004">
      <c r="A1544" s="5"/>
      <c r="B1544" s="224"/>
      <c r="C1544" s="225"/>
      <c r="D1544" s="225"/>
      <c r="E1544" s="225"/>
      <c r="F1544" s="226"/>
      <c r="G1544" s="226"/>
      <c r="H1544" s="227"/>
      <c r="I1544" s="228"/>
      <c r="J1544" s="5"/>
      <c r="M1544" s="16" t="str">
        <f t="shared" si="186"/>
        <v/>
      </c>
      <c r="N1544" s="19" t="str">
        <f t="shared" si="187"/>
        <v/>
      </c>
      <c r="O1544" s="19" t="str">
        <f t="shared" si="184"/>
        <v/>
      </c>
      <c r="P1544" s="27" t="str">
        <f t="shared" si="188"/>
        <v/>
      </c>
      <c r="Q1544" s="19" t="str">
        <f t="shared" ca="1" si="185"/>
        <v/>
      </c>
      <c r="U1544" s="19" t="str">
        <f t="shared" si="189"/>
        <v/>
      </c>
      <c r="V1544" s="19" t="str">
        <f>IF($U1544="", "", MAX($V$10:$V1543)+1)</f>
        <v/>
      </c>
      <c r="X1544" s="19" t="str">
        <f t="shared" si="190"/>
        <v/>
      </c>
      <c r="Z1544" s="36" t="str">
        <f t="shared" si="191"/>
        <v/>
      </c>
    </row>
    <row r="1545" spans="1:26" x14ac:dyDescent="0.55000000000000004">
      <c r="A1545" s="5"/>
      <c r="B1545" s="224"/>
      <c r="C1545" s="225"/>
      <c r="D1545" s="225"/>
      <c r="E1545" s="225"/>
      <c r="F1545" s="226"/>
      <c r="G1545" s="226"/>
      <c r="H1545" s="227"/>
      <c r="I1545" s="228"/>
      <c r="J1545" s="5"/>
      <c r="M1545" s="16" t="str">
        <f t="shared" si="186"/>
        <v/>
      </c>
      <c r="N1545" s="19" t="str">
        <f t="shared" si="187"/>
        <v/>
      </c>
      <c r="O1545" s="19" t="str">
        <f t="shared" si="184"/>
        <v/>
      </c>
      <c r="P1545" s="27" t="str">
        <f t="shared" si="188"/>
        <v/>
      </c>
      <c r="Q1545" s="19" t="str">
        <f t="shared" ca="1" si="185"/>
        <v/>
      </c>
      <c r="U1545" s="19" t="str">
        <f t="shared" si="189"/>
        <v/>
      </c>
      <c r="V1545" s="19" t="str">
        <f>IF($U1545="", "", MAX($V$10:$V1544)+1)</f>
        <v/>
      </c>
      <c r="X1545" s="19" t="str">
        <f t="shared" si="190"/>
        <v/>
      </c>
      <c r="Z1545" s="36" t="str">
        <f t="shared" si="191"/>
        <v/>
      </c>
    </row>
    <row r="1546" spans="1:26" x14ac:dyDescent="0.55000000000000004">
      <c r="A1546" s="5"/>
      <c r="B1546" s="224"/>
      <c r="C1546" s="225"/>
      <c r="D1546" s="225"/>
      <c r="E1546" s="225"/>
      <c r="F1546" s="226"/>
      <c r="G1546" s="226"/>
      <c r="H1546" s="227"/>
      <c r="I1546" s="228"/>
      <c r="J1546" s="5"/>
      <c r="M1546" s="16" t="str">
        <f t="shared" si="186"/>
        <v/>
      </c>
      <c r="N1546" s="19" t="str">
        <f t="shared" si="187"/>
        <v/>
      </c>
      <c r="O1546" s="19" t="str">
        <f t="shared" si="184"/>
        <v/>
      </c>
      <c r="P1546" s="27" t="str">
        <f t="shared" si="188"/>
        <v/>
      </c>
      <c r="Q1546" s="19" t="str">
        <f t="shared" ca="1" si="185"/>
        <v/>
      </c>
      <c r="U1546" s="19" t="str">
        <f t="shared" si="189"/>
        <v/>
      </c>
      <c r="V1546" s="19" t="str">
        <f>IF($U1546="", "", MAX($V$10:$V1545)+1)</f>
        <v/>
      </c>
      <c r="X1546" s="19" t="str">
        <f t="shared" si="190"/>
        <v/>
      </c>
      <c r="Z1546" s="36" t="str">
        <f t="shared" si="191"/>
        <v/>
      </c>
    </row>
    <row r="1547" spans="1:26" x14ac:dyDescent="0.55000000000000004">
      <c r="A1547" s="5"/>
      <c r="B1547" s="224"/>
      <c r="C1547" s="225"/>
      <c r="D1547" s="225"/>
      <c r="E1547" s="225"/>
      <c r="F1547" s="226"/>
      <c r="G1547" s="226"/>
      <c r="H1547" s="227"/>
      <c r="I1547" s="228"/>
      <c r="J1547" s="5"/>
      <c r="M1547" s="16" t="str">
        <f t="shared" si="186"/>
        <v/>
      </c>
      <c r="N1547" s="19" t="str">
        <f t="shared" si="187"/>
        <v/>
      </c>
      <c r="O1547" s="19" t="str">
        <f t="shared" ref="O1547:O1610" si="192">IF($C1547="", "", IF(COUNTIF($S$11:$S$60, $C1547)=0, "X", ""))</f>
        <v/>
      </c>
      <c r="P1547" s="27" t="str">
        <f t="shared" si="188"/>
        <v/>
      </c>
      <c r="Q1547" s="19" t="str">
        <f t="shared" ref="Q1547:Q1610" ca="1" si="193">IF($P1547&lt;$P$3, $P$7, IF($P1547&lt;=$P$4, $P$6, ""))</f>
        <v/>
      </c>
      <c r="U1547" s="19" t="str">
        <f t="shared" si="189"/>
        <v/>
      </c>
      <c r="V1547" s="19" t="str">
        <f>IF($U1547="", "", MAX($V$10:$V1546)+1)</f>
        <v/>
      </c>
      <c r="X1547" s="19" t="str">
        <f t="shared" si="190"/>
        <v/>
      </c>
      <c r="Z1547" s="36" t="str">
        <f t="shared" si="191"/>
        <v/>
      </c>
    </row>
    <row r="1548" spans="1:26" x14ac:dyDescent="0.55000000000000004">
      <c r="A1548" s="5"/>
      <c r="B1548" s="224"/>
      <c r="C1548" s="225"/>
      <c r="D1548" s="225"/>
      <c r="E1548" s="225"/>
      <c r="F1548" s="226"/>
      <c r="G1548" s="226"/>
      <c r="H1548" s="227"/>
      <c r="I1548" s="228"/>
      <c r="J1548" s="5"/>
      <c r="M1548" s="16" t="str">
        <f t="shared" ref="M1548:M1611" si="194">IF(AND($B1548="", $C1548=""), "", CONCATENATE(B1548, " - ", C1548))</f>
        <v/>
      </c>
      <c r="N1548" s="19" t="str">
        <f t="shared" ref="N1548:N1611" si="195">IF($M1548="", "", IF(COUNTIF($M$11:$M$2510, $M1548)&gt;1, "X", ""))</f>
        <v/>
      </c>
      <c r="O1548" s="19" t="str">
        <f t="shared" si="192"/>
        <v/>
      </c>
      <c r="P1548" s="27" t="str">
        <f t="shared" ref="P1548:P1611" si="196">IF(OR($H1548="", $I1548=""), "", IFERROR(DATE(YEAR($H1548), MONTH(H1548)+I1548, DAY(H1548)), ""))</f>
        <v/>
      </c>
      <c r="Q1548" s="19" t="str">
        <f t="shared" ca="1" si="193"/>
        <v/>
      </c>
      <c r="U1548" s="19" t="str">
        <f t="shared" ref="U1548:U1611" si="197">IF($S$6="", "", IF($S$6=$C1548, "X", ""))</f>
        <v/>
      </c>
      <c r="V1548" s="19" t="str">
        <f>IF($U1548="", "", MAX($V$10:$V1547)+1)</f>
        <v/>
      </c>
      <c r="X1548" s="19" t="str">
        <f t="shared" ref="X1548:X1611" si="198">IF($U1548="", "", $Q1548)</f>
        <v/>
      </c>
      <c r="Z1548" s="36" t="str">
        <f t="shared" ref="Z1548:Z1611" si="199">IF(OR($F1548="", $G1548=""), "", IFERROR($G1548-$F1548, ""))</f>
        <v/>
      </c>
    </row>
    <row r="1549" spans="1:26" x14ac:dyDescent="0.55000000000000004">
      <c r="A1549" s="5"/>
      <c r="B1549" s="224"/>
      <c r="C1549" s="225"/>
      <c r="D1549" s="225"/>
      <c r="E1549" s="225"/>
      <c r="F1549" s="226"/>
      <c r="G1549" s="226"/>
      <c r="H1549" s="227"/>
      <c r="I1549" s="228"/>
      <c r="J1549" s="5"/>
      <c r="M1549" s="16" t="str">
        <f t="shared" si="194"/>
        <v/>
      </c>
      <c r="N1549" s="19" t="str">
        <f t="shared" si="195"/>
        <v/>
      </c>
      <c r="O1549" s="19" t="str">
        <f t="shared" si="192"/>
        <v/>
      </c>
      <c r="P1549" s="27" t="str">
        <f t="shared" si="196"/>
        <v/>
      </c>
      <c r="Q1549" s="19" t="str">
        <f t="shared" ca="1" si="193"/>
        <v/>
      </c>
      <c r="U1549" s="19" t="str">
        <f t="shared" si="197"/>
        <v/>
      </c>
      <c r="V1549" s="19" t="str">
        <f>IF($U1549="", "", MAX($V$10:$V1548)+1)</f>
        <v/>
      </c>
      <c r="X1549" s="19" t="str">
        <f t="shared" si="198"/>
        <v/>
      </c>
      <c r="Z1549" s="36" t="str">
        <f t="shared" si="199"/>
        <v/>
      </c>
    </row>
    <row r="1550" spans="1:26" x14ac:dyDescent="0.55000000000000004">
      <c r="A1550" s="5"/>
      <c r="B1550" s="224"/>
      <c r="C1550" s="225"/>
      <c r="D1550" s="225"/>
      <c r="E1550" s="225"/>
      <c r="F1550" s="226"/>
      <c r="G1550" s="226"/>
      <c r="H1550" s="227"/>
      <c r="I1550" s="228"/>
      <c r="J1550" s="5"/>
      <c r="M1550" s="16" t="str">
        <f t="shared" si="194"/>
        <v/>
      </c>
      <c r="N1550" s="19" t="str">
        <f t="shared" si="195"/>
        <v/>
      </c>
      <c r="O1550" s="19" t="str">
        <f t="shared" si="192"/>
        <v/>
      </c>
      <c r="P1550" s="27" t="str">
        <f t="shared" si="196"/>
        <v/>
      </c>
      <c r="Q1550" s="19" t="str">
        <f t="shared" ca="1" si="193"/>
        <v/>
      </c>
      <c r="U1550" s="19" t="str">
        <f t="shared" si="197"/>
        <v/>
      </c>
      <c r="V1550" s="19" t="str">
        <f>IF($U1550="", "", MAX($V$10:$V1549)+1)</f>
        <v/>
      </c>
      <c r="X1550" s="19" t="str">
        <f t="shared" si="198"/>
        <v/>
      </c>
      <c r="Z1550" s="36" t="str">
        <f t="shared" si="199"/>
        <v/>
      </c>
    </row>
    <row r="1551" spans="1:26" x14ac:dyDescent="0.55000000000000004">
      <c r="A1551" s="5"/>
      <c r="B1551" s="224"/>
      <c r="C1551" s="225"/>
      <c r="D1551" s="225"/>
      <c r="E1551" s="225"/>
      <c r="F1551" s="226"/>
      <c r="G1551" s="226"/>
      <c r="H1551" s="227"/>
      <c r="I1551" s="228"/>
      <c r="J1551" s="5"/>
      <c r="M1551" s="16" t="str">
        <f t="shared" si="194"/>
        <v/>
      </c>
      <c r="N1551" s="19" t="str">
        <f t="shared" si="195"/>
        <v/>
      </c>
      <c r="O1551" s="19" t="str">
        <f t="shared" si="192"/>
        <v/>
      </c>
      <c r="P1551" s="27" t="str">
        <f t="shared" si="196"/>
        <v/>
      </c>
      <c r="Q1551" s="19" t="str">
        <f t="shared" ca="1" si="193"/>
        <v/>
      </c>
      <c r="U1551" s="19" t="str">
        <f t="shared" si="197"/>
        <v/>
      </c>
      <c r="V1551" s="19" t="str">
        <f>IF($U1551="", "", MAX($V$10:$V1550)+1)</f>
        <v/>
      </c>
      <c r="X1551" s="19" t="str">
        <f t="shared" si="198"/>
        <v/>
      </c>
      <c r="Z1551" s="36" t="str">
        <f t="shared" si="199"/>
        <v/>
      </c>
    </row>
    <row r="1552" spans="1:26" x14ac:dyDescent="0.55000000000000004">
      <c r="A1552" s="5"/>
      <c r="B1552" s="224"/>
      <c r="C1552" s="225"/>
      <c r="D1552" s="225"/>
      <c r="E1552" s="225"/>
      <c r="F1552" s="226"/>
      <c r="G1552" s="226"/>
      <c r="H1552" s="227"/>
      <c r="I1552" s="228"/>
      <c r="J1552" s="5"/>
      <c r="M1552" s="16" t="str">
        <f t="shared" si="194"/>
        <v/>
      </c>
      <c r="N1552" s="19" t="str">
        <f t="shared" si="195"/>
        <v/>
      </c>
      <c r="O1552" s="19" t="str">
        <f t="shared" si="192"/>
        <v/>
      </c>
      <c r="P1552" s="27" t="str">
        <f t="shared" si="196"/>
        <v/>
      </c>
      <c r="Q1552" s="19" t="str">
        <f t="shared" ca="1" si="193"/>
        <v/>
      </c>
      <c r="U1552" s="19" t="str">
        <f t="shared" si="197"/>
        <v/>
      </c>
      <c r="V1552" s="19" t="str">
        <f>IF($U1552="", "", MAX($V$10:$V1551)+1)</f>
        <v/>
      </c>
      <c r="X1552" s="19" t="str">
        <f t="shared" si="198"/>
        <v/>
      </c>
      <c r="Z1552" s="36" t="str">
        <f t="shared" si="199"/>
        <v/>
      </c>
    </row>
    <row r="1553" spans="1:26" x14ac:dyDescent="0.55000000000000004">
      <c r="A1553" s="5"/>
      <c r="B1553" s="224"/>
      <c r="C1553" s="225"/>
      <c r="D1553" s="225"/>
      <c r="E1553" s="225"/>
      <c r="F1553" s="226"/>
      <c r="G1553" s="226"/>
      <c r="H1553" s="227"/>
      <c r="I1553" s="228"/>
      <c r="J1553" s="5"/>
      <c r="M1553" s="16" t="str">
        <f t="shared" si="194"/>
        <v/>
      </c>
      <c r="N1553" s="19" t="str">
        <f t="shared" si="195"/>
        <v/>
      </c>
      <c r="O1553" s="19" t="str">
        <f t="shared" si="192"/>
        <v/>
      </c>
      <c r="P1553" s="27" t="str">
        <f t="shared" si="196"/>
        <v/>
      </c>
      <c r="Q1553" s="19" t="str">
        <f t="shared" ca="1" si="193"/>
        <v/>
      </c>
      <c r="U1553" s="19" t="str">
        <f t="shared" si="197"/>
        <v/>
      </c>
      <c r="V1553" s="19" t="str">
        <f>IF($U1553="", "", MAX($V$10:$V1552)+1)</f>
        <v/>
      </c>
      <c r="X1553" s="19" t="str">
        <f t="shared" si="198"/>
        <v/>
      </c>
      <c r="Z1553" s="36" t="str">
        <f t="shared" si="199"/>
        <v/>
      </c>
    </row>
    <row r="1554" spans="1:26" x14ac:dyDescent="0.55000000000000004">
      <c r="A1554" s="5"/>
      <c r="B1554" s="224"/>
      <c r="C1554" s="225"/>
      <c r="D1554" s="225"/>
      <c r="E1554" s="225"/>
      <c r="F1554" s="226"/>
      <c r="G1554" s="226"/>
      <c r="H1554" s="227"/>
      <c r="I1554" s="228"/>
      <c r="J1554" s="5"/>
      <c r="M1554" s="16" t="str">
        <f t="shared" si="194"/>
        <v/>
      </c>
      <c r="N1554" s="19" t="str">
        <f t="shared" si="195"/>
        <v/>
      </c>
      <c r="O1554" s="19" t="str">
        <f t="shared" si="192"/>
        <v/>
      </c>
      <c r="P1554" s="27" t="str">
        <f t="shared" si="196"/>
        <v/>
      </c>
      <c r="Q1554" s="19" t="str">
        <f t="shared" ca="1" si="193"/>
        <v/>
      </c>
      <c r="U1554" s="19" t="str">
        <f t="shared" si="197"/>
        <v/>
      </c>
      <c r="V1554" s="19" t="str">
        <f>IF($U1554="", "", MAX($V$10:$V1553)+1)</f>
        <v/>
      </c>
      <c r="X1554" s="19" t="str">
        <f t="shared" si="198"/>
        <v/>
      </c>
      <c r="Z1554" s="36" t="str">
        <f t="shared" si="199"/>
        <v/>
      </c>
    </row>
    <row r="1555" spans="1:26" x14ac:dyDescent="0.55000000000000004">
      <c r="A1555" s="5"/>
      <c r="B1555" s="224"/>
      <c r="C1555" s="225"/>
      <c r="D1555" s="225"/>
      <c r="E1555" s="225"/>
      <c r="F1555" s="226"/>
      <c r="G1555" s="226"/>
      <c r="H1555" s="227"/>
      <c r="I1555" s="228"/>
      <c r="J1555" s="5"/>
      <c r="M1555" s="16" t="str">
        <f t="shared" si="194"/>
        <v/>
      </c>
      <c r="N1555" s="19" t="str">
        <f t="shared" si="195"/>
        <v/>
      </c>
      <c r="O1555" s="19" t="str">
        <f t="shared" si="192"/>
        <v/>
      </c>
      <c r="P1555" s="27" t="str">
        <f t="shared" si="196"/>
        <v/>
      </c>
      <c r="Q1555" s="19" t="str">
        <f t="shared" ca="1" si="193"/>
        <v/>
      </c>
      <c r="U1555" s="19" t="str">
        <f t="shared" si="197"/>
        <v/>
      </c>
      <c r="V1555" s="19" t="str">
        <f>IF($U1555="", "", MAX($V$10:$V1554)+1)</f>
        <v/>
      </c>
      <c r="X1555" s="19" t="str">
        <f t="shared" si="198"/>
        <v/>
      </c>
      <c r="Z1555" s="36" t="str">
        <f t="shared" si="199"/>
        <v/>
      </c>
    </row>
    <row r="1556" spans="1:26" x14ac:dyDescent="0.55000000000000004">
      <c r="A1556" s="5"/>
      <c r="B1556" s="224"/>
      <c r="C1556" s="225"/>
      <c r="D1556" s="225"/>
      <c r="E1556" s="225"/>
      <c r="F1556" s="226"/>
      <c r="G1556" s="226"/>
      <c r="H1556" s="227"/>
      <c r="I1556" s="228"/>
      <c r="J1556" s="5"/>
      <c r="M1556" s="16" t="str">
        <f t="shared" si="194"/>
        <v/>
      </c>
      <c r="N1556" s="19" t="str">
        <f t="shared" si="195"/>
        <v/>
      </c>
      <c r="O1556" s="19" t="str">
        <f t="shared" si="192"/>
        <v/>
      </c>
      <c r="P1556" s="27" t="str">
        <f t="shared" si="196"/>
        <v/>
      </c>
      <c r="Q1556" s="19" t="str">
        <f t="shared" ca="1" si="193"/>
        <v/>
      </c>
      <c r="U1556" s="19" t="str">
        <f t="shared" si="197"/>
        <v/>
      </c>
      <c r="V1556" s="19" t="str">
        <f>IF($U1556="", "", MAX($V$10:$V1555)+1)</f>
        <v/>
      </c>
      <c r="X1556" s="19" t="str">
        <f t="shared" si="198"/>
        <v/>
      </c>
      <c r="Z1556" s="36" t="str">
        <f t="shared" si="199"/>
        <v/>
      </c>
    </row>
    <row r="1557" spans="1:26" x14ac:dyDescent="0.55000000000000004">
      <c r="A1557" s="5"/>
      <c r="B1557" s="224"/>
      <c r="C1557" s="225"/>
      <c r="D1557" s="225"/>
      <c r="E1557" s="225"/>
      <c r="F1557" s="226"/>
      <c r="G1557" s="226"/>
      <c r="H1557" s="227"/>
      <c r="I1557" s="228"/>
      <c r="J1557" s="5"/>
      <c r="M1557" s="16" t="str">
        <f t="shared" si="194"/>
        <v/>
      </c>
      <c r="N1557" s="19" t="str">
        <f t="shared" si="195"/>
        <v/>
      </c>
      <c r="O1557" s="19" t="str">
        <f t="shared" si="192"/>
        <v/>
      </c>
      <c r="P1557" s="27" t="str">
        <f t="shared" si="196"/>
        <v/>
      </c>
      <c r="Q1557" s="19" t="str">
        <f t="shared" ca="1" si="193"/>
        <v/>
      </c>
      <c r="U1557" s="19" t="str">
        <f t="shared" si="197"/>
        <v/>
      </c>
      <c r="V1557" s="19" t="str">
        <f>IF($U1557="", "", MAX($V$10:$V1556)+1)</f>
        <v/>
      </c>
      <c r="X1557" s="19" t="str">
        <f t="shared" si="198"/>
        <v/>
      </c>
      <c r="Z1557" s="36" t="str">
        <f t="shared" si="199"/>
        <v/>
      </c>
    </row>
    <row r="1558" spans="1:26" x14ac:dyDescent="0.55000000000000004">
      <c r="A1558" s="5"/>
      <c r="B1558" s="224"/>
      <c r="C1558" s="225"/>
      <c r="D1558" s="225"/>
      <c r="E1558" s="225"/>
      <c r="F1558" s="226"/>
      <c r="G1558" s="226"/>
      <c r="H1558" s="227"/>
      <c r="I1558" s="228"/>
      <c r="J1558" s="5"/>
      <c r="M1558" s="16" t="str">
        <f t="shared" si="194"/>
        <v/>
      </c>
      <c r="N1558" s="19" t="str">
        <f t="shared" si="195"/>
        <v/>
      </c>
      <c r="O1558" s="19" t="str">
        <f t="shared" si="192"/>
        <v/>
      </c>
      <c r="P1558" s="27" t="str">
        <f t="shared" si="196"/>
        <v/>
      </c>
      <c r="Q1558" s="19" t="str">
        <f t="shared" ca="1" si="193"/>
        <v/>
      </c>
      <c r="U1558" s="19" t="str">
        <f t="shared" si="197"/>
        <v/>
      </c>
      <c r="V1558" s="19" t="str">
        <f>IF($U1558="", "", MAX($V$10:$V1557)+1)</f>
        <v/>
      </c>
      <c r="X1558" s="19" t="str">
        <f t="shared" si="198"/>
        <v/>
      </c>
      <c r="Z1558" s="36" t="str">
        <f t="shared" si="199"/>
        <v/>
      </c>
    </row>
    <row r="1559" spans="1:26" x14ac:dyDescent="0.55000000000000004">
      <c r="A1559" s="5"/>
      <c r="B1559" s="224"/>
      <c r="C1559" s="225"/>
      <c r="D1559" s="225"/>
      <c r="E1559" s="225"/>
      <c r="F1559" s="226"/>
      <c r="G1559" s="226"/>
      <c r="H1559" s="227"/>
      <c r="I1559" s="228"/>
      <c r="J1559" s="5"/>
      <c r="M1559" s="16" t="str">
        <f t="shared" si="194"/>
        <v/>
      </c>
      <c r="N1559" s="19" t="str">
        <f t="shared" si="195"/>
        <v/>
      </c>
      <c r="O1559" s="19" t="str">
        <f t="shared" si="192"/>
        <v/>
      </c>
      <c r="P1559" s="27" t="str">
        <f t="shared" si="196"/>
        <v/>
      </c>
      <c r="Q1559" s="19" t="str">
        <f t="shared" ca="1" si="193"/>
        <v/>
      </c>
      <c r="U1559" s="19" t="str">
        <f t="shared" si="197"/>
        <v/>
      </c>
      <c r="V1559" s="19" t="str">
        <f>IF($U1559="", "", MAX($V$10:$V1558)+1)</f>
        <v/>
      </c>
      <c r="X1559" s="19" t="str">
        <f t="shared" si="198"/>
        <v/>
      </c>
      <c r="Z1559" s="36" t="str">
        <f t="shared" si="199"/>
        <v/>
      </c>
    </row>
    <row r="1560" spans="1:26" x14ac:dyDescent="0.55000000000000004">
      <c r="A1560" s="5"/>
      <c r="B1560" s="224"/>
      <c r="C1560" s="225"/>
      <c r="D1560" s="225"/>
      <c r="E1560" s="225"/>
      <c r="F1560" s="226"/>
      <c r="G1560" s="226"/>
      <c r="H1560" s="227"/>
      <c r="I1560" s="228"/>
      <c r="J1560" s="5"/>
      <c r="M1560" s="16" t="str">
        <f t="shared" si="194"/>
        <v/>
      </c>
      <c r="N1560" s="19" t="str">
        <f t="shared" si="195"/>
        <v/>
      </c>
      <c r="O1560" s="19" t="str">
        <f t="shared" si="192"/>
        <v/>
      </c>
      <c r="P1560" s="27" t="str">
        <f t="shared" si="196"/>
        <v/>
      </c>
      <c r="Q1560" s="19" t="str">
        <f t="shared" ca="1" si="193"/>
        <v/>
      </c>
      <c r="U1560" s="19" t="str">
        <f t="shared" si="197"/>
        <v/>
      </c>
      <c r="V1560" s="19" t="str">
        <f>IF($U1560="", "", MAX($V$10:$V1559)+1)</f>
        <v/>
      </c>
      <c r="X1560" s="19" t="str">
        <f t="shared" si="198"/>
        <v/>
      </c>
      <c r="Z1560" s="36" t="str">
        <f t="shared" si="199"/>
        <v/>
      </c>
    </row>
    <row r="1561" spans="1:26" x14ac:dyDescent="0.55000000000000004">
      <c r="A1561" s="5"/>
      <c r="B1561" s="224"/>
      <c r="C1561" s="225"/>
      <c r="D1561" s="225"/>
      <c r="E1561" s="225"/>
      <c r="F1561" s="226"/>
      <c r="G1561" s="226"/>
      <c r="H1561" s="227"/>
      <c r="I1561" s="228"/>
      <c r="J1561" s="5"/>
      <c r="M1561" s="16" t="str">
        <f t="shared" si="194"/>
        <v/>
      </c>
      <c r="N1561" s="19" t="str">
        <f t="shared" si="195"/>
        <v/>
      </c>
      <c r="O1561" s="19" t="str">
        <f t="shared" si="192"/>
        <v/>
      </c>
      <c r="P1561" s="27" t="str">
        <f t="shared" si="196"/>
        <v/>
      </c>
      <c r="Q1561" s="19" t="str">
        <f t="shared" ca="1" si="193"/>
        <v/>
      </c>
      <c r="U1561" s="19" t="str">
        <f t="shared" si="197"/>
        <v/>
      </c>
      <c r="V1561" s="19" t="str">
        <f>IF($U1561="", "", MAX($V$10:$V1560)+1)</f>
        <v/>
      </c>
      <c r="X1561" s="19" t="str">
        <f t="shared" si="198"/>
        <v/>
      </c>
      <c r="Z1561" s="36" t="str">
        <f t="shared" si="199"/>
        <v/>
      </c>
    </row>
    <row r="1562" spans="1:26" x14ac:dyDescent="0.55000000000000004">
      <c r="A1562" s="5"/>
      <c r="B1562" s="224"/>
      <c r="C1562" s="225"/>
      <c r="D1562" s="225"/>
      <c r="E1562" s="225"/>
      <c r="F1562" s="226"/>
      <c r="G1562" s="226"/>
      <c r="H1562" s="227"/>
      <c r="I1562" s="228"/>
      <c r="J1562" s="5"/>
      <c r="M1562" s="16" t="str">
        <f t="shared" si="194"/>
        <v/>
      </c>
      <c r="N1562" s="19" t="str">
        <f t="shared" si="195"/>
        <v/>
      </c>
      <c r="O1562" s="19" t="str">
        <f t="shared" si="192"/>
        <v/>
      </c>
      <c r="P1562" s="27" t="str">
        <f t="shared" si="196"/>
        <v/>
      </c>
      <c r="Q1562" s="19" t="str">
        <f t="shared" ca="1" si="193"/>
        <v/>
      </c>
      <c r="U1562" s="19" t="str">
        <f t="shared" si="197"/>
        <v/>
      </c>
      <c r="V1562" s="19" t="str">
        <f>IF($U1562="", "", MAX($V$10:$V1561)+1)</f>
        <v/>
      </c>
      <c r="X1562" s="19" t="str">
        <f t="shared" si="198"/>
        <v/>
      </c>
      <c r="Z1562" s="36" t="str">
        <f t="shared" si="199"/>
        <v/>
      </c>
    </row>
    <row r="1563" spans="1:26" x14ac:dyDescent="0.55000000000000004">
      <c r="A1563" s="5"/>
      <c r="B1563" s="224"/>
      <c r="C1563" s="225"/>
      <c r="D1563" s="225"/>
      <c r="E1563" s="225"/>
      <c r="F1563" s="226"/>
      <c r="G1563" s="226"/>
      <c r="H1563" s="227"/>
      <c r="I1563" s="228"/>
      <c r="J1563" s="5"/>
      <c r="M1563" s="16" t="str">
        <f t="shared" si="194"/>
        <v/>
      </c>
      <c r="N1563" s="19" t="str">
        <f t="shared" si="195"/>
        <v/>
      </c>
      <c r="O1563" s="19" t="str">
        <f t="shared" si="192"/>
        <v/>
      </c>
      <c r="P1563" s="27" t="str">
        <f t="shared" si="196"/>
        <v/>
      </c>
      <c r="Q1563" s="19" t="str">
        <f t="shared" ca="1" si="193"/>
        <v/>
      </c>
      <c r="U1563" s="19" t="str">
        <f t="shared" si="197"/>
        <v/>
      </c>
      <c r="V1563" s="19" t="str">
        <f>IF($U1563="", "", MAX($V$10:$V1562)+1)</f>
        <v/>
      </c>
      <c r="X1563" s="19" t="str">
        <f t="shared" si="198"/>
        <v/>
      </c>
      <c r="Z1563" s="36" t="str">
        <f t="shared" si="199"/>
        <v/>
      </c>
    </row>
    <row r="1564" spans="1:26" x14ac:dyDescent="0.55000000000000004">
      <c r="A1564" s="5"/>
      <c r="B1564" s="224"/>
      <c r="C1564" s="225"/>
      <c r="D1564" s="225"/>
      <c r="E1564" s="225"/>
      <c r="F1564" s="226"/>
      <c r="G1564" s="226"/>
      <c r="H1564" s="227"/>
      <c r="I1564" s="228"/>
      <c r="J1564" s="5"/>
      <c r="M1564" s="16" t="str">
        <f t="shared" si="194"/>
        <v/>
      </c>
      <c r="N1564" s="19" t="str">
        <f t="shared" si="195"/>
        <v/>
      </c>
      <c r="O1564" s="19" t="str">
        <f t="shared" si="192"/>
        <v/>
      </c>
      <c r="P1564" s="27" t="str">
        <f t="shared" si="196"/>
        <v/>
      </c>
      <c r="Q1564" s="19" t="str">
        <f t="shared" ca="1" si="193"/>
        <v/>
      </c>
      <c r="U1564" s="19" t="str">
        <f t="shared" si="197"/>
        <v/>
      </c>
      <c r="V1564" s="19" t="str">
        <f>IF($U1564="", "", MAX($V$10:$V1563)+1)</f>
        <v/>
      </c>
      <c r="X1564" s="19" t="str">
        <f t="shared" si="198"/>
        <v/>
      </c>
      <c r="Z1564" s="36" t="str">
        <f t="shared" si="199"/>
        <v/>
      </c>
    </row>
    <row r="1565" spans="1:26" x14ac:dyDescent="0.55000000000000004">
      <c r="A1565" s="5"/>
      <c r="B1565" s="224"/>
      <c r="C1565" s="225"/>
      <c r="D1565" s="225"/>
      <c r="E1565" s="225"/>
      <c r="F1565" s="226"/>
      <c r="G1565" s="226"/>
      <c r="H1565" s="227"/>
      <c r="I1565" s="228"/>
      <c r="J1565" s="5"/>
      <c r="M1565" s="16" t="str">
        <f t="shared" si="194"/>
        <v/>
      </c>
      <c r="N1565" s="19" t="str">
        <f t="shared" si="195"/>
        <v/>
      </c>
      <c r="O1565" s="19" t="str">
        <f t="shared" si="192"/>
        <v/>
      </c>
      <c r="P1565" s="27" t="str">
        <f t="shared" si="196"/>
        <v/>
      </c>
      <c r="Q1565" s="19" t="str">
        <f t="shared" ca="1" si="193"/>
        <v/>
      </c>
      <c r="U1565" s="19" t="str">
        <f t="shared" si="197"/>
        <v/>
      </c>
      <c r="V1565" s="19" t="str">
        <f>IF($U1565="", "", MAX($V$10:$V1564)+1)</f>
        <v/>
      </c>
      <c r="X1565" s="19" t="str">
        <f t="shared" si="198"/>
        <v/>
      </c>
      <c r="Z1565" s="36" t="str">
        <f t="shared" si="199"/>
        <v/>
      </c>
    </row>
    <row r="1566" spans="1:26" x14ac:dyDescent="0.55000000000000004">
      <c r="A1566" s="5"/>
      <c r="B1566" s="224"/>
      <c r="C1566" s="225"/>
      <c r="D1566" s="225"/>
      <c r="E1566" s="225"/>
      <c r="F1566" s="226"/>
      <c r="G1566" s="226"/>
      <c r="H1566" s="227"/>
      <c r="I1566" s="228"/>
      <c r="J1566" s="5"/>
      <c r="M1566" s="16" t="str">
        <f t="shared" si="194"/>
        <v/>
      </c>
      <c r="N1566" s="19" t="str">
        <f t="shared" si="195"/>
        <v/>
      </c>
      <c r="O1566" s="19" t="str">
        <f t="shared" si="192"/>
        <v/>
      </c>
      <c r="P1566" s="27" t="str">
        <f t="shared" si="196"/>
        <v/>
      </c>
      <c r="Q1566" s="19" t="str">
        <f t="shared" ca="1" si="193"/>
        <v/>
      </c>
      <c r="U1566" s="19" t="str">
        <f t="shared" si="197"/>
        <v/>
      </c>
      <c r="V1566" s="19" t="str">
        <f>IF($U1566="", "", MAX($V$10:$V1565)+1)</f>
        <v/>
      </c>
      <c r="X1566" s="19" t="str">
        <f t="shared" si="198"/>
        <v/>
      </c>
      <c r="Z1566" s="36" t="str">
        <f t="shared" si="199"/>
        <v/>
      </c>
    </row>
    <row r="1567" spans="1:26" x14ac:dyDescent="0.55000000000000004">
      <c r="A1567" s="5"/>
      <c r="B1567" s="224"/>
      <c r="C1567" s="225"/>
      <c r="D1567" s="225"/>
      <c r="E1567" s="225"/>
      <c r="F1567" s="226"/>
      <c r="G1567" s="226"/>
      <c r="H1567" s="227"/>
      <c r="I1567" s="228"/>
      <c r="J1567" s="5"/>
      <c r="M1567" s="16" t="str">
        <f t="shared" si="194"/>
        <v/>
      </c>
      <c r="N1567" s="19" t="str">
        <f t="shared" si="195"/>
        <v/>
      </c>
      <c r="O1567" s="19" t="str">
        <f t="shared" si="192"/>
        <v/>
      </c>
      <c r="P1567" s="27" t="str">
        <f t="shared" si="196"/>
        <v/>
      </c>
      <c r="Q1567" s="19" t="str">
        <f t="shared" ca="1" si="193"/>
        <v/>
      </c>
      <c r="U1567" s="19" t="str">
        <f t="shared" si="197"/>
        <v/>
      </c>
      <c r="V1567" s="19" t="str">
        <f>IF($U1567="", "", MAX($V$10:$V1566)+1)</f>
        <v/>
      </c>
      <c r="X1567" s="19" t="str">
        <f t="shared" si="198"/>
        <v/>
      </c>
      <c r="Z1567" s="36" t="str">
        <f t="shared" si="199"/>
        <v/>
      </c>
    </row>
    <row r="1568" spans="1:26" x14ac:dyDescent="0.55000000000000004">
      <c r="A1568" s="5"/>
      <c r="B1568" s="224"/>
      <c r="C1568" s="225"/>
      <c r="D1568" s="225"/>
      <c r="E1568" s="225"/>
      <c r="F1568" s="226"/>
      <c r="G1568" s="226"/>
      <c r="H1568" s="227"/>
      <c r="I1568" s="228"/>
      <c r="J1568" s="5"/>
      <c r="M1568" s="16" t="str">
        <f t="shared" si="194"/>
        <v/>
      </c>
      <c r="N1568" s="19" t="str">
        <f t="shared" si="195"/>
        <v/>
      </c>
      <c r="O1568" s="19" t="str">
        <f t="shared" si="192"/>
        <v/>
      </c>
      <c r="P1568" s="27" t="str">
        <f t="shared" si="196"/>
        <v/>
      </c>
      <c r="Q1568" s="19" t="str">
        <f t="shared" ca="1" si="193"/>
        <v/>
      </c>
      <c r="U1568" s="19" t="str">
        <f t="shared" si="197"/>
        <v/>
      </c>
      <c r="V1568" s="19" t="str">
        <f>IF($U1568="", "", MAX($V$10:$V1567)+1)</f>
        <v/>
      </c>
      <c r="X1568" s="19" t="str">
        <f t="shared" si="198"/>
        <v/>
      </c>
      <c r="Z1568" s="36" t="str">
        <f t="shared" si="199"/>
        <v/>
      </c>
    </row>
    <row r="1569" spans="1:26" x14ac:dyDescent="0.55000000000000004">
      <c r="A1569" s="5"/>
      <c r="B1569" s="224"/>
      <c r="C1569" s="225"/>
      <c r="D1569" s="225"/>
      <c r="E1569" s="225"/>
      <c r="F1569" s="226"/>
      <c r="G1569" s="226"/>
      <c r="H1569" s="227"/>
      <c r="I1569" s="228"/>
      <c r="J1569" s="5"/>
      <c r="M1569" s="16" t="str">
        <f t="shared" si="194"/>
        <v/>
      </c>
      <c r="N1569" s="19" t="str">
        <f t="shared" si="195"/>
        <v/>
      </c>
      <c r="O1569" s="19" t="str">
        <f t="shared" si="192"/>
        <v/>
      </c>
      <c r="P1569" s="27" t="str">
        <f t="shared" si="196"/>
        <v/>
      </c>
      <c r="Q1569" s="19" t="str">
        <f t="shared" ca="1" si="193"/>
        <v/>
      </c>
      <c r="U1569" s="19" t="str">
        <f t="shared" si="197"/>
        <v/>
      </c>
      <c r="V1569" s="19" t="str">
        <f>IF($U1569="", "", MAX($V$10:$V1568)+1)</f>
        <v/>
      </c>
      <c r="X1569" s="19" t="str">
        <f t="shared" si="198"/>
        <v/>
      </c>
      <c r="Z1569" s="36" t="str">
        <f t="shared" si="199"/>
        <v/>
      </c>
    </row>
    <row r="1570" spans="1:26" x14ac:dyDescent="0.55000000000000004">
      <c r="A1570" s="5"/>
      <c r="B1570" s="224"/>
      <c r="C1570" s="225"/>
      <c r="D1570" s="225"/>
      <c r="E1570" s="225"/>
      <c r="F1570" s="226"/>
      <c r="G1570" s="226"/>
      <c r="H1570" s="227"/>
      <c r="I1570" s="228"/>
      <c r="J1570" s="5"/>
      <c r="M1570" s="16" t="str">
        <f t="shared" si="194"/>
        <v/>
      </c>
      <c r="N1570" s="19" t="str">
        <f t="shared" si="195"/>
        <v/>
      </c>
      <c r="O1570" s="19" t="str">
        <f t="shared" si="192"/>
        <v/>
      </c>
      <c r="P1570" s="27" t="str">
        <f t="shared" si="196"/>
        <v/>
      </c>
      <c r="Q1570" s="19" t="str">
        <f t="shared" ca="1" si="193"/>
        <v/>
      </c>
      <c r="U1570" s="19" t="str">
        <f t="shared" si="197"/>
        <v/>
      </c>
      <c r="V1570" s="19" t="str">
        <f>IF($U1570="", "", MAX($V$10:$V1569)+1)</f>
        <v/>
      </c>
      <c r="X1570" s="19" t="str">
        <f t="shared" si="198"/>
        <v/>
      </c>
      <c r="Z1570" s="36" t="str">
        <f t="shared" si="199"/>
        <v/>
      </c>
    </row>
    <row r="1571" spans="1:26" x14ac:dyDescent="0.55000000000000004">
      <c r="A1571" s="5"/>
      <c r="B1571" s="224"/>
      <c r="C1571" s="225"/>
      <c r="D1571" s="225"/>
      <c r="E1571" s="225"/>
      <c r="F1571" s="226"/>
      <c r="G1571" s="226"/>
      <c r="H1571" s="227"/>
      <c r="I1571" s="228"/>
      <c r="J1571" s="5"/>
      <c r="M1571" s="16" t="str">
        <f t="shared" si="194"/>
        <v/>
      </c>
      <c r="N1571" s="19" t="str">
        <f t="shared" si="195"/>
        <v/>
      </c>
      <c r="O1571" s="19" t="str">
        <f t="shared" si="192"/>
        <v/>
      </c>
      <c r="P1571" s="27" t="str">
        <f t="shared" si="196"/>
        <v/>
      </c>
      <c r="Q1571" s="19" t="str">
        <f t="shared" ca="1" si="193"/>
        <v/>
      </c>
      <c r="U1571" s="19" t="str">
        <f t="shared" si="197"/>
        <v/>
      </c>
      <c r="V1571" s="19" t="str">
        <f>IF($U1571="", "", MAX($V$10:$V1570)+1)</f>
        <v/>
      </c>
      <c r="X1571" s="19" t="str">
        <f t="shared" si="198"/>
        <v/>
      </c>
      <c r="Z1571" s="36" t="str">
        <f t="shared" si="199"/>
        <v/>
      </c>
    </row>
    <row r="1572" spans="1:26" x14ac:dyDescent="0.55000000000000004">
      <c r="A1572" s="5"/>
      <c r="B1572" s="224"/>
      <c r="C1572" s="225"/>
      <c r="D1572" s="225"/>
      <c r="E1572" s="225"/>
      <c r="F1572" s="226"/>
      <c r="G1572" s="226"/>
      <c r="H1572" s="227"/>
      <c r="I1572" s="228"/>
      <c r="J1572" s="5"/>
      <c r="M1572" s="16" t="str">
        <f t="shared" si="194"/>
        <v/>
      </c>
      <c r="N1572" s="19" t="str">
        <f t="shared" si="195"/>
        <v/>
      </c>
      <c r="O1572" s="19" t="str">
        <f t="shared" si="192"/>
        <v/>
      </c>
      <c r="P1572" s="27" t="str">
        <f t="shared" si="196"/>
        <v/>
      </c>
      <c r="Q1572" s="19" t="str">
        <f t="shared" ca="1" si="193"/>
        <v/>
      </c>
      <c r="U1572" s="19" t="str">
        <f t="shared" si="197"/>
        <v/>
      </c>
      <c r="V1572" s="19" t="str">
        <f>IF($U1572="", "", MAX($V$10:$V1571)+1)</f>
        <v/>
      </c>
      <c r="X1572" s="19" t="str">
        <f t="shared" si="198"/>
        <v/>
      </c>
      <c r="Z1572" s="36" t="str">
        <f t="shared" si="199"/>
        <v/>
      </c>
    </row>
    <row r="1573" spans="1:26" x14ac:dyDescent="0.55000000000000004">
      <c r="A1573" s="5"/>
      <c r="B1573" s="224"/>
      <c r="C1573" s="225"/>
      <c r="D1573" s="225"/>
      <c r="E1573" s="225"/>
      <c r="F1573" s="226"/>
      <c r="G1573" s="226"/>
      <c r="H1573" s="227"/>
      <c r="I1573" s="228"/>
      <c r="J1573" s="5"/>
      <c r="M1573" s="16" t="str">
        <f t="shared" si="194"/>
        <v/>
      </c>
      <c r="N1573" s="19" t="str">
        <f t="shared" si="195"/>
        <v/>
      </c>
      <c r="O1573" s="19" t="str">
        <f t="shared" si="192"/>
        <v/>
      </c>
      <c r="P1573" s="27" t="str">
        <f t="shared" si="196"/>
        <v/>
      </c>
      <c r="Q1573" s="19" t="str">
        <f t="shared" ca="1" si="193"/>
        <v/>
      </c>
      <c r="U1573" s="19" t="str">
        <f t="shared" si="197"/>
        <v/>
      </c>
      <c r="V1573" s="19" t="str">
        <f>IF($U1573="", "", MAX($V$10:$V1572)+1)</f>
        <v/>
      </c>
      <c r="X1573" s="19" t="str">
        <f t="shared" si="198"/>
        <v/>
      </c>
      <c r="Z1573" s="36" t="str">
        <f t="shared" si="199"/>
        <v/>
      </c>
    </row>
    <row r="1574" spans="1:26" x14ac:dyDescent="0.55000000000000004">
      <c r="A1574" s="5"/>
      <c r="B1574" s="224"/>
      <c r="C1574" s="225"/>
      <c r="D1574" s="225"/>
      <c r="E1574" s="225"/>
      <c r="F1574" s="226"/>
      <c r="G1574" s="226"/>
      <c r="H1574" s="227"/>
      <c r="I1574" s="228"/>
      <c r="J1574" s="5"/>
      <c r="M1574" s="16" t="str">
        <f t="shared" si="194"/>
        <v/>
      </c>
      <c r="N1574" s="19" t="str">
        <f t="shared" si="195"/>
        <v/>
      </c>
      <c r="O1574" s="19" t="str">
        <f t="shared" si="192"/>
        <v/>
      </c>
      <c r="P1574" s="27" t="str">
        <f t="shared" si="196"/>
        <v/>
      </c>
      <c r="Q1574" s="19" t="str">
        <f t="shared" ca="1" si="193"/>
        <v/>
      </c>
      <c r="U1574" s="19" t="str">
        <f t="shared" si="197"/>
        <v/>
      </c>
      <c r="V1574" s="19" t="str">
        <f>IF($U1574="", "", MAX($V$10:$V1573)+1)</f>
        <v/>
      </c>
      <c r="X1574" s="19" t="str">
        <f t="shared" si="198"/>
        <v/>
      </c>
      <c r="Z1574" s="36" t="str">
        <f t="shared" si="199"/>
        <v/>
      </c>
    </row>
    <row r="1575" spans="1:26" x14ac:dyDescent="0.55000000000000004">
      <c r="A1575" s="5"/>
      <c r="B1575" s="224"/>
      <c r="C1575" s="225"/>
      <c r="D1575" s="225"/>
      <c r="E1575" s="225"/>
      <c r="F1575" s="226"/>
      <c r="G1575" s="226"/>
      <c r="H1575" s="227"/>
      <c r="I1575" s="228"/>
      <c r="J1575" s="5"/>
      <c r="M1575" s="16" t="str">
        <f t="shared" si="194"/>
        <v/>
      </c>
      <c r="N1575" s="19" t="str">
        <f t="shared" si="195"/>
        <v/>
      </c>
      <c r="O1575" s="19" t="str">
        <f t="shared" si="192"/>
        <v/>
      </c>
      <c r="P1575" s="27" t="str">
        <f t="shared" si="196"/>
        <v/>
      </c>
      <c r="Q1575" s="19" t="str">
        <f t="shared" ca="1" si="193"/>
        <v/>
      </c>
      <c r="U1575" s="19" t="str">
        <f t="shared" si="197"/>
        <v/>
      </c>
      <c r="V1575" s="19" t="str">
        <f>IF($U1575="", "", MAX($V$10:$V1574)+1)</f>
        <v/>
      </c>
      <c r="X1575" s="19" t="str">
        <f t="shared" si="198"/>
        <v/>
      </c>
      <c r="Z1575" s="36" t="str">
        <f t="shared" si="199"/>
        <v/>
      </c>
    </row>
    <row r="1576" spans="1:26" x14ac:dyDescent="0.55000000000000004">
      <c r="A1576" s="5"/>
      <c r="B1576" s="224"/>
      <c r="C1576" s="225"/>
      <c r="D1576" s="225"/>
      <c r="E1576" s="225"/>
      <c r="F1576" s="226"/>
      <c r="G1576" s="226"/>
      <c r="H1576" s="227"/>
      <c r="I1576" s="228"/>
      <c r="J1576" s="5"/>
      <c r="M1576" s="16" t="str">
        <f t="shared" si="194"/>
        <v/>
      </c>
      <c r="N1576" s="19" t="str">
        <f t="shared" si="195"/>
        <v/>
      </c>
      <c r="O1576" s="19" t="str">
        <f t="shared" si="192"/>
        <v/>
      </c>
      <c r="P1576" s="27" t="str">
        <f t="shared" si="196"/>
        <v/>
      </c>
      <c r="Q1576" s="19" t="str">
        <f t="shared" ca="1" si="193"/>
        <v/>
      </c>
      <c r="U1576" s="19" t="str">
        <f t="shared" si="197"/>
        <v/>
      </c>
      <c r="V1576" s="19" t="str">
        <f>IF($U1576="", "", MAX($V$10:$V1575)+1)</f>
        <v/>
      </c>
      <c r="X1576" s="19" t="str">
        <f t="shared" si="198"/>
        <v/>
      </c>
      <c r="Z1576" s="36" t="str">
        <f t="shared" si="199"/>
        <v/>
      </c>
    </row>
    <row r="1577" spans="1:26" x14ac:dyDescent="0.55000000000000004">
      <c r="A1577" s="5"/>
      <c r="B1577" s="224"/>
      <c r="C1577" s="225"/>
      <c r="D1577" s="225"/>
      <c r="E1577" s="225"/>
      <c r="F1577" s="226"/>
      <c r="G1577" s="226"/>
      <c r="H1577" s="227"/>
      <c r="I1577" s="228"/>
      <c r="J1577" s="5"/>
      <c r="M1577" s="16" t="str">
        <f t="shared" si="194"/>
        <v/>
      </c>
      <c r="N1577" s="19" t="str">
        <f t="shared" si="195"/>
        <v/>
      </c>
      <c r="O1577" s="19" t="str">
        <f t="shared" si="192"/>
        <v/>
      </c>
      <c r="P1577" s="27" t="str">
        <f t="shared" si="196"/>
        <v/>
      </c>
      <c r="Q1577" s="19" t="str">
        <f t="shared" ca="1" si="193"/>
        <v/>
      </c>
      <c r="U1577" s="19" t="str">
        <f t="shared" si="197"/>
        <v/>
      </c>
      <c r="V1577" s="19" t="str">
        <f>IF($U1577="", "", MAX($V$10:$V1576)+1)</f>
        <v/>
      </c>
      <c r="X1577" s="19" t="str">
        <f t="shared" si="198"/>
        <v/>
      </c>
      <c r="Z1577" s="36" t="str">
        <f t="shared" si="199"/>
        <v/>
      </c>
    </row>
    <row r="1578" spans="1:26" x14ac:dyDescent="0.55000000000000004">
      <c r="A1578" s="5"/>
      <c r="B1578" s="224"/>
      <c r="C1578" s="225"/>
      <c r="D1578" s="225"/>
      <c r="E1578" s="225"/>
      <c r="F1578" s="226"/>
      <c r="G1578" s="226"/>
      <c r="H1578" s="227"/>
      <c r="I1578" s="228"/>
      <c r="J1578" s="5"/>
      <c r="M1578" s="16" t="str">
        <f t="shared" si="194"/>
        <v/>
      </c>
      <c r="N1578" s="19" t="str">
        <f t="shared" si="195"/>
        <v/>
      </c>
      <c r="O1578" s="19" t="str">
        <f t="shared" si="192"/>
        <v/>
      </c>
      <c r="P1578" s="27" t="str">
        <f t="shared" si="196"/>
        <v/>
      </c>
      <c r="Q1578" s="19" t="str">
        <f t="shared" ca="1" si="193"/>
        <v/>
      </c>
      <c r="U1578" s="19" t="str">
        <f t="shared" si="197"/>
        <v/>
      </c>
      <c r="V1578" s="19" t="str">
        <f>IF($U1578="", "", MAX($V$10:$V1577)+1)</f>
        <v/>
      </c>
      <c r="X1578" s="19" t="str">
        <f t="shared" si="198"/>
        <v/>
      </c>
      <c r="Z1578" s="36" t="str">
        <f t="shared" si="199"/>
        <v/>
      </c>
    </row>
    <row r="1579" spans="1:26" x14ac:dyDescent="0.55000000000000004">
      <c r="A1579" s="5"/>
      <c r="B1579" s="224"/>
      <c r="C1579" s="225"/>
      <c r="D1579" s="225"/>
      <c r="E1579" s="225"/>
      <c r="F1579" s="226"/>
      <c r="G1579" s="226"/>
      <c r="H1579" s="227"/>
      <c r="I1579" s="228"/>
      <c r="J1579" s="5"/>
      <c r="M1579" s="16" t="str">
        <f t="shared" si="194"/>
        <v/>
      </c>
      <c r="N1579" s="19" t="str">
        <f t="shared" si="195"/>
        <v/>
      </c>
      <c r="O1579" s="19" t="str">
        <f t="shared" si="192"/>
        <v/>
      </c>
      <c r="P1579" s="27" t="str">
        <f t="shared" si="196"/>
        <v/>
      </c>
      <c r="Q1579" s="19" t="str">
        <f t="shared" ca="1" si="193"/>
        <v/>
      </c>
      <c r="U1579" s="19" t="str">
        <f t="shared" si="197"/>
        <v/>
      </c>
      <c r="V1579" s="19" t="str">
        <f>IF($U1579="", "", MAX($V$10:$V1578)+1)</f>
        <v/>
      </c>
      <c r="X1579" s="19" t="str">
        <f t="shared" si="198"/>
        <v/>
      </c>
      <c r="Z1579" s="36" t="str">
        <f t="shared" si="199"/>
        <v/>
      </c>
    </row>
    <row r="1580" spans="1:26" x14ac:dyDescent="0.55000000000000004">
      <c r="A1580" s="5"/>
      <c r="B1580" s="224"/>
      <c r="C1580" s="225"/>
      <c r="D1580" s="225"/>
      <c r="E1580" s="225"/>
      <c r="F1580" s="226"/>
      <c r="G1580" s="226"/>
      <c r="H1580" s="227"/>
      <c r="I1580" s="228"/>
      <c r="J1580" s="5"/>
      <c r="M1580" s="16" t="str">
        <f t="shared" si="194"/>
        <v/>
      </c>
      <c r="N1580" s="19" t="str">
        <f t="shared" si="195"/>
        <v/>
      </c>
      <c r="O1580" s="19" t="str">
        <f t="shared" si="192"/>
        <v/>
      </c>
      <c r="P1580" s="27" t="str">
        <f t="shared" si="196"/>
        <v/>
      </c>
      <c r="Q1580" s="19" t="str">
        <f t="shared" ca="1" si="193"/>
        <v/>
      </c>
      <c r="U1580" s="19" t="str">
        <f t="shared" si="197"/>
        <v/>
      </c>
      <c r="V1580" s="19" t="str">
        <f>IF($U1580="", "", MAX($V$10:$V1579)+1)</f>
        <v/>
      </c>
      <c r="X1580" s="19" t="str">
        <f t="shared" si="198"/>
        <v/>
      </c>
      <c r="Z1580" s="36" t="str">
        <f t="shared" si="199"/>
        <v/>
      </c>
    </row>
    <row r="1581" spans="1:26" x14ac:dyDescent="0.55000000000000004">
      <c r="A1581" s="5"/>
      <c r="B1581" s="224"/>
      <c r="C1581" s="225"/>
      <c r="D1581" s="225"/>
      <c r="E1581" s="225"/>
      <c r="F1581" s="226"/>
      <c r="G1581" s="226"/>
      <c r="H1581" s="227"/>
      <c r="I1581" s="228"/>
      <c r="J1581" s="5"/>
      <c r="M1581" s="16" t="str">
        <f t="shared" si="194"/>
        <v/>
      </c>
      <c r="N1581" s="19" t="str">
        <f t="shared" si="195"/>
        <v/>
      </c>
      <c r="O1581" s="19" t="str">
        <f t="shared" si="192"/>
        <v/>
      </c>
      <c r="P1581" s="27" t="str">
        <f t="shared" si="196"/>
        <v/>
      </c>
      <c r="Q1581" s="19" t="str">
        <f t="shared" ca="1" si="193"/>
        <v/>
      </c>
      <c r="U1581" s="19" t="str">
        <f t="shared" si="197"/>
        <v/>
      </c>
      <c r="V1581" s="19" t="str">
        <f>IF($U1581="", "", MAX($V$10:$V1580)+1)</f>
        <v/>
      </c>
      <c r="X1581" s="19" t="str">
        <f t="shared" si="198"/>
        <v/>
      </c>
      <c r="Z1581" s="36" t="str">
        <f t="shared" si="199"/>
        <v/>
      </c>
    </row>
    <row r="1582" spans="1:26" x14ac:dyDescent="0.55000000000000004">
      <c r="A1582" s="5"/>
      <c r="B1582" s="224"/>
      <c r="C1582" s="225"/>
      <c r="D1582" s="225"/>
      <c r="E1582" s="225"/>
      <c r="F1582" s="226"/>
      <c r="G1582" s="226"/>
      <c r="H1582" s="227"/>
      <c r="I1582" s="228"/>
      <c r="J1582" s="5"/>
      <c r="M1582" s="16" t="str">
        <f t="shared" si="194"/>
        <v/>
      </c>
      <c r="N1582" s="19" t="str">
        <f t="shared" si="195"/>
        <v/>
      </c>
      <c r="O1582" s="19" t="str">
        <f t="shared" si="192"/>
        <v/>
      </c>
      <c r="P1582" s="27" t="str">
        <f t="shared" si="196"/>
        <v/>
      </c>
      <c r="Q1582" s="19" t="str">
        <f t="shared" ca="1" si="193"/>
        <v/>
      </c>
      <c r="U1582" s="19" t="str">
        <f t="shared" si="197"/>
        <v/>
      </c>
      <c r="V1582" s="19" t="str">
        <f>IF($U1582="", "", MAX($V$10:$V1581)+1)</f>
        <v/>
      </c>
      <c r="X1582" s="19" t="str">
        <f t="shared" si="198"/>
        <v/>
      </c>
      <c r="Z1582" s="36" t="str">
        <f t="shared" si="199"/>
        <v/>
      </c>
    </row>
    <row r="1583" spans="1:26" x14ac:dyDescent="0.55000000000000004">
      <c r="A1583" s="5"/>
      <c r="B1583" s="224"/>
      <c r="C1583" s="225"/>
      <c r="D1583" s="225"/>
      <c r="E1583" s="225"/>
      <c r="F1583" s="226"/>
      <c r="G1583" s="226"/>
      <c r="H1583" s="227"/>
      <c r="I1583" s="228"/>
      <c r="J1583" s="5"/>
      <c r="M1583" s="16" t="str">
        <f t="shared" si="194"/>
        <v/>
      </c>
      <c r="N1583" s="19" t="str">
        <f t="shared" si="195"/>
        <v/>
      </c>
      <c r="O1583" s="19" t="str">
        <f t="shared" si="192"/>
        <v/>
      </c>
      <c r="P1583" s="27" t="str">
        <f t="shared" si="196"/>
        <v/>
      </c>
      <c r="Q1583" s="19" t="str">
        <f t="shared" ca="1" si="193"/>
        <v/>
      </c>
      <c r="U1583" s="19" t="str">
        <f t="shared" si="197"/>
        <v/>
      </c>
      <c r="V1583" s="19" t="str">
        <f>IF($U1583="", "", MAX($V$10:$V1582)+1)</f>
        <v/>
      </c>
      <c r="X1583" s="19" t="str">
        <f t="shared" si="198"/>
        <v/>
      </c>
      <c r="Z1583" s="36" t="str">
        <f t="shared" si="199"/>
        <v/>
      </c>
    </row>
    <row r="1584" spans="1:26" x14ac:dyDescent="0.55000000000000004">
      <c r="A1584" s="5"/>
      <c r="B1584" s="224"/>
      <c r="C1584" s="225"/>
      <c r="D1584" s="225"/>
      <c r="E1584" s="225"/>
      <c r="F1584" s="226"/>
      <c r="G1584" s="226"/>
      <c r="H1584" s="227"/>
      <c r="I1584" s="228"/>
      <c r="J1584" s="5"/>
      <c r="M1584" s="16" t="str">
        <f t="shared" si="194"/>
        <v/>
      </c>
      <c r="N1584" s="19" t="str">
        <f t="shared" si="195"/>
        <v/>
      </c>
      <c r="O1584" s="19" t="str">
        <f t="shared" si="192"/>
        <v/>
      </c>
      <c r="P1584" s="27" t="str">
        <f t="shared" si="196"/>
        <v/>
      </c>
      <c r="Q1584" s="19" t="str">
        <f t="shared" ca="1" si="193"/>
        <v/>
      </c>
      <c r="U1584" s="19" t="str">
        <f t="shared" si="197"/>
        <v/>
      </c>
      <c r="V1584" s="19" t="str">
        <f>IF($U1584="", "", MAX($V$10:$V1583)+1)</f>
        <v/>
      </c>
      <c r="X1584" s="19" t="str">
        <f t="shared" si="198"/>
        <v/>
      </c>
      <c r="Z1584" s="36" t="str">
        <f t="shared" si="199"/>
        <v/>
      </c>
    </row>
    <row r="1585" spans="1:26" x14ac:dyDescent="0.55000000000000004">
      <c r="A1585" s="5"/>
      <c r="B1585" s="224"/>
      <c r="C1585" s="225"/>
      <c r="D1585" s="225"/>
      <c r="E1585" s="225"/>
      <c r="F1585" s="226"/>
      <c r="G1585" s="226"/>
      <c r="H1585" s="227"/>
      <c r="I1585" s="228"/>
      <c r="J1585" s="5"/>
      <c r="M1585" s="16" t="str">
        <f t="shared" si="194"/>
        <v/>
      </c>
      <c r="N1585" s="19" t="str">
        <f t="shared" si="195"/>
        <v/>
      </c>
      <c r="O1585" s="19" t="str">
        <f t="shared" si="192"/>
        <v/>
      </c>
      <c r="P1585" s="27" t="str">
        <f t="shared" si="196"/>
        <v/>
      </c>
      <c r="Q1585" s="19" t="str">
        <f t="shared" ca="1" si="193"/>
        <v/>
      </c>
      <c r="U1585" s="19" t="str">
        <f t="shared" si="197"/>
        <v/>
      </c>
      <c r="V1585" s="19" t="str">
        <f>IF($U1585="", "", MAX($V$10:$V1584)+1)</f>
        <v/>
      </c>
      <c r="X1585" s="19" t="str">
        <f t="shared" si="198"/>
        <v/>
      </c>
      <c r="Z1585" s="36" t="str">
        <f t="shared" si="199"/>
        <v/>
      </c>
    </row>
    <row r="1586" spans="1:26" x14ac:dyDescent="0.55000000000000004">
      <c r="A1586" s="5"/>
      <c r="B1586" s="224"/>
      <c r="C1586" s="225"/>
      <c r="D1586" s="225"/>
      <c r="E1586" s="225"/>
      <c r="F1586" s="226"/>
      <c r="G1586" s="226"/>
      <c r="H1586" s="227"/>
      <c r="I1586" s="228"/>
      <c r="J1586" s="5"/>
      <c r="M1586" s="16" t="str">
        <f t="shared" si="194"/>
        <v/>
      </c>
      <c r="N1586" s="19" t="str">
        <f t="shared" si="195"/>
        <v/>
      </c>
      <c r="O1586" s="19" t="str">
        <f t="shared" si="192"/>
        <v/>
      </c>
      <c r="P1586" s="27" t="str">
        <f t="shared" si="196"/>
        <v/>
      </c>
      <c r="Q1586" s="19" t="str">
        <f t="shared" ca="1" si="193"/>
        <v/>
      </c>
      <c r="U1586" s="19" t="str">
        <f t="shared" si="197"/>
        <v/>
      </c>
      <c r="V1586" s="19" t="str">
        <f>IF($U1586="", "", MAX($V$10:$V1585)+1)</f>
        <v/>
      </c>
      <c r="X1586" s="19" t="str">
        <f t="shared" si="198"/>
        <v/>
      </c>
      <c r="Z1586" s="36" t="str">
        <f t="shared" si="199"/>
        <v/>
      </c>
    </row>
    <row r="1587" spans="1:26" x14ac:dyDescent="0.55000000000000004">
      <c r="A1587" s="5"/>
      <c r="B1587" s="224"/>
      <c r="C1587" s="225"/>
      <c r="D1587" s="225"/>
      <c r="E1587" s="225"/>
      <c r="F1587" s="226"/>
      <c r="G1587" s="226"/>
      <c r="H1587" s="227"/>
      <c r="I1587" s="228"/>
      <c r="J1587" s="5"/>
      <c r="M1587" s="16" t="str">
        <f t="shared" si="194"/>
        <v/>
      </c>
      <c r="N1587" s="19" t="str">
        <f t="shared" si="195"/>
        <v/>
      </c>
      <c r="O1587" s="19" t="str">
        <f t="shared" si="192"/>
        <v/>
      </c>
      <c r="P1587" s="27" t="str">
        <f t="shared" si="196"/>
        <v/>
      </c>
      <c r="Q1587" s="19" t="str">
        <f t="shared" ca="1" si="193"/>
        <v/>
      </c>
      <c r="U1587" s="19" t="str">
        <f t="shared" si="197"/>
        <v/>
      </c>
      <c r="V1587" s="19" t="str">
        <f>IF($U1587="", "", MAX($V$10:$V1586)+1)</f>
        <v/>
      </c>
      <c r="X1587" s="19" t="str">
        <f t="shared" si="198"/>
        <v/>
      </c>
      <c r="Z1587" s="36" t="str">
        <f t="shared" si="199"/>
        <v/>
      </c>
    </row>
    <row r="1588" spans="1:26" x14ac:dyDescent="0.55000000000000004">
      <c r="A1588" s="5"/>
      <c r="B1588" s="224"/>
      <c r="C1588" s="225"/>
      <c r="D1588" s="225"/>
      <c r="E1588" s="225"/>
      <c r="F1588" s="226"/>
      <c r="G1588" s="226"/>
      <c r="H1588" s="227"/>
      <c r="I1588" s="228"/>
      <c r="J1588" s="5"/>
      <c r="M1588" s="16" t="str">
        <f t="shared" si="194"/>
        <v/>
      </c>
      <c r="N1588" s="19" t="str">
        <f t="shared" si="195"/>
        <v/>
      </c>
      <c r="O1588" s="19" t="str">
        <f t="shared" si="192"/>
        <v/>
      </c>
      <c r="P1588" s="27" t="str">
        <f t="shared" si="196"/>
        <v/>
      </c>
      <c r="Q1588" s="19" t="str">
        <f t="shared" ca="1" si="193"/>
        <v/>
      </c>
      <c r="U1588" s="19" t="str">
        <f t="shared" si="197"/>
        <v/>
      </c>
      <c r="V1588" s="19" t="str">
        <f>IF($U1588="", "", MAX($V$10:$V1587)+1)</f>
        <v/>
      </c>
      <c r="X1588" s="19" t="str">
        <f t="shared" si="198"/>
        <v/>
      </c>
      <c r="Z1588" s="36" t="str">
        <f t="shared" si="199"/>
        <v/>
      </c>
    </row>
    <row r="1589" spans="1:26" x14ac:dyDescent="0.55000000000000004">
      <c r="A1589" s="5"/>
      <c r="B1589" s="224"/>
      <c r="C1589" s="225"/>
      <c r="D1589" s="225"/>
      <c r="E1589" s="225"/>
      <c r="F1589" s="226"/>
      <c r="G1589" s="226"/>
      <c r="H1589" s="227"/>
      <c r="I1589" s="228"/>
      <c r="J1589" s="5"/>
      <c r="M1589" s="16" t="str">
        <f t="shared" si="194"/>
        <v/>
      </c>
      <c r="N1589" s="19" t="str">
        <f t="shared" si="195"/>
        <v/>
      </c>
      <c r="O1589" s="19" t="str">
        <f t="shared" si="192"/>
        <v/>
      </c>
      <c r="P1589" s="27" t="str">
        <f t="shared" si="196"/>
        <v/>
      </c>
      <c r="Q1589" s="19" t="str">
        <f t="shared" ca="1" si="193"/>
        <v/>
      </c>
      <c r="U1589" s="19" t="str">
        <f t="shared" si="197"/>
        <v/>
      </c>
      <c r="V1589" s="19" t="str">
        <f>IF($U1589="", "", MAX($V$10:$V1588)+1)</f>
        <v/>
      </c>
      <c r="X1589" s="19" t="str">
        <f t="shared" si="198"/>
        <v/>
      </c>
      <c r="Z1589" s="36" t="str">
        <f t="shared" si="199"/>
        <v/>
      </c>
    </row>
    <row r="1590" spans="1:26" x14ac:dyDescent="0.55000000000000004">
      <c r="A1590" s="5"/>
      <c r="B1590" s="224"/>
      <c r="C1590" s="225"/>
      <c r="D1590" s="225"/>
      <c r="E1590" s="225"/>
      <c r="F1590" s="226"/>
      <c r="G1590" s="226"/>
      <c r="H1590" s="227"/>
      <c r="I1590" s="228"/>
      <c r="J1590" s="5"/>
      <c r="M1590" s="16" t="str">
        <f t="shared" si="194"/>
        <v/>
      </c>
      <c r="N1590" s="19" t="str">
        <f t="shared" si="195"/>
        <v/>
      </c>
      <c r="O1590" s="19" t="str">
        <f t="shared" si="192"/>
        <v/>
      </c>
      <c r="P1590" s="27" t="str">
        <f t="shared" si="196"/>
        <v/>
      </c>
      <c r="Q1590" s="19" t="str">
        <f t="shared" ca="1" si="193"/>
        <v/>
      </c>
      <c r="U1590" s="19" t="str">
        <f t="shared" si="197"/>
        <v/>
      </c>
      <c r="V1590" s="19" t="str">
        <f>IF($U1590="", "", MAX($V$10:$V1589)+1)</f>
        <v/>
      </c>
      <c r="X1590" s="19" t="str">
        <f t="shared" si="198"/>
        <v/>
      </c>
      <c r="Z1590" s="36" t="str">
        <f t="shared" si="199"/>
        <v/>
      </c>
    </row>
    <row r="1591" spans="1:26" x14ac:dyDescent="0.55000000000000004">
      <c r="A1591" s="5"/>
      <c r="B1591" s="224"/>
      <c r="C1591" s="225"/>
      <c r="D1591" s="225"/>
      <c r="E1591" s="225"/>
      <c r="F1591" s="226"/>
      <c r="G1591" s="226"/>
      <c r="H1591" s="227"/>
      <c r="I1591" s="228"/>
      <c r="J1591" s="5"/>
      <c r="M1591" s="16" t="str">
        <f t="shared" si="194"/>
        <v/>
      </c>
      <c r="N1591" s="19" t="str">
        <f t="shared" si="195"/>
        <v/>
      </c>
      <c r="O1591" s="19" t="str">
        <f t="shared" si="192"/>
        <v/>
      </c>
      <c r="P1591" s="27" t="str">
        <f t="shared" si="196"/>
        <v/>
      </c>
      <c r="Q1591" s="19" t="str">
        <f t="shared" ca="1" si="193"/>
        <v/>
      </c>
      <c r="U1591" s="19" t="str">
        <f t="shared" si="197"/>
        <v/>
      </c>
      <c r="V1591" s="19" t="str">
        <f>IF($U1591="", "", MAX($V$10:$V1590)+1)</f>
        <v/>
      </c>
      <c r="X1591" s="19" t="str">
        <f t="shared" si="198"/>
        <v/>
      </c>
      <c r="Z1591" s="36" t="str">
        <f t="shared" si="199"/>
        <v/>
      </c>
    </row>
    <row r="1592" spans="1:26" x14ac:dyDescent="0.55000000000000004">
      <c r="A1592" s="5"/>
      <c r="B1592" s="224"/>
      <c r="C1592" s="225"/>
      <c r="D1592" s="225"/>
      <c r="E1592" s="225"/>
      <c r="F1592" s="226"/>
      <c r="G1592" s="226"/>
      <c r="H1592" s="227"/>
      <c r="I1592" s="228"/>
      <c r="J1592" s="5"/>
      <c r="M1592" s="16" t="str">
        <f t="shared" si="194"/>
        <v/>
      </c>
      <c r="N1592" s="19" t="str">
        <f t="shared" si="195"/>
        <v/>
      </c>
      <c r="O1592" s="19" t="str">
        <f t="shared" si="192"/>
        <v/>
      </c>
      <c r="P1592" s="27" t="str">
        <f t="shared" si="196"/>
        <v/>
      </c>
      <c r="Q1592" s="19" t="str">
        <f t="shared" ca="1" si="193"/>
        <v/>
      </c>
      <c r="U1592" s="19" t="str">
        <f t="shared" si="197"/>
        <v/>
      </c>
      <c r="V1592" s="19" t="str">
        <f>IF($U1592="", "", MAX($V$10:$V1591)+1)</f>
        <v/>
      </c>
      <c r="X1592" s="19" t="str">
        <f t="shared" si="198"/>
        <v/>
      </c>
      <c r="Z1592" s="36" t="str">
        <f t="shared" si="199"/>
        <v/>
      </c>
    </row>
    <row r="1593" spans="1:26" x14ac:dyDescent="0.55000000000000004">
      <c r="A1593" s="5"/>
      <c r="B1593" s="224"/>
      <c r="C1593" s="225"/>
      <c r="D1593" s="225"/>
      <c r="E1593" s="225"/>
      <c r="F1593" s="226"/>
      <c r="G1593" s="226"/>
      <c r="H1593" s="227"/>
      <c r="I1593" s="228"/>
      <c r="J1593" s="5"/>
      <c r="M1593" s="16" t="str">
        <f t="shared" si="194"/>
        <v/>
      </c>
      <c r="N1593" s="19" t="str">
        <f t="shared" si="195"/>
        <v/>
      </c>
      <c r="O1593" s="19" t="str">
        <f t="shared" si="192"/>
        <v/>
      </c>
      <c r="P1593" s="27" t="str">
        <f t="shared" si="196"/>
        <v/>
      </c>
      <c r="Q1593" s="19" t="str">
        <f t="shared" ca="1" si="193"/>
        <v/>
      </c>
      <c r="U1593" s="19" t="str">
        <f t="shared" si="197"/>
        <v/>
      </c>
      <c r="V1593" s="19" t="str">
        <f>IF($U1593="", "", MAX($V$10:$V1592)+1)</f>
        <v/>
      </c>
      <c r="X1593" s="19" t="str">
        <f t="shared" si="198"/>
        <v/>
      </c>
      <c r="Z1593" s="36" t="str">
        <f t="shared" si="199"/>
        <v/>
      </c>
    </row>
    <row r="1594" spans="1:26" x14ac:dyDescent="0.55000000000000004">
      <c r="A1594" s="5"/>
      <c r="B1594" s="224"/>
      <c r="C1594" s="225"/>
      <c r="D1594" s="225"/>
      <c r="E1594" s="225"/>
      <c r="F1594" s="226"/>
      <c r="G1594" s="226"/>
      <c r="H1594" s="227"/>
      <c r="I1594" s="228"/>
      <c r="J1594" s="5"/>
      <c r="M1594" s="16" t="str">
        <f t="shared" si="194"/>
        <v/>
      </c>
      <c r="N1594" s="19" t="str">
        <f t="shared" si="195"/>
        <v/>
      </c>
      <c r="O1594" s="19" t="str">
        <f t="shared" si="192"/>
        <v/>
      </c>
      <c r="P1594" s="27" t="str">
        <f t="shared" si="196"/>
        <v/>
      </c>
      <c r="Q1594" s="19" t="str">
        <f t="shared" ca="1" si="193"/>
        <v/>
      </c>
      <c r="U1594" s="19" t="str">
        <f t="shared" si="197"/>
        <v/>
      </c>
      <c r="V1594" s="19" t="str">
        <f>IF($U1594="", "", MAX($V$10:$V1593)+1)</f>
        <v/>
      </c>
      <c r="X1594" s="19" t="str">
        <f t="shared" si="198"/>
        <v/>
      </c>
      <c r="Z1594" s="36" t="str">
        <f t="shared" si="199"/>
        <v/>
      </c>
    </row>
    <row r="1595" spans="1:26" x14ac:dyDescent="0.55000000000000004">
      <c r="A1595" s="5"/>
      <c r="B1595" s="224"/>
      <c r="C1595" s="225"/>
      <c r="D1595" s="225"/>
      <c r="E1595" s="225"/>
      <c r="F1595" s="226"/>
      <c r="G1595" s="226"/>
      <c r="H1595" s="227"/>
      <c r="I1595" s="228"/>
      <c r="J1595" s="5"/>
      <c r="M1595" s="16" t="str">
        <f t="shared" si="194"/>
        <v/>
      </c>
      <c r="N1595" s="19" t="str">
        <f t="shared" si="195"/>
        <v/>
      </c>
      <c r="O1595" s="19" t="str">
        <f t="shared" si="192"/>
        <v/>
      </c>
      <c r="P1595" s="27" t="str">
        <f t="shared" si="196"/>
        <v/>
      </c>
      <c r="Q1595" s="19" t="str">
        <f t="shared" ca="1" si="193"/>
        <v/>
      </c>
      <c r="U1595" s="19" t="str">
        <f t="shared" si="197"/>
        <v/>
      </c>
      <c r="V1595" s="19" t="str">
        <f>IF($U1595="", "", MAX($V$10:$V1594)+1)</f>
        <v/>
      </c>
      <c r="X1595" s="19" t="str">
        <f t="shared" si="198"/>
        <v/>
      </c>
      <c r="Z1595" s="36" t="str">
        <f t="shared" si="199"/>
        <v/>
      </c>
    </row>
    <row r="1596" spans="1:26" x14ac:dyDescent="0.55000000000000004">
      <c r="A1596" s="5"/>
      <c r="B1596" s="224"/>
      <c r="C1596" s="225"/>
      <c r="D1596" s="225"/>
      <c r="E1596" s="225"/>
      <c r="F1596" s="226"/>
      <c r="G1596" s="226"/>
      <c r="H1596" s="227"/>
      <c r="I1596" s="228"/>
      <c r="J1596" s="5"/>
      <c r="M1596" s="16" t="str">
        <f t="shared" si="194"/>
        <v/>
      </c>
      <c r="N1596" s="19" t="str">
        <f t="shared" si="195"/>
        <v/>
      </c>
      <c r="O1596" s="19" t="str">
        <f t="shared" si="192"/>
        <v/>
      </c>
      <c r="P1596" s="27" t="str">
        <f t="shared" si="196"/>
        <v/>
      </c>
      <c r="Q1596" s="19" t="str">
        <f t="shared" ca="1" si="193"/>
        <v/>
      </c>
      <c r="U1596" s="19" t="str">
        <f t="shared" si="197"/>
        <v/>
      </c>
      <c r="V1596" s="19" t="str">
        <f>IF($U1596="", "", MAX($V$10:$V1595)+1)</f>
        <v/>
      </c>
      <c r="X1596" s="19" t="str">
        <f t="shared" si="198"/>
        <v/>
      </c>
      <c r="Z1596" s="36" t="str">
        <f t="shared" si="199"/>
        <v/>
      </c>
    </row>
    <row r="1597" spans="1:26" x14ac:dyDescent="0.55000000000000004">
      <c r="A1597" s="5"/>
      <c r="B1597" s="224"/>
      <c r="C1597" s="225"/>
      <c r="D1597" s="225"/>
      <c r="E1597" s="225"/>
      <c r="F1597" s="226"/>
      <c r="G1597" s="226"/>
      <c r="H1597" s="227"/>
      <c r="I1597" s="228"/>
      <c r="J1597" s="5"/>
      <c r="M1597" s="16" t="str">
        <f t="shared" si="194"/>
        <v/>
      </c>
      <c r="N1597" s="19" t="str">
        <f t="shared" si="195"/>
        <v/>
      </c>
      <c r="O1597" s="19" t="str">
        <f t="shared" si="192"/>
        <v/>
      </c>
      <c r="P1597" s="27" t="str">
        <f t="shared" si="196"/>
        <v/>
      </c>
      <c r="Q1597" s="19" t="str">
        <f t="shared" ca="1" si="193"/>
        <v/>
      </c>
      <c r="U1597" s="19" t="str">
        <f t="shared" si="197"/>
        <v/>
      </c>
      <c r="V1597" s="19" t="str">
        <f>IF($U1597="", "", MAX($V$10:$V1596)+1)</f>
        <v/>
      </c>
      <c r="X1597" s="19" t="str">
        <f t="shared" si="198"/>
        <v/>
      </c>
      <c r="Z1597" s="36" t="str">
        <f t="shared" si="199"/>
        <v/>
      </c>
    </row>
    <row r="1598" spans="1:26" x14ac:dyDescent="0.55000000000000004">
      <c r="A1598" s="5"/>
      <c r="B1598" s="224"/>
      <c r="C1598" s="225"/>
      <c r="D1598" s="225"/>
      <c r="E1598" s="225"/>
      <c r="F1598" s="226"/>
      <c r="G1598" s="226"/>
      <c r="H1598" s="227"/>
      <c r="I1598" s="228"/>
      <c r="J1598" s="5"/>
      <c r="M1598" s="16" t="str">
        <f t="shared" si="194"/>
        <v/>
      </c>
      <c r="N1598" s="19" t="str">
        <f t="shared" si="195"/>
        <v/>
      </c>
      <c r="O1598" s="19" t="str">
        <f t="shared" si="192"/>
        <v/>
      </c>
      <c r="P1598" s="27" t="str">
        <f t="shared" si="196"/>
        <v/>
      </c>
      <c r="Q1598" s="19" t="str">
        <f t="shared" ca="1" si="193"/>
        <v/>
      </c>
      <c r="U1598" s="19" t="str">
        <f t="shared" si="197"/>
        <v/>
      </c>
      <c r="V1598" s="19" t="str">
        <f>IF($U1598="", "", MAX($V$10:$V1597)+1)</f>
        <v/>
      </c>
      <c r="X1598" s="19" t="str">
        <f t="shared" si="198"/>
        <v/>
      </c>
      <c r="Z1598" s="36" t="str">
        <f t="shared" si="199"/>
        <v/>
      </c>
    </row>
    <row r="1599" spans="1:26" x14ac:dyDescent="0.55000000000000004">
      <c r="A1599" s="5"/>
      <c r="B1599" s="224"/>
      <c r="C1599" s="225"/>
      <c r="D1599" s="225"/>
      <c r="E1599" s="225"/>
      <c r="F1599" s="226"/>
      <c r="G1599" s="226"/>
      <c r="H1599" s="227"/>
      <c r="I1599" s="228"/>
      <c r="J1599" s="5"/>
      <c r="M1599" s="16" t="str">
        <f t="shared" si="194"/>
        <v/>
      </c>
      <c r="N1599" s="19" t="str">
        <f t="shared" si="195"/>
        <v/>
      </c>
      <c r="O1599" s="19" t="str">
        <f t="shared" si="192"/>
        <v/>
      </c>
      <c r="P1599" s="27" t="str">
        <f t="shared" si="196"/>
        <v/>
      </c>
      <c r="Q1599" s="19" t="str">
        <f t="shared" ca="1" si="193"/>
        <v/>
      </c>
      <c r="U1599" s="19" t="str">
        <f t="shared" si="197"/>
        <v/>
      </c>
      <c r="V1599" s="19" t="str">
        <f>IF($U1599="", "", MAX($V$10:$V1598)+1)</f>
        <v/>
      </c>
      <c r="X1599" s="19" t="str">
        <f t="shared" si="198"/>
        <v/>
      </c>
      <c r="Z1599" s="36" t="str">
        <f t="shared" si="199"/>
        <v/>
      </c>
    </row>
    <row r="1600" spans="1:26" x14ac:dyDescent="0.55000000000000004">
      <c r="A1600" s="5"/>
      <c r="B1600" s="224"/>
      <c r="C1600" s="225"/>
      <c r="D1600" s="225"/>
      <c r="E1600" s="225"/>
      <c r="F1600" s="226"/>
      <c r="G1600" s="226"/>
      <c r="H1600" s="227"/>
      <c r="I1600" s="228"/>
      <c r="J1600" s="5"/>
      <c r="M1600" s="16" t="str">
        <f t="shared" si="194"/>
        <v/>
      </c>
      <c r="N1600" s="19" t="str">
        <f t="shared" si="195"/>
        <v/>
      </c>
      <c r="O1600" s="19" t="str">
        <f t="shared" si="192"/>
        <v/>
      </c>
      <c r="P1600" s="27" t="str">
        <f t="shared" si="196"/>
        <v/>
      </c>
      <c r="Q1600" s="19" t="str">
        <f t="shared" ca="1" si="193"/>
        <v/>
      </c>
      <c r="U1600" s="19" t="str">
        <f t="shared" si="197"/>
        <v/>
      </c>
      <c r="V1600" s="19" t="str">
        <f>IF($U1600="", "", MAX($V$10:$V1599)+1)</f>
        <v/>
      </c>
      <c r="X1600" s="19" t="str">
        <f t="shared" si="198"/>
        <v/>
      </c>
      <c r="Z1600" s="36" t="str">
        <f t="shared" si="199"/>
        <v/>
      </c>
    </row>
    <row r="1601" spans="1:26" x14ac:dyDescent="0.55000000000000004">
      <c r="A1601" s="5"/>
      <c r="B1601" s="224"/>
      <c r="C1601" s="225"/>
      <c r="D1601" s="225"/>
      <c r="E1601" s="225"/>
      <c r="F1601" s="226"/>
      <c r="G1601" s="226"/>
      <c r="H1601" s="227"/>
      <c r="I1601" s="228"/>
      <c r="J1601" s="5"/>
      <c r="M1601" s="16" t="str">
        <f t="shared" si="194"/>
        <v/>
      </c>
      <c r="N1601" s="19" t="str">
        <f t="shared" si="195"/>
        <v/>
      </c>
      <c r="O1601" s="19" t="str">
        <f t="shared" si="192"/>
        <v/>
      </c>
      <c r="P1601" s="27" t="str">
        <f t="shared" si="196"/>
        <v/>
      </c>
      <c r="Q1601" s="19" t="str">
        <f t="shared" ca="1" si="193"/>
        <v/>
      </c>
      <c r="U1601" s="19" t="str">
        <f t="shared" si="197"/>
        <v/>
      </c>
      <c r="V1601" s="19" t="str">
        <f>IF($U1601="", "", MAX($V$10:$V1600)+1)</f>
        <v/>
      </c>
      <c r="X1601" s="19" t="str">
        <f t="shared" si="198"/>
        <v/>
      </c>
      <c r="Z1601" s="36" t="str">
        <f t="shared" si="199"/>
        <v/>
      </c>
    </row>
    <row r="1602" spans="1:26" x14ac:dyDescent="0.55000000000000004">
      <c r="A1602" s="5"/>
      <c r="B1602" s="224"/>
      <c r="C1602" s="225"/>
      <c r="D1602" s="225"/>
      <c r="E1602" s="225"/>
      <c r="F1602" s="226"/>
      <c r="G1602" s="226"/>
      <c r="H1602" s="227"/>
      <c r="I1602" s="228"/>
      <c r="J1602" s="5"/>
      <c r="M1602" s="16" t="str">
        <f t="shared" si="194"/>
        <v/>
      </c>
      <c r="N1602" s="19" t="str">
        <f t="shared" si="195"/>
        <v/>
      </c>
      <c r="O1602" s="19" t="str">
        <f t="shared" si="192"/>
        <v/>
      </c>
      <c r="P1602" s="27" t="str">
        <f t="shared" si="196"/>
        <v/>
      </c>
      <c r="Q1602" s="19" t="str">
        <f t="shared" ca="1" si="193"/>
        <v/>
      </c>
      <c r="U1602" s="19" t="str">
        <f t="shared" si="197"/>
        <v/>
      </c>
      <c r="V1602" s="19" t="str">
        <f>IF($U1602="", "", MAX($V$10:$V1601)+1)</f>
        <v/>
      </c>
      <c r="X1602" s="19" t="str">
        <f t="shared" si="198"/>
        <v/>
      </c>
      <c r="Z1602" s="36" t="str">
        <f t="shared" si="199"/>
        <v/>
      </c>
    </row>
    <row r="1603" spans="1:26" x14ac:dyDescent="0.55000000000000004">
      <c r="A1603" s="5"/>
      <c r="B1603" s="224"/>
      <c r="C1603" s="225"/>
      <c r="D1603" s="225"/>
      <c r="E1603" s="225"/>
      <c r="F1603" s="226"/>
      <c r="G1603" s="226"/>
      <c r="H1603" s="227"/>
      <c r="I1603" s="228"/>
      <c r="J1603" s="5"/>
      <c r="M1603" s="16" t="str">
        <f t="shared" si="194"/>
        <v/>
      </c>
      <c r="N1603" s="19" t="str">
        <f t="shared" si="195"/>
        <v/>
      </c>
      <c r="O1603" s="19" t="str">
        <f t="shared" si="192"/>
        <v/>
      </c>
      <c r="P1603" s="27" t="str">
        <f t="shared" si="196"/>
        <v/>
      </c>
      <c r="Q1603" s="19" t="str">
        <f t="shared" ca="1" si="193"/>
        <v/>
      </c>
      <c r="U1603" s="19" t="str">
        <f t="shared" si="197"/>
        <v/>
      </c>
      <c r="V1603" s="19" t="str">
        <f>IF($U1603="", "", MAX($V$10:$V1602)+1)</f>
        <v/>
      </c>
      <c r="X1603" s="19" t="str">
        <f t="shared" si="198"/>
        <v/>
      </c>
      <c r="Z1603" s="36" t="str">
        <f t="shared" si="199"/>
        <v/>
      </c>
    </row>
    <row r="1604" spans="1:26" x14ac:dyDescent="0.55000000000000004">
      <c r="A1604" s="5"/>
      <c r="B1604" s="224"/>
      <c r="C1604" s="225"/>
      <c r="D1604" s="225"/>
      <c r="E1604" s="225"/>
      <c r="F1604" s="226"/>
      <c r="G1604" s="226"/>
      <c r="H1604" s="227"/>
      <c r="I1604" s="228"/>
      <c r="J1604" s="5"/>
      <c r="M1604" s="16" t="str">
        <f t="shared" si="194"/>
        <v/>
      </c>
      <c r="N1604" s="19" t="str">
        <f t="shared" si="195"/>
        <v/>
      </c>
      <c r="O1604" s="19" t="str">
        <f t="shared" si="192"/>
        <v/>
      </c>
      <c r="P1604" s="27" t="str">
        <f t="shared" si="196"/>
        <v/>
      </c>
      <c r="Q1604" s="19" t="str">
        <f t="shared" ca="1" si="193"/>
        <v/>
      </c>
      <c r="U1604" s="19" t="str">
        <f t="shared" si="197"/>
        <v/>
      </c>
      <c r="V1604" s="19" t="str">
        <f>IF($U1604="", "", MAX($V$10:$V1603)+1)</f>
        <v/>
      </c>
      <c r="X1604" s="19" t="str">
        <f t="shared" si="198"/>
        <v/>
      </c>
      <c r="Z1604" s="36" t="str">
        <f t="shared" si="199"/>
        <v/>
      </c>
    </row>
    <row r="1605" spans="1:26" x14ac:dyDescent="0.55000000000000004">
      <c r="A1605" s="5"/>
      <c r="B1605" s="224"/>
      <c r="C1605" s="225"/>
      <c r="D1605" s="225"/>
      <c r="E1605" s="225"/>
      <c r="F1605" s="226"/>
      <c r="G1605" s="226"/>
      <c r="H1605" s="227"/>
      <c r="I1605" s="228"/>
      <c r="J1605" s="5"/>
      <c r="M1605" s="16" t="str">
        <f t="shared" si="194"/>
        <v/>
      </c>
      <c r="N1605" s="19" t="str">
        <f t="shared" si="195"/>
        <v/>
      </c>
      <c r="O1605" s="19" t="str">
        <f t="shared" si="192"/>
        <v/>
      </c>
      <c r="P1605" s="27" t="str">
        <f t="shared" si="196"/>
        <v/>
      </c>
      <c r="Q1605" s="19" t="str">
        <f t="shared" ca="1" si="193"/>
        <v/>
      </c>
      <c r="U1605" s="19" t="str">
        <f t="shared" si="197"/>
        <v/>
      </c>
      <c r="V1605" s="19" t="str">
        <f>IF($U1605="", "", MAX($V$10:$V1604)+1)</f>
        <v/>
      </c>
      <c r="X1605" s="19" t="str">
        <f t="shared" si="198"/>
        <v/>
      </c>
      <c r="Z1605" s="36" t="str">
        <f t="shared" si="199"/>
        <v/>
      </c>
    </row>
    <row r="1606" spans="1:26" x14ac:dyDescent="0.55000000000000004">
      <c r="A1606" s="5"/>
      <c r="B1606" s="224"/>
      <c r="C1606" s="225"/>
      <c r="D1606" s="225"/>
      <c r="E1606" s="225"/>
      <c r="F1606" s="226"/>
      <c r="G1606" s="226"/>
      <c r="H1606" s="227"/>
      <c r="I1606" s="228"/>
      <c r="J1606" s="5"/>
      <c r="M1606" s="16" t="str">
        <f t="shared" si="194"/>
        <v/>
      </c>
      <c r="N1606" s="19" t="str">
        <f t="shared" si="195"/>
        <v/>
      </c>
      <c r="O1606" s="19" t="str">
        <f t="shared" si="192"/>
        <v/>
      </c>
      <c r="P1606" s="27" t="str">
        <f t="shared" si="196"/>
        <v/>
      </c>
      <c r="Q1606" s="19" t="str">
        <f t="shared" ca="1" si="193"/>
        <v/>
      </c>
      <c r="U1606" s="19" t="str">
        <f t="shared" si="197"/>
        <v/>
      </c>
      <c r="V1606" s="19" t="str">
        <f>IF($U1606="", "", MAX($V$10:$V1605)+1)</f>
        <v/>
      </c>
      <c r="X1606" s="19" t="str">
        <f t="shared" si="198"/>
        <v/>
      </c>
      <c r="Z1606" s="36" t="str">
        <f t="shared" si="199"/>
        <v/>
      </c>
    </row>
    <row r="1607" spans="1:26" x14ac:dyDescent="0.55000000000000004">
      <c r="A1607" s="5"/>
      <c r="B1607" s="224"/>
      <c r="C1607" s="225"/>
      <c r="D1607" s="225"/>
      <c r="E1607" s="225"/>
      <c r="F1607" s="226"/>
      <c r="G1607" s="226"/>
      <c r="H1607" s="227"/>
      <c r="I1607" s="228"/>
      <c r="J1607" s="5"/>
      <c r="M1607" s="16" t="str">
        <f t="shared" si="194"/>
        <v/>
      </c>
      <c r="N1607" s="19" t="str">
        <f t="shared" si="195"/>
        <v/>
      </c>
      <c r="O1607" s="19" t="str">
        <f t="shared" si="192"/>
        <v/>
      </c>
      <c r="P1607" s="27" t="str">
        <f t="shared" si="196"/>
        <v/>
      </c>
      <c r="Q1607" s="19" t="str">
        <f t="shared" ca="1" si="193"/>
        <v/>
      </c>
      <c r="U1607" s="19" t="str">
        <f t="shared" si="197"/>
        <v/>
      </c>
      <c r="V1607" s="19" t="str">
        <f>IF($U1607="", "", MAX($V$10:$V1606)+1)</f>
        <v/>
      </c>
      <c r="X1607" s="19" t="str">
        <f t="shared" si="198"/>
        <v/>
      </c>
      <c r="Z1607" s="36" t="str">
        <f t="shared" si="199"/>
        <v/>
      </c>
    </row>
    <row r="1608" spans="1:26" x14ac:dyDescent="0.55000000000000004">
      <c r="A1608" s="5"/>
      <c r="B1608" s="224"/>
      <c r="C1608" s="225"/>
      <c r="D1608" s="225"/>
      <c r="E1608" s="225"/>
      <c r="F1608" s="226"/>
      <c r="G1608" s="226"/>
      <c r="H1608" s="227"/>
      <c r="I1608" s="228"/>
      <c r="J1608" s="5"/>
      <c r="M1608" s="16" t="str">
        <f t="shared" si="194"/>
        <v/>
      </c>
      <c r="N1608" s="19" t="str">
        <f t="shared" si="195"/>
        <v/>
      </c>
      <c r="O1608" s="19" t="str">
        <f t="shared" si="192"/>
        <v/>
      </c>
      <c r="P1608" s="27" t="str">
        <f t="shared" si="196"/>
        <v/>
      </c>
      <c r="Q1608" s="19" t="str">
        <f t="shared" ca="1" si="193"/>
        <v/>
      </c>
      <c r="U1608" s="19" t="str">
        <f t="shared" si="197"/>
        <v/>
      </c>
      <c r="V1608" s="19" t="str">
        <f>IF($U1608="", "", MAX($V$10:$V1607)+1)</f>
        <v/>
      </c>
      <c r="X1608" s="19" t="str">
        <f t="shared" si="198"/>
        <v/>
      </c>
      <c r="Z1608" s="36" t="str">
        <f t="shared" si="199"/>
        <v/>
      </c>
    </row>
    <row r="1609" spans="1:26" x14ac:dyDescent="0.55000000000000004">
      <c r="A1609" s="5"/>
      <c r="B1609" s="224"/>
      <c r="C1609" s="225"/>
      <c r="D1609" s="225"/>
      <c r="E1609" s="225"/>
      <c r="F1609" s="226"/>
      <c r="G1609" s="226"/>
      <c r="H1609" s="227"/>
      <c r="I1609" s="228"/>
      <c r="J1609" s="5"/>
      <c r="M1609" s="16" t="str">
        <f t="shared" si="194"/>
        <v/>
      </c>
      <c r="N1609" s="19" t="str">
        <f t="shared" si="195"/>
        <v/>
      </c>
      <c r="O1609" s="19" t="str">
        <f t="shared" si="192"/>
        <v/>
      </c>
      <c r="P1609" s="27" t="str">
        <f t="shared" si="196"/>
        <v/>
      </c>
      <c r="Q1609" s="19" t="str">
        <f t="shared" ca="1" si="193"/>
        <v/>
      </c>
      <c r="U1609" s="19" t="str">
        <f t="shared" si="197"/>
        <v/>
      </c>
      <c r="V1609" s="19" t="str">
        <f>IF($U1609="", "", MAX($V$10:$V1608)+1)</f>
        <v/>
      </c>
      <c r="X1609" s="19" t="str">
        <f t="shared" si="198"/>
        <v/>
      </c>
      <c r="Z1609" s="36" t="str">
        <f t="shared" si="199"/>
        <v/>
      </c>
    </row>
    <row r="1610" spans="1:26" x14ac:dyDescent="0.55000000000000004">
      <c r="A1610" s="5"/>
      <c r="B1610" s="224"/>
      <c r="C1610" s="225"/>
      <c r="D1610" s="225"/>
      <c r="E1610" s="225"/>
      <c r="F1610" s="226"/>
      <c r="G1610" s="226"/>
      <c r="H1610" s="227"/>
      <c r="I1610" s="228"/>
      <c r="J1610" s="5"/>
      <c r="M1610" s="16" t="str">
        <f t="shared" si="194"/>
        <v/>
      </c>
      <c r="N1610" s="19" t="str">
        <f t="shared" si="195"/>
        <v/>
      </c>
      <c r="O1610" s="19" t="str">
        <f t="shared" si="192"/>
        <v/>
      </c>
      <c r="P1610" s="27" t="str">
        <f t="shared" si="196"/>
        <v/>
      </c>
      <c r="Q1610" s="19" t="str">
        <f t="shared" ca="1" si="193"/>
        <v/>
      </c>
      <c r="U1610" s="19" t="str">
        <f t="shared" si="197"/>
        <v/>
      </c>
      <c r="V1610" s="19" t="str">
        <f>IF($U1610="", "", MAX($V$10:$V1609)+1)</f>
        <v/>
      </c>
      <c r="X1610" s="19" t="str">
        <f t="shared" si="198"/>
        <v/>
      </c>
      <c r="Z1610" s="36" t="str">
        <f t="shared" si="199"/>
        <v/>
      </c>
    </row>
    <row r="1611" spans="1:26" x14ac:dyDescent="0.55000000000000004">
      <c r="A1611" s="5"/>
      <c r="B1611" s="224"/>
      <c r="C1611" s="225"/>
      <c r="D1611" s="225"/>
      <c r="E1611" s="225"/>
      <c r="F1611" s="226"/>
      <c r="G1611" s="226"/>
      <c r="H1611" s="227"/>
      <c r="I1611" s="228"/>
      <c r="J1611" s="5"/>
      <c r="M1611" s="16" t="str">
        <f t="shared" si="194"/>
        <v/>
      </c>
      <c r="N1611" s="19" t="str">
        <f t="shared" si="195"/>
        <v/>
      </c>
      <c r="O1611" s="19" t="str">
        <f t="shared" ref="O1611:O1674" si="200">IF($C1611="", "", IF(COUNTIF($S$11:$S$60, $C1611)=0, "X", ""))</f>
        <v/>
      </c>
      <c r="P1611" s="27" t="str">
        <f t="shared" si="196"/>
        <v/>
      </c>
      <c r="Q1611" s="19" t="str">
        <f t="shared" ref="Q1611:Q1674" ca="1" si="201">IF($P1611&lt;$P$3, $P$7, IF($P1611&lt;=$P$4, $P$6, ""))</f>
        <v/>
      </c>
      <c r="U1611" s="19" t="str">
        <f t="shared" si="197"/>
        <v/>
      </c>
      <c r="V1611" s="19" t="str">
        <f>IF($U1611="", "", MAX($V$10:$V1610)+1)</f>
        <v/>
      </c>
      <c r="X1611" s="19" t="str">
        <f t="shared" si="198"/>
        <v/>
      </c>
      <c r="Z1611" s="36" t="str">
        <f t="shared" si="199"/>
        <v/>
      </c>
    </row>
    <row r="1612" spans="1:26" x14ac:dyDescent="0.55000000000000004">
      <c r="A1612" s="5"/>
      <c r="B1612" s="224"/>
      <c r="C1612" s="225"/>
      <c r="D1612" s="225"/>
      <c r="E1612" s="225"/>
      <c r="F1612" s="226"/>
      <c r="G1612" s="226"/>
      <c r="H1612" s="227"/>
      <c r="I1612" s="228"/>
      <c r="J1612" s="5"/>
      <c r="M1612" s="16" t="str">
        <f t="shared" ref="M1612:M1675" si="202">IF(AND($B1612="", $C1612=""), "", CONCATENATE(B1612, " - ", C1612))</f>
        <v/>
      </c>
      <c r="N1612" s="19" t="str">
        <f t="shared" ref="N1612:N1675" si="203">IF($M1612="", "", IF(COUNTIF($M$11:$M$2510, $M1612)&gt;1, "X", ""))</f>
        <v/>
      </c>
      <c r="O1612" s="19" t="str">
        <f t="shared" si="200"/>
        <v/>
      </c>
      <c r="P1612" s="27" t="str">
        <f t="shared" ref="P1612:P1675" si="204">IF(OR($H1612="", $I1612=""), "", IFERROR(DATE(YEAR($H1612), MONTH(H1612)+I1612, DAY(H1612)), ""))</f>
        <v/>
      </c>
      <c r="Q1612" s="19" t="str">
        <f t="shared" ca="1" si="201"/>
        <v/>
      </c>
      <c r="U1612" s="19" t="str">
        <f t="shared" ref="U1612:U1675" si="205">IF($S$6="", "", IF($S$6=$C1612, "X", ""))</f>
        <v/>
      </c>
      <c r="V1612" s="19" t="str">
        <f>IF($U1612="", "", MAX($V$10:$V1611)+1)</f>
        <v/>
      </c>
      <c r="X1612" s="19" t="str">
        <f t="shared" ref="X1612:X1675" si="206">IF($U1612="", "", $Q1612)</f>
        <v/>
      </c>
      <c r="Z1612" s="36" t="str">
        <f t="shared" ref="Z1612:Z1675" si="207">IF(OR($F1612="", $G1612=""), "", IFERROR($G1612-$F1612, ""))</f>
        <v/>
      </c>
    </row>
    <row r="1613" spans="1:26" x14ac:dyDescent="0.55000000000000004">
      <c r="A1613" s="5"/>
      <c r="B1613" s="224"/>
      <c r="C1613" s="225"/>
      <c r="D1613" s="225"/>
      <c r="E1613" s="225"/>
      <c r="F1613" s="226"/>
      <c r="G1613" s="226"/>
      <c r="H1613" s="227"/>
      <c r="I1613" s="228"/>
      <c r="J1613" s="5"/>
      <c r="M1613" s="16" t="str">
        <f t="shared" si="202"/>
        <v/>
      </c>
      <c r="N1613" s="19" t="str">
        <f t="shared" si="203"/>
        <v/>
      </c>
      <c r="O1613" s="19" t="str">
        <f t="shared" si="200"/>
        <v/>
      </c>
      <c r="P1613" s="27" t="str">
        <f t="shared" si="204"/>
        <v/>
      </c>
      <c r="Q1613" s="19" t="str">
        <f t="shared" ca="1" si="201"/>
        <v/>
      </c>
      <c r="U1613" s="19" t="str">
        <f t="shared" si="205"/>
        <v/>
      </c>
      <c r="V1613" s="19" t="str">
        <f>IF($U1613="", "", MAX($V$10:$V1612)+1)</f>
        <v/>
      </c>
      <c r="X1613" s="19" t="str">
        <f t="shared" si="206"/>
        <v/>
      </c>
      <c r="Z1613" s="36" t="str">
        <f t="shared" si="207"/>
        <v/>
      </c>
    </row>
    <row r="1614" spans="1:26" x14ac:dyDescent="0.55000000000000004">
      <c r="A1614" s="5"/>
      <c r="B1614" s="224"/>
      <c r="C1614" s="225"/>
      <c r="D1614" s="225"/>
      <c r="E1614" s="225"/>
      <c r="F1614" s="226"/>
      <c r="G1614" s="226"/>
      <c r="H1614" s="227"/>
      <c r="I1614" s="228"/>
      <c r="J1614" s="5"/>
      <c r="M1614" s="16" t="str">
        <f t="shared" si="202"/>
        <v/>
      </c>
      <c r="N1614" s="19" t="str">
        <f t="shared" si="203"/>
        <v/>
      </c>
      <c r="O1614" s="19" t="str">
        <f t="shared" si="200"/>
        <v/>
      </c>
      <c r="P1614" s="27" t="str">
        <f t="shared" si="204"/>
        <v/>
      </c>
      <c r="Q1614" s="19" t="str">
        <f t="shared" ca="1" si="201"/>
        <v/>
      </c>
      <c r="U1614" s="19" t="str">
        <f t="shared" si="205"/>
        <v/>
      </c>
      <c r="V1614" s="19" t="str">
        <f>IF($U1614="", "", MAX($V$10:$V1613)+1)</f>
        <v/>
      </c>
      <c r="X1614" s="19" t="str">
        <f t="shared" si="206"/>
        <v/>
      </c>
      <c r="Z1614" s="36" t="str">
        <f t="shared" si="207"/>
        <v/>
      </c>
    </row>
    <row r="1615" spans="1:26" x14ac:dyDescent="0.55000000000000004">
      <c r="A1615" s="5"/>
      <c r="B1615" s="224"/>
      <c r="C1615" s="225"/>
      <c r="D1615" s="225"/>
      <c r="E1615" s="225"/>
      <c r="F1615" s="226"/>
      <c r="G1615" s="226"/>
      <c r="H1615" s="227"/>
      <c r="I1615" s="228"/>
      <c r="J1615" s="5"/>
      <c r="M1615" s="16" t="str">
        <f t="shared" si="202"/>
        <v/>
      </c>
      <c r="N1615" s="19" t="str">
        <f t="shared" si="203"/>
        <v/>
      </c>
      <c r="O1615" s="19" t="str">
        <f t="shared" si="200"/>
        <v/>
      </c>
      <c r="P1615" s="27" t="str">
        <f t="shared" si="204"/>
        <v/>
      </c>
      <c r="Q1615" s="19" t="str">
        <f t="shared" ca="1" si="201"/>
        <v/>
      </c>
      <c r="U1615" s="19" t="str">
        <f t="shared" si="205"/>
        <v/>
      </c>
      <c r="V1615" s="19" t="str">
        <f>IF($U1615="", "", MAX($V$10:$V1614)+1)</f>
        <v/>
      </c>
      <c r="X1615" s="19" t="str">
        <f t="shared" si="206"/>
        <v/>
      </c>
      <c r="Z1615" s="36" t="str">
        <f t="shared" si="207"/>
        <v/>
      </c>
    </row>
    <row r="1616" spans="1:26" x14ac:dyDescent="0.55000000000000004">
      <c r="A1616" s="5"/>
      <c r="B1616" s="224"/>
      <c r="C1616" s="225"/>
      <c r="D1616" s="225"/>
      <c r="E1616" s="225"/>
      <c r="F1616" s="226"/>
      <c r="G1616" s="226"/>
      <c r="H1616" s="227"/>
      <c r="I1616" s="228"/>
      <c r="J1616" s="5"/>
      <c r="M1616" s="16" t="str">
        <f t="shared" si="202"/>
        <v/>
      </c>
      <c r="N1616" s="19" t="str">
        <f t="shared" si="203"/>
        <v/>
      </c>
      <c r="O1616" s="19" t="str">
        <f t="shared" si="200"/>
        <v/>
      </c>
      <c r="P1616" s="27" t="str">
        <f t="shared" si="204"/>
        <v/>
      </c>
      <c r="Q1616" s="19" t="str">
        <f t="shared" ca="1" si="201"/>
        <v/>
      </c>
      <c r="U1616" s="19" t="str">
        <f t="shared" si="205"/>
        <v/>
      </c>
      <c r="V1616" s="19" t="str">
        <f>IF($U1616="", "", MAX($V$10:$V1615)+1)</f>
        <v/>
      </c>
      <c r="X1616" s="19" t="str">
        <f t="shared" si="206"/>
        <v/>
      </c>
      <c r="Z1616" s="36" t="str">
        <f t="shared" si="207"/>
        <v/>
      </c>
    </row>
    <row r="1617" spans="1:26" x14ac:dyDescent="0.55000000000000004">
      <c r="A1617" s="5"/>
      <c r="B1617" s="224"/>
      <c r="C1617" s="225"/>
      <c r="D1617" s="225"/>
      <c r="E1617" s="225"/>
      <c r="F1617" s="226"/>
      <c r="G1617" s="226"/>
      <c r="H1617" s="227"/>
      <c r="I1617" s="228"/>
      <c r="J1617" s="5"/>
      <c r="M1617" s="16" t="str">
        <f t="shared" si="202"/>
        <v/>
      </c>
      <c r="N1617" s="19" t="str">
        <f t="shared" si="203"/>
        <v/>
      </c>
      <c r="O1617" s="19" t="str">
        <f t="shared" si="200"/>
        <v/>
      </c>
      <c r="P1617" s="27" t="str">
        <f t="shared" si="204"/>
        <v/>
      </c>
      <c r="Q1617" s="19" t="str">
        <f t="shared" ca="1" si="201"/>
        <v/>
      </c>
      <c r="U1617" s="19" t="str">
        <f t="shared" si="205"/>
        <v/>
      </c>
      <c r="V1617" s="19" t="str">
        <f>IF($U1617="", "", MAX($V$10:$V1616)+1)</f>
        <v/>
      </c>
      <c r="X1617" s="19" t="str">
        <f t="shared" si="206"/>
        <v/>
      </c>
      <c r="Z1617" s="36" t="str">
        <f t="shared" si="207"/>
        <v/>
      </c>
    </row>
    <row r="1618" spans="1:26" x14ac:dyDescent="0.55000000000000004">
      <c r="A1618" s="5"/>
      <c r="B1618" s="224"/>
      <c r="C1618" s="225"/>
      <c r="D1618" s="225"/>
      <c r="E1618" s="225"/>
      <c r="F1618" s="226"/>
      <c r="G1618" s="226"/>
      <c r="H1618" s="227"/>
      <c r="I1618" s="228"/>
      <c r="J1618" s="5"/>
      <c r="M1618" s="16" t="str">
        <f t="shared" si="202"/>
        <v/>
      </c>
      <c r="N1618" s="19" t="str">
        <f t="shared" si="203"/>
        <v/>
      </c>
      <c r="O1618" s="19" t="str">
        <f t="shared" si="200"/>
        <v/>
      </c>
      <c r="P1618" s="27" t="str">
        <f t="shared" si="204"/>
        <v/>
      </c>
      <c r="Q1618" s="19" t="str">
        <f t="shared" ca="1" si="201"/>
        <v/>
      </c>
      <c r="U1618" s="19" t="str">
        <f t="shared" si="205"/>
        <v/>
      </c>
      <c r="V1618" s="19" t="str">
        <f>IF($U1618="", "", MAX($V$10:$V1617)+1)</f>
        <v/>
      </c>
      <c r="X1618" s="19" t="str">
        <f t="shared" si="206"/>
        <v/>
      </c>
      <c r="Z1618" s="36" t="str">
        <f t="shared" si="207"/>
        <v/>
      </c>
    </row>
    <row r="1619" spans="1:26" x14ac:dyDescent="0.55000000000000004">
      <c r="A1619" s="5"/>
      <c r="B1619" s="224"/>
      <c r="C1619" s="225"/>
      <c r="D1619" s="225"/>
      <c r="E1619" s="225"/>
      <c r="F1619" s="226"/>
      <c r="G1619" s="226"/>
      <c r="H1619" s="227"/>
      <c r="I1619" s="228"/>
      <c r="J1619" s="5"/>
      <c r="M1619" s="16" t="str">
        <f t="shared" si="202"/>
        <v/>
      </c>
      <c r="N1619" s="19" t="str">
        <f t="shared" si="203"/>
        <v/>
      </c>
      <c r="O1619" s="19" t="str">
        <f t="shared" si="200"/>
        <v/>
      </c>
      <c r="P1619" s="27" t="str">
        <f t="shared" si="204"/>
        <v/>
      </c>
      <c r="Q1619" s="19" t="str">
        <f t="shared" ca="1" si="201"/>
        <v/>
      </c>
      <c r="U1619" s="19" t="str">
        <f t="shared" si="205"/>
        <v/>
      </c>
      <c r="V1619" s="19" t="str">
        <f>IF($U1619="", "", MAX($V$10:$V1618)+1)</f>
        <v/>
      </c>
      <c r="X1619" s="19" t="str">
        <f t="shared" si="206"/>
        <v/>
      </c>
      <c r="Z1619" s="36" t="str">
        <f t="shared" si="207"/>
        <v/>
      </c>
    </row>
    <row r="1620" spans="1:26" x14ac:dyDescent="0.55000000000000004">
      <c r="A1620" s="5"/>
      <c r="B1620" s="224"/>
      <c r="C1620" s="225"/>
      <c r="D1620" s="225"/>
      <c r="E1620" s="225"/>
      <c r="F1620" s="226"/>
      <c r="G1620" s="226"/>
      <c r="H1620" s="227"/>
      <c r="I1620" s="228"/>
      <c r="J1620" s="5"/>
      <c r="M1620" s="16" t="str">
        <f t="shared" si="202"/>
        <v/>
      </c>
      <c r="N1620" s="19" t="str">
        <f t="shared" si="203"/>
        <v/>
      </c>
      <c r="O1620" s="19" t="str">
        <f t="shared" si="200"/>
        <v/>
      </c>
      <c r="P1620" s="27" t="str">
        <f t="shared" si="204"/>
        <v/>
      </c>
      <c r="Q1620" s="19" t="str">
        <f t="shared" ca="1" si="201"/>
        <v/>
      </c>
      <c r="U1620" s="19" t="str">
        <f t="shared" si="205"/>
        <v/>
      </c>
      <c r="V1620" s="19" t="str">
        <f>IF($U1620="", "", MAX($V$10:$V1619)+1)</f>
        <v/>
      </c>
      <c r="X1620" s="19" t="str">
        <f t="shared" si="206"/>
        <v/>
      </c>
      <c r="Z1620" s="36" t="str">
        <f t="shared" si="207"/>
        <v/>
      </c>
    </row>
    <row r="1621" spans="1:26" x14ac:dyDescent="0.55000000000000004">
      <c r="A1621" s="5"/>
      <c r="B1621" s="224"/>
      <c r="C1621" s="225"/>
      <c r="D1621" s="225"/>
      <c r="E1621" s="225"/>
      <c r="F1621" s="226"/>
      <c r="G1621" s="226"/>
      <c r="H1621" s="227"/>
      <c r="I1621" s="228"/>
      <c r="J1621" s="5"/>
      <c r="M1621" s="16" t="str">
        <f t="shared" si="202"/>
        <v/>
      </c>
      <c r="N1621" s="19" t="str">
        <f t="shared" si="203"/>
        <v/>
      </c>
      <c r="O1621" s="19" t="str">
        <f t="shared" si="200"/>
        <v/>
      </c>
      <c r="P1621" s="27" t="str">
        <f t="shared" si="204"/>
        <v/>
      </c>
      <c r="Q1621" s="19" t="str">
        <f t="shared" ca="1" si="201"/>
        <v/>
      </c>
      <c r="U1621" s="19" t="str">
        <f t="shared" si="205"/>
        <v/>
      </c>
      <c r="V1621" s="19" t="str">
        <f>IF($U1621="", "", MAX($V$10:$V1620)+1)</f>
        <v/>
      </c>
      <c r="X1621" s="19" t="str">
        <f t="shared" si="206"/>
        <v/>
      </c>
      <c r="Z1621" s="36" t="str">
        <f t="shared" si="207"/>
        <v/>
      </c>
    </row>
    <row r="1622" spans="1:26" x14ac:dyDescent="0.55000000000000004">
      <c r="A1622" s="5"/>
      <c r="B1622" s="224"/>
      <c r="C1622" s="225"/>
      <c r="D1622" s="225"/>
      <c r="E1622" s="225"/>
      <c r="F1622" s="226"/>
      <c r="G1622" s="226"/>
      <c r="H1622" s="227"/>
      <c r="I1622" s="228"/>
      <c r="J1622" s="5"/>
      <c r="M1622" s="16" t="str">
        <f t="shared" si="202"/>
        <v/>
      </c>
      <c r="N1622" s="19" t="str">
        <f t="shared" si="203"/>
        <v/>
      </c>
      <c r="O1622" s="19" t="str">
        <f t="shared" si="200"/>
        <v/>
      </c>
      <c r="P1622" s="27" t="str">
        <f t="shared" si="204"/>
        <v/>
      </c>
      <c r="Q1622" s="19" t="str">
        <f t="shared" ca="1" si="201"/>
        <v/>
      </c>
      <c r="U1622" s="19" t="str">
        <f t="shared" si="205"/>
        <v/>
      </c>
      <c r="V1622" s="19" t="str">
        <f>IF($U1622="", "", MAX($V$10:$V1621)+1)</f>
        <v/>
      </c>
      <c r="X1622" s="19" t="str">
        <f t="shared" si="206"/>
        <v/>
      </c>
      <c r="Z1622" s="36" t="str">
        <f t="shared" si="207"/>
        <v/>
      </c>
    </row>
    <row r="1623" spans="1:26" x14ac:dyDescent="0.55000000000000004">
      <c r="A1623" s="5"/>
      <c r="B1623" s="224"/>
      <c r="C1623" s="225"/>
      <c r="D1623" s="225"/>
      <c r="E1623" s="225"/>
      <c r="F1623" s="226"/>
      <c r="G1623" s="226"/>
      <c r="H1623" s="227"/>
      <c r="I1623" s="228"/>
      <c r="J1623" s="5"/>
      <c r="M1623" s="16" t="str">
        <f t="shared" si="202"/>
        <v/>
      </c>
      <c r="N1623" s="19" t="str">
        <f t="shared" si="203"/>
        <v/>
      </c>
      <c r="O1623" s="19" t="str">
        <f t="shared" si="200"/>
        <v/>
      </c>
      <c r="P1623" s="27" t="str">
        <f t="shared" si="204"/>
        <v/>
      </c>
      <c r="Q1623" s="19" t="str">
        <f t="shared" ca="1" si="201"/>
        <v/>
      </c>
      <c r="U1623" s="19" t="str">
        <f t="shared" si="205"/>
        <v/>
      </c>
      <c r="V1623" s="19" t="str">
        <f>IF($U1623="", "", MAX($V$10:$V1622)+1)</f>
        <v/>
      </c>
      <c r="X1623" s="19" t="str">
        <f t="shared" si="206"/>
        <v/>
      </c>
      <c r="Z1623" s="36" t="str">
        <f t="shared" si="207"/>
        <v/>
      </c>
    </row>
    <row r="1624" spans="1:26" x14ac:dyDescent="0.55000000000000004">
      <c r="A1624" s="5"/>
      <c r="B1624" s="224"/>
      <c r="C1624" s="225"/>
      <c r="D1624" s="225"/>
      <c r="E1624" s="225"/>
      <c r="F1624" s="226"/>
      <c r="G1624" s="226"/>
      <c r="H1624" s="227"/>
      <c r="I1624" s="228"/>
      <c r="J1624" s="5"/>
      <c r="M1624" s="16" t="str">
        <f t="shared" si="202"/>
        <v/>
      </c>
      <c r="N1624" s="19" t="str">
        <f t="shared" si="203"/>
        <v/>
      </c>
      <c r="O1624" s="19" t="str">
        <f t="shared" si="200"/>
        <v/>
      </c>
      <c r="P1624" s="27" t="str">
        <f t="shared" si="204"/>
        <v/>
      </c>
      <c r="Q1624" s="19" t="str">
        <f t="shared" ca="1" si="201"/>
        <v/>
      </c>
      <c r="U1624" s="19" t="str">
        <f t="shared" si="205"/>
        <v/>
      </c>
      <c r="V1624" s="19" t="str">
        <f>IF($U1624="", "", MAX($V$10:$V1623)+1)</f>
        <v/>
      </c>
      <c r="X1624" s="19" t="str">
        <f t="shared" si="206"/>
        <v/>
      </c>
      <c r="Z1624" s="36" t="str">
        <f t="shared" si="207"/>
        <v/>
      </c>
    </row>
    <row r="1625" spans="1:26" x14ac:dyDescent="0.55000000000000004">
      <c r="A1625" s="5"/>
      <c r="B1625" s="224"/>
      <c r="C1625" s="225"/>
      <c r="D1625" s="225"/>
      <c r="E1625" s="225"/>
      <c r="F1625" s="226"/>
      <c r="G1625" s="226"/>
      <c r="H1625" s="227"/>
      <c r="I1625" s="228"/>
      <c r="J1625" s="5"/>
      <c r="M1625" s="16" t="str">
        <f t="shared" si="202"/>
        <v/>
      </c>
      <c r="N1625" s="19" t="str">
        <f t="shared" si="203"/>
        <v/>
      </c>
      <c r="O1625" s="19" t="str">
        <f t="shared" si="200"/>
        <v/>
      </c>
      <c r="P1625" s="27" t="str">
        <f t="shared" si="204"/>
        <v/>
      </c>
      <c r="Q1625" s="19" t="str">
        <f t="shared" ca="1" si="201"/>
        <v/>
      </c>
      <c r="U1625" s="19" t="str">
        <f t="shared" si="205"/>
        <v/>
      </c>
      <c r="V1625" s="19" t="str">
        <f>IF($U1625="", "", MAX($V$10:$V1624)+1)</f>
        <v/>
      </c>
      <c r="X1625" s="19" t="str">
        <f t="shared" si="206"/>
        <v/>
      </c>
      <c r="Z1625" s="36" t="str">
        <f t="shared" si="207"/>
        <v/>
      </c>
    </row>
    <row r="1626" spans="1:26" x14ac:dyDescent="0.55000000000000004">
      <c r="A1626" s="5"/>
      <c r="B1626" s="224"/>
      <c r="C1626" s="225"/>
      <c r="D1626" s="225"/>
      <c r="E1626" s="225"/>
      <c r="F1626" s="226"/>
      <c r="G1626" s="226"/>
      <c r="H1626" s="227"/>
      <c r="I1626" s="228"/>
      <c r="J1626" s="5"/>
      <c r="M1626" s="16" t="str">
        <f t="shared" si="202"/>
        <v/>
      </c>
      <c r="N1626" s="19" t="str">
        <f t="shared" si="203"/>
        <v/>
      </c>
      <c r="O1626" s="19" t="str">
        <f t="shared" si="200"/>
        <v/>
      </c>
      <c r="P1626" s="27" t="str">
        <f t="shared" si="204"/>
        <v/>
      </c>
      <c r="Q1626" s="19" t="str">
        <f t="shared" ca="1" si="201"/>
        <v/>
      </c>
      <c r="U1626" s="19" t="str">
        <f t="shared" si="205"/>
        <v/>
      </c>
      <c r="V1626" s="19" t="str">
        <f>IF($U1626="", "", MAX($V$10:$V1625)+1)</f>
        <v/>
      </c>
      <c r="X1626" s="19" t="str">
        <f t="shared" si="206"/>
        <v/>
      </c>
      <c r="Z1626" s="36" t="str">
        <f t="shared" si="207"/>
        <v/>
      </c>
    </row>
    <row r="1627" spans="1:26" x14ac:dyDescent="0.55000000000000004">
      <c r="A1627" s="5"/>
      <c r="B1627" s="224"/>
      <c r="C1627" s="225"/>
      <c r="D1627" s="225"/>
      <c r="E1627" s="225"/>
      <c r="F1627" s="226"/>
      <c r="G1627" s="226"/>
      <c r="H1627" s="227"/>
      <c r="I1627" s="228"/>
      <c r="J1627" s="5"/>
      <c r="M1627" s="16" t="str">
        <f t="shared" si="202"/>
        <v/>
      </c>
      <c r="N1627" s="19" t="str">
        <f t="shared" si="203"/>
        <v/>
      </c>
      <c r="O1627" s="19" t="str">
        <f t="shared" si="200"/>
        <v/>
      </c>
      <c r="P1627" s="27" t="str">
        <f t="shared" si="204"/>
        <v/>
      </c>
      <c r="Q1627" s="19" t="str">
        <f t="shared" ca="1" si="201"/>
        <v/>
      </c>
      <c r="U1627" s="19" t="str">
        <f t="shared" si="205"/>
        <v/>
      </c>
      <c r="V1627" s="19" t="str">
        <f>IF($U1627="", "", MAX($V$10:$V1626)+1)</f>
        <v/>
      </c>
      <c r="X1627" s="19" t="str">
        <f t="shared" si="206"/>
        <v/>
      </c>
      <c r="Z1627" s="36" t="str">
        <f t="shared" si="207"/>
        <v/>
      </c>
    </row>
    <row r="1628" spans="1:26" x14ac:dyDescent="0.55000000000000004">
      <c r="A1628" s="5"/>
      <c r="B1628" s="224"/>
      <c r="C1628" s="225"/>
      <c r="D1628" s="225"/>
      <c r="E1628" s="225"/>
      <c r="F1628" s="226"/>
      <c r="G1628" s="226"/>
      <c r="H1628" s="227"/>
      <c r="I1628" s="228"/>
      <c r="J1628" s="5"/>
      <c r="M1628" s="16" t="str">
        <f t="shared" si="202"/>
        <v/>
      </c>
      <c r="N1628" s="19" t="str">
        <f t="shared" si="203"/>
        <v/>
      </c>
      <c r="O1628" s="19" t="str">
        <f t="shared" si="200"/>
        <v/>
      </c>
      <c r="P1628" s="27" t="str">
        <f t="shared" si="204"/>
        <v/>
      </c>
      <c r="Q1628" s="19" t="str">
        <f t="shared" ca="1" si="201"/>
        <v/>
      </c>
      <c r="U1628" s="19" t="str">
        <f t="shared" si="205"/>
        <v/>
      </c>
      <c r="V1628" s="19" t="str">
        <f>IF($U1628="", "", MAX($V$10:$V1627)+1)</f>
        <v/>
      </c>
      <c r="X1628" s="19" t="str">
        <f t="shared" si="206"/>
        <v/>
      </c>
      <c r="Z1628" s="36" t="str">
        <f t="shared" si="207"/>
        <v/>
      </c>
    </row>
    <row r="1629" spans="1:26" x14ac:dyDescent="0.55000000000000004">
      <c r="A1629" s="5"/>
      <c r="B1629" s="224"/>
      <c r="C1629" s="225"/>
      <c r="D1629" s="225"/>
      <c r="E1629" s="225"/>
      <c r="F1629" s="226"/>
      <c r="G1629" s="226"/>
      <c r="H1629" s="227"/>
      <c r="I1629" s="228"/>
      <c r="J1629" s="5"/>
      <c r="M1629" s="16" t="str">
        <f t="shared" si="202"/>
        <v/>
      </c>
      <c r="N1629" s="19" t="str">
        <f t="shared" si="203"/>
        <v/>
      </c>
      <c r="O1629" s="19" t="str">
        <f t="shared" si="200"/>
        <v/>
      </c>
      <c r="P1629" s="27" t="str">
        <f t="shared" si="204"/>
        <v/>
      </c>
      <c r="Q1629" s="19" t="str">
        <f t="shared" ca="1" si="201"/>
        <v/>
      </c>
      <c r="U1629" s="19" t="str">
        <f t="shared" si="205"/>
        <v/>
      </c>
      <c r="V1629" s="19" t="str">
        <f>IF($U1629="", "", MAX($V$10:$V1628)+1)</f>
        <v/>
      </c>
      <c r="X1629" s="19" t="str">
        <f t="shared" si="206"/>
        <v/>
      </c>
      <c r="Z1629" s="36" t="str">
        <f t="shared" si="207"/>
        <v/>
      </c>
    </row>
    <row r="1630" spans="1:26" x14ac:dyDescent="0.55000000000000004">
      <c r="A1630" s="5"/>
      <c r="B1630" s="224"/>
      <c r="C1630" s="225"/>
      <c r="D1630" s="225"/>
      <c r="E1630" s="225"/>
      <c r="F1630" s="226"/>
      <c r="G1630" s="226"/>
      <c r="H1630" s="227"/>
      <c r="I1630" s="228"/>
      <c r="J1630" s="5"/>
      <c r="M1630" s="16" t="str">
        <f t="shared" si="202"/>
        <v/>
      </c>
      <c r="N1630" s="19" t="str">
        <f t="shared" si="203"/>
        <v/>
      </c>
      <c r="O1630" s="19" t="str">
        <f t="shared" si="200"/>
        <v/>
      </c>
      <c r="P1630" s="27" t="str">
        <f t="shared" si="204"/>
        <v/>
      </c>
      <c r="Q1630" s="19" t="str">
        <f t="shared" ca="1" si="201"/>
        <v/>
      </c>
      <c r="U1630" s="19" t="str">
        <f t="shared" si="205"/>
        <v/>
      </c>
      <c r="V1630" s="19" t="str">
        <f>IF($U1630="", "", MAX($V$10:$V1629)+1)</f>
        <v/>
      </c>
      <c r="X1630" s="19" t="str">
        <f t="shared" si="206"/>
        <v/>
      </c>
      <c r="Z1630" s="36" t="str">
        <f t="shared" si="207"/>
        <v/>
      </c>
    </row>
    <row r="1631" spans="1:26" x14ac:dyDescent="0.55000000000000004">
      <c r="A1631" s="5"/>
      <c r="B1631" s="224"/>
      <c r="C1631" s="225"/>
      <c r="D1631" s="225"/>
      <c r="E1631" s="225"/>
      <c r="F1631" s="226"/>
      <c r="G1631" s="226"/>
      <c r="H1631" s="227"/>
      <c r="I1631" s="228"/>
      <c r="J1631" s="5"/>
      <c r="M1631" s="16" t="str">
        <f t="shared" si="202"/>
        <v/>
      </c>
      <c r="N1631" s="19" t="str">
        <f t="shared" si="203"/>
        <v/>
      </c>
      <c r="O1631" s="19" t="str">
        <f t="shared" si="200"/>
        <v/>
      </c>
      <c r="P1631" s="27" t="str">
        <f t="shared" si="204"/>
        <v/>
      </c>
      <c r="Q1631" s="19" t="str">
        <f t="shared" ca="1" si="201"/>
        <v/>
      </c>
      <c r="U1631" s="19" t="str">
        <f t="shared" si="205"/>
        <v/>
      </c>
      <c r="V1631" s="19" t="str">
        <f>IF($U1631="", "", MAX($V$10:$V1630)+1)</f>
        <v/>
      </c>
      <c r="X1631" s="19" t="str">
        <f t="shared" si="206"/>
        <v/>
      </c>
      <c r="Z1631" s="36" t="str">
        <f t="shared" si="207"/>
        <v/>
      </c>
    </row>
    <row r="1632" spans="1:26" x14ac:dyDescent="0.55000000000000004">
      <c r="A1632" s="5"/>
      <c r="B1632" s="224"/>
      <c r="C1632" s="225"/>
      <c r="D1632" s="225"/>
      <c r="E1632" s="225"/>
      <c r="F1632" s="226"/>
      <c r="G1632" s="226"/>
      <c r="H1632" s="227"/>
      <c r="I1632" s="228"/>
      <c r="J1632" s="5"/>
      <c r="M1632" s="16" t="str">
        <f t="shared" si="202"/>
        <v/>
      </c>
      <c r="N1632" s="19" t="str">
        <f t="shared" si="203"/>
        <v/>
      </c>
      <c r="O1632" s="19" t="str">
        <f t="shared" si="200"/>
        <v/>
      </c>
      <c r="P1632" s="27" t="str">
        <f t="shared" si="204"/>
        <v/>
      </c>
      <c r="Q1632" s="19" t="str">
        <f t="shared" ca="1" si="201"/>
        <v/>
      </c>
      <c r="U1632" s="19" t="str">
        <f t="shared" si="205"/>
        <v/>
      </c>
      <c r="V1632" s="19" t="str">
        <f>IF($U1632="", "", MAX($V$10:$V1631)+1)</f>
        <v/>
      </c>
      <c r="X1632" s="19" t="str">
        <f t="shared" si="206"/>
        <v/>
      </c>
      <c r="Z1632" s="36" t="str">
        <f t="shared" si="207"/>
        <v/>
      </c>
    </row>
    <row r="1633" spans="1:26" x14ac:dyDescent="0.55000000000000004">
      <c r="A1633" s="5"/>
      <c r="B1633" s="224"/>
      <c r="C1633" s="225"/>
      <c r="D1633" s="225"/>
      <c r="E1633" s="225"/>
      <c r="F1633" s="226"/>
      <c r="G1633" s="226"/>
      <c r="H1633" s="227"/>
      <c r="I1633" s="228"/>
      <c r="J1633" s="5"/>
      <c r="M1633" s="16" t="str">
        <f t="shared" si="202"/>
        <v/>
      </c>
      <c r="N1633" s="19" t="str">
        <f t="shared" si="203"/>
        <v/>
      </c>
      <c r="O1633" s="19" t="str">
        <f t="shared" si="200"/>
        <v/>
      </c>
      <c r="P1633" s="27" t="str">
        <f t="shared" si="204"/>
        <v/>
      </c>
      <c r="Q1633" s="19" t="str">
        <f t="shared" ca="1" si="201"/>
        <v/>
      </c>
      <c r="U1633" s="19" t="str">
        <f t="shared" si="205"/>
        <v/>
      </c>
      <c r="V1633" s="19" t="str">
        <f>IF($U1633="", "", MAX($V$10:$V1632)+1)</f>
        <v/>
      </c>
      <c r="X1633" s="19" t="str">
        <f t="shared" si="206"/>
        <v/>
      </c>
      <c r="Z1633" s="36" t="str">
        <f t="shared" si="207"/>
        <v/>
      </c>
    </row>
    <row r="1634" spans="1:26" x14ac:dyDescent="0.55000000000000004">
      <c r="A1634" s="5"/>
      <c r="B1634" s="224"/>
      <c r="C1634" s="225"/>
      <c r="D1634" s="225"/>
      <c r="E1634" s="225"/>
      <c r="F1634" s="226"/>
      <c r="G1634" s="226"/>
      <c r="H1634" s="227"/>
      <c r="I1634" s="228"/>
      <c r="J1634" s="5"/>
      <c r="M1634" s="16" t="str">
        <f t="shared" si="202"/>
        <v/>
      </c>
      <c r="N1634" s="19" t="str">
        <f t="shared" si="203"/>
        <v/>
      </c>
      <c r="O1634" s="19" t="str">
        <f t="shared" si="200"/>
        <v/>
      </c>
      <c r="P1634" s="27" t="str">
        <f t="shared" si="204"/>
        <v/>
      </c>
      <c r="Q1634" s="19" t="str">
        <f t="shared" ca="1" si="201"/>
        <v/>
      </c>
      <c r="U1634" s="19" t="str">
        <f t="shared" si="205"/>
        <v/>
      </c>
      <c r="V1634" s="19" t="str">
        <f>IF($U1634="", "", MAX($V$10:$V1633)+1)</f>
        <v/>
      </c>
      <c r="X1634" s="19" t="str">
        <f t="shared" si="206"/>
        <v/>
      </c>
      <c r="Z1634" s="36" t="str">
        <f t="shared" si="207"/>
        <v/>
      </c>
    </row>
    <row r="1635" spans="1:26" x14ac:dyDescent="0.55000000000000004">
      <c r="A1635" s="5"/>
      <c r="B1635" s="224"/>
      <c r="C1635" s="225"/>
      <c r="D1635" s="225"/>
      <c r="E1635" s="225"/>
      <c r="F1635" s="226"/>
      <c r="G1635" s="226"/>
      <c r="H1635" s="227"/>
      <c r="I1635" s="228"/>
      <c r="J1635" s="5"/>
      <c r="M1635" s="16" t="str">
        <f t="shared" si="202"/>
        <v/>
      </c>
      <c r="N1635" s="19" t="str">
        <f t="shared" si="203"/>
        <v/>
      </c>
      <c r="O1635" s="19" t="str">
        <f t="shared" si="200"/>
        <v/>
      </c>
      <c r="P1635" s="27" t="str">
        <f t="shared" si="204"/>
        <v/>
      </c>
      <c r="Q1635" s="19" t="str">
        <f t="shared" ca="1" si="201"/>
        <v/>
      </c>
      <c r="U1635" s="19" t="str">
        <f t="shared" si="205"/>
        <v/>
      </c>
      <c r="V1635" s="19" t="str">
        <f>IF($U1635="", "", MAX($V$10:$V1634)+1)</f>
        <v/>
      </c>
      <c r="X1635" s="19" t="str">
        <f t="shared" si="206"/>
        <v/>
      </c>
      <c r="Z1635" s="36" t="str">
        <f t="shared" si="207"/>
        <v/>
      </c>
    </row>
    <row r="1636" spans="1:26" x14ac:dyDescent="0.55000000000000004">
      <c r="A1636" s="5"/>
      <c r="B1636" s="224"/>
      <c r="C1636" s="225"/>
      <c r="D1636" s="225"/>
      <c r="E1636" s="225"/>
      <c r="F1636" s="226"/>
      <c r="G1636" s="226"/>
      <c r="H1636" s="227"/>
      <c r="I1636" s="228"/>
      <c r="J1636" s="5"/>
      <c r="M1636" s="16" t="str">
        <f t="shared" si="202"/>
        <v/>
      </c>
      <c r="N1636" s="19" t="str">
        <f t="shared" si="203"/>
        <v/>
      </c>
      <c r="O1636" s="19" t="str">
        <f t="shared" si="200"/>
        <v/>
      </c>
      <c r="P1636" s="27" t="str">
        <f t="shared" si="204"/>
        <v/>
      </c>
      <c r="Q1636" s="19" t="str">
        <f t="shared" ca="1" si="201"/>
        <v/>
      </c>
      <c r="U1636" s="19" t="str">
        <f t="shared" si="205"/>
        <v/>
      </c>
      <c r="V1636" s="19" t="str">
        <f>IF($U1636="", "", MAX($V$10:$V1635)+1)</f>
        <v/>
      </c>
      <c r="X1636" s="19" t="str">
        <f t="shared" si="206"/>
        <v/>
      </c>
      <c r="Z1636" s="36" t="str">
        <f t="shared" si="207"/>
        <v/>
      </c>
    </row>
    <row r="1637" spans="1:26" x14ac:dyDescent="0.55000000000000004">
      <c r="A1637" s="5"/>
      <c r="B1637" s="224"/>
      <c r="C1637" s="225"/>
      <c r="D1637" s="225"/>
      <c r="E1637" s="225"/>
      <c r="F1637" s="226"/>
      <c r="G1637" s="226"/>
      <c r="H1637" s="227"/>
      <c r="I1637" s="228"/>
      <c r="J1637" s="5"/>
      <c r="M1637" s="16" t="str">
        <f t="shared" si="202"/>
        <v/>
      </c>
      <c r="N1637" s="19" t="str">
        <f t="shared" si="203"/>
        <v/>
      </c>
      <c r="O1637" s="19" t="str">
        <f t="shared" si="200"/>
        <v/>
      </c>
      <c r="P1637" s="27" t="str">
        <f t="shared" si="204"/>
        <v/>
      </c>
      <c r="Q1637" s="19" t="str">
        <f t="shared" ca="1" si="201"/>
        <v/>
      </c>
      <c r="U1637" s="19" t="str">
        <f t="shared" si="205"/>
        <v/>
      </c>
      <c r="V1637" s="19" t="str">
        <f>IF($U1637="", "", MAX($V$10:$V1636)+1)</f>
        <v/>
      </c>
      <c r="X1637" s="19" t="str">
        <f t="shared" si="206"/>
        <v/>
      </c>
      <c r="Z1637" s="36" t="str">
        <f t="shared" si="207"/>
        <v/>
      </c>
    </row>
    <row r="1638" spans="1:26" x14ac:dyDescent="0.55000000000000004">
      <c r="A1638" s="5"/>
      <c r="B1638" s="224"/>
      <c r="C1638" s="225"/>
      <c r="D1638" s="225"/>
      <c r="E1638" s="225"/>
      <c r="F1638" s="226"/>
      <c r="G1638" s="226"/>
      <c r="H1638" s="227"/>
      <c r="I1638" s="228"/>
      <c r="J1638" s="5"/>
      <c r="M1638" s="16" t="str">
        <f t="shared" si="202"/>
        <v/>
      </c>
      <c r="N1638" s="19" t="str">
        <f t="shared" si="203"/>
        <v/>
      </c>
      <c r="O1638" s="19" t="str">
        <f t="shared" si="200"/>
        <v/>
      </c>
      <c r="P1638" s="27" t="str">
        <f t="shared" si="204"/>
        <v/>
      </c>
      <c r="Q1638" s="19" t="str">
        <f t="shared" ca="1" si="201"/>
        <v/>
      </c>
      <c r="U1638" s="19" t="str">
        <f t="shared" si="205"/>
        <v/>
      </c>
      <c r="V1638" s="19" t="str">
        <f>IF($U1638="", "", MAX($V$10:$V1637)+1)</f>
        <v/>
      </c>
      <c r="X1638" s="19" t="str">
        <f t="shared" si="206"/>
        <v/>
      </c>
      <c r="Z1638" s="36" t="str">
        <f t="shared" si="207"/>
        <v/>
      </c>
    </row>
    <row r="1639" spans="1:26" x14ac:dyDescent="0.55000000000000004">
      <c r="A1639" s="5"/>
      <c r="B1639" s="224"/>
      <c r="C1639" s="225"/>
      <c r="D1639" s="225"/>
      <c r="E1639" s="225"/>
      <c r="F1639" s="226"/>
      <c r="G1639" s="226"/>
      <c r="H1639" s="227"/>
      <c r="I1639" s="228"/>
      <c r="J1639" s="5"/>
      <c r="M1639" s="16" t="str">
        <f t="shared" si="202"/>
        <v/>
      </c>
      <c r="N1639" s="19" t="str">
        <f t="shared" si="203"/>
        <v/>
      </c>
      <c r="O1639" s="19" t="str">
        <f t="shared" si="200"/>
        <v/>
      </c>
      <c r="P1639" s="27" t="str">
        <f t="shared" si="204"/>
        <v/>
      </c>
      <c r="Q1639" s="19" t="str">
        <f t="shared" ca="1" si="201"/>
        <v/>
      </c>
      <c r="U1639" s="19" t="str">
        <f t="shared" si="205"/>
        <v/>
      </c>
      <c r="V1639" s="19" t="str">
        <f>IF($U1639="", "", MAX($V$10:$V1638)+1)</f>
        <v/>
      </c>
      <c r="X1639" s="19" t="str">
        <f t="shared" si="206"/>
        <v/>
      </c>
      <c r="Z1639" s="36" t="str">
        <f t="shared" si="207"/>
        <v/>
      </c>
    </row>
    <row r="1640" spans="1:26" x14ac:dyDescent="0.55000000000000004">
      <c r="A1640" s="5"/>
      <c r="B1640" s="224"/>
      <c r="C1640" s="225"/>
      <c r="D1640" s="225"/>
      <c r="E1640" s="225"/>
      <c r="F1640" s="226"/>
      <c r="G1640" s="226"/>
      <c r="H1640" s="227"/>
      <c r="I1640" s="228"/>
      <c r="J1640" s="5"/>
      <c r="M1640" s="16" t="str">
        <f t="shared" si="202"/>
        <v/>
      </c>
      <c r="N1640" s="19" t="str">
        <f t="shared" si="203"/>
        <v/>
      </c>
      <c r="O1640" s="19" t="str">
        <f t="shared" si="200"/>
        <v/>
      </c>
      <c r="P1640" s="27" t="str">
        <f t="shared" si="204"/>
        <v/>
      </c>
      <c r="Q1640" s="19" t="str">
        <f t="shared" ca="1" si="201"/>
        <v/>
      </c>
      <c r="U1640" s="19" t="str">
        <f t="shared" si="205"/>
        <v/>
      </c>
      <c r="V1640" s="19" t="str">
        <f>IF($U1640="", "", MAX($V$10:$V1639)+1)</f>
        <v/>
      </c>
      <c r="X1640" s="19" t="str">
        <f t="shared" si="206"/>
        <v/>
      </c>
      <c r="Z1640" s="36" t="str">
        <f t="shared" si="207"/>
        <v/>
      </c>
    </row>
    <row r="1641" spans="1:26" x14ac:dyDescent="0.55000000000000004">
      <c r="A1641" s="5"/>
      <c r="B1641" s="224"/>
      <c r="C1641" s="225"/>
      <c r="D1641" s="225"/>
      <c r="E1641" s="225"/>
      <c r="F1641" s="226"/>
      <c r="G1641" s="226"/>
      <c r="H1641" s="227"/>
      <c r="I1641" s="228"/>
      <c r="J1641" s="5"/>
      <c r="M1641" s="16" t="str">
        <f t="shared" si="202"/>
        <v/>
      </c>
      <c r="N1641" s="19" t="str">
        <f t="shared" si="203"/>
        <v/>
      </c>
      <c r="O1641" s="19" t="str">
        <f t="shared" si="200"/>
        <v/>
      </c>
      <c r="P1641" s="27" t="str">
        <f t="shared" si="204"/>
        <v/>
      </c>
      <c r="Q1641" s="19" t="str">
        <f t="shared" ca="1" si="201"/>
        <v/>
      </c>
      <c r="U1641" s="19" t="str">
        <f t="shared" si="205"/>
        <v/>
      </c>
      <c r="V1641" s="19" t="str">
        <f>IF($U1641="", "", MAX($V$10:$V1640)+1)</f>
        <v/>
      </c>
      <c r="X1641" s="19" t="str">
        <f t="shared" si="206"/>
        <v/>
      </c>
      <c r="Z1641" s="36" t="str">
        <f t="shared" si="207"/>
        <v/>
      </c>
    </row>
    <row r="1642" spans="1:26" x14ac:dyDescent="0.55000000000000004">
      <c r="A1642" s="5"/>
      <c r="B1642" s="224"/>
      <c r="C1642" s="225"/>
      <c r="D1642" s="225"/>
      <c r="E1642" s="225"/>
      <c r="F1642" s="226"/>
      <c r="G1642" s="226"/>
      <c r="H1642" s="227"/>
      <c r="I1642" s="228"/>
      <c r="J1642" s="5"/>
      <c r="M1642" s="16" t="str">
        <f t="shared" si="202"/>
        <v/>
      </c>
      <c r="N1642" s="19" t="str">
        <f t="shared" si="203"/>
        <v/>
      </c>
      <c r="O1642" s="19" t="str">
        <f t="shared" si="200"/>
        <v/>
      </c>
      <c r="P1642" s="27" t="str">
        <f t="shared" si="204"/>
        <v/>
      </c>
      <c r="Q1642" s="19" t="str">
        <f t="shared" ca="1" si="201"/>
        <v/>
      </c>
      <c r="U1642" s="19" t="str">
        <f t="shared" si="205"/>
        <v/>
      </c>
      <c r="V1642" s="19" t="str">
        <f>IF($U1642="", "", MAX($V$10:$V1641)+1)</f>
        <v/>
      </c>
      <c r="X1642" s="19" t="str">
        <f t="shared" si="206"/>
        <v/>
      </c>
      <c r="Z1642" s="36" t="str">
        <f t="shared" si="207"/>
        <v/>
      </c>
    </row>
    <row r="1643" spans="1:26" x14ac:dyDescent="0.55000000000000004">
      <c r="A1643" s="5"/>
      <c r="B1643" s="224"/>
      <c r="C1643" s="225"/>
      <c r="D1643" s="225"/>
      <c r="E1643" s="225"/>
      <c r="F1643" s="226"/>
      <c r="G1643" s="226"/>
      <c r="H1643" s="227"/>
      <c r="I1643" s="228"/>
      <c r="J1643" s="5"/>
      <c r="M1643" s="16" t="str">
        <f t="shared" si="202"/>
        <v/>
      </c>
      <c r="N1643" s="19" t="str">
        <f t="shared" si="203"/>
        <v/>
      </c>
      <c r="O1643" s="19" t="str">
        <f t="shared" si="200"/>
        <v/>
      </c>
      <c r="P1643" s="27" t="str">
        <f t="shared" si="204"/>
        <v/>
      </c>
      <c r="Q1643" s="19" t="str">
        <f t="shared" ca="1" si="201"/>
        <v/>
      </c>
      <c r="U1643" s="19" t="str">
        <f t="shared" si="205"/>
        <v/>
      </c>
      <c r="V1643" s="19" t="str">
        <f>IF($U1643="", "", MAX($V$10:$V1642)+1)</f>
        <v/>
      </c>
      <c r="X1643" s="19" t="str">
        <f t="shared" si="206"/>
        <v/>
      </c>
      <c r="Z1643" s="36" t="str">
        <f t="shared" si="207"/>
        <v/>
      </c>
    </row>
    <row r="1644" spans="1:26" x14ac:dyDescent="0.55000000000000004">
      <c r="A1644" s="5"/>
      <c r="B1644" s="224"/>
      <c r="C1644" s="225"/>
      <c r="D1644" s="225"/>
      <c r="E1644" s="225"/>
      <c r="F1644" s="226"/>
      <c r="G1644" s="226"/>
      <c r="H1644" s="227"/>
      <c r="I1644" s="228"/>
      <c r="J1644" s="5"/>
      <c r="M1644" s="16" t="str">
        <f t="shared" si="202"/>
        <v/>
      </c>
      <c r="N1644" s="19" t="str">
        <f t="shared" si="203"/>
        <v/>
      </c>
      <c r="O1644" s="19" t="str">
        <f t="shared" si="200"/>
        <v/>
      </c>
      <c r="P1644" s="27" t="str">
        <f t="shared" si="204"/>
        <v/>
      </c>
      <c r="Q1644" s="19" t="str">
        <f t="shared" ca="1" si="201"/>
        <v/>
      </c>
      <c r="U1644" s="19" t="str">
        <f t="shared" si="205"/>
        <v/>
      </c>
      <c r="V1644" s="19" t="str">
        <f>IF($U1644="", "", MAX($V$10:$V1643)+1)</f>
        <v/>
      </c>
      <c r="X1644" s="19" t="str">
        <f t="shared" si="206"/>
        <v/>
      </c>
      <c r="Z1644" s="36" t="str">
        <f t="shared" si="207"/>
        <v/>
      </c>
    </row>
    <row r="1645" spans="1:26" x14ac:dyDescent="0.55000000000000004">
      <c r="A1645" s="5"/>
      <c r="B1645" s="224"/>
      <c r="C1645" s="225"/>
      <c r="D1645" s="225"/>
      <c r="E1645" s="225"/>
      <c r="F1645" s="226"/>
      <c r="G1645" s="226"/>
      <c r="H1645" s="227"/>
      <c r="I1645" s="228"/>
      <c r="J1645" s="5"/>
      <c r="M1645" s="16" t="str">
        <f t="shared" si="202"/>
        <v/>
      </c>
      <c r="N1645" s="19" t="str">
        <f t="shared" si="203"/>
        <v/>
      </c>
      <c r="O1645" s="19" t="str">
        <f t="shared" si="200"/>
        <v/>
      </c>
      <c r="P1645" s="27" t="str">
        <f t="shared" si="204"/>
        <v/>
      </c>
      <c r="Q1645" s="19" t="str">
        <f t="shared" ca="1" si="201"/>
        <v/>
      </c>
      <c r="U1645" s="19" t="str">
        <f t="shared" si="205"/>
        <v/>
      </c>
      <c r="V1645" s="19" t="str">
        <f>IF($U1645="", "", MAX($V$10:$V1644)+1)</f>
        <v/>
      </c>
      <c r="X1645" s="19" t="str">
        <f t="shared" si="206"/>
        <v/>
      </c>
      <c r="Z1645" s="36" t="str">
        <f t="shared" si="207"/>
        <v/>
      </c>
    </row>
    <row r="1646" spans="1:26" x14ac:dyDescent="0.55000000000000004">
      <c r="A1646" s="5"/>
      <c r="B1646" s="224"/>
      <c r="C1646" s="225"/>
      <c r="D1646" s="225"/>
      <c r="E1646" s="225"/>
      <c r="F1646" s="226"/>
      <c r="G1646" s="226"/>
      <c r="H1646" s="227"/>
      <c r="I1646" s="228"/>
      <c r="J1646" s="5"/>
      <c r="M1646" s="16" t="str">
        <f t="shared" si="202"/>
        <v/>
      </c>
      <c r="N1646" s="19" t="str">
        <f t="shared" si="203"/>
        <v/>
      </c>
      <c r="O1646" s="19" t="str">
        <f t="shared" si="200"/>
        <v/>
      </c>
      <c r="P1646" s="27" t="str">
        <f t="shared" si="204"/>
        <v/>
      </c>
      <c r="Q1646" s="19" t="str">
        <f t="shared" ca="1" si="201"/>
        <v/>
      </c>
      <c r="U1646" s="19" t="str">
        <f t="shared" si="205"/>
        <v/>
      </c>
      <c r="V1646" s="19" t="str">
        <f>IF($U1646="", "", MAX($V$10:$V1645)+1)</f>
        <v/>
      </c>
      <c r="X1646" s="19" t="str">
        <f t="shared" si="206"/>
        <v/>
      </c>
      <c r="Z1646" s="36" t="str">
        <f t="shared" si="207"/>
        <v/>
      </c>
    </row>
    <row r="1647" spans="1:26" x14ac:dyDescent="0.55000000000000004">
      <c r="A1647" s="5"/>
      <c r="B1647" s="224"/>
      <c r="C1647" s="225"/>
      <c r="D1647" s="225"/>
      <c r="E1647" s="225"/>
      <c r="F1647" s="226"/>
      <c r="G1647" s="226"/>
      <c r="H1647" s="227"/>
      <c r="I1647" s="228"/>
      <c r="J1647" s="5"/>
      <c r="M1647" s="16" t="str">
        <f t="shared" si="202"/>
        <v/>
      </c>
      <c r="N1647" s="19" t="str">
        <f t="shared" si="203"/>
        <v/>
      </c>
      <c r="O1647" s="19" t="str">
        <f t="shared" si="200"/>
        <v/>
      </c>
      <c r="P1647" s="27" t="str">
        <f t="shared" si="204"/>
        <v/>
      </c>
      <c r="Q1647" s="19" t="str">
        <f t="shared" ca="1" si="201"/>
        <v/>
      </c>
      <c r="U1647" s="19" t="str">
        <f t="shared" si="205"/>
        <v/>
      </c>
      <c r="V1647" s="19" t="str">
        <f>IF($U1647="", "", MAX($V$10:$V1646)+1)</f>
        <v/>
      </c>
      <c r="X1647" s="19" t="str">
        <f t="shared" si="206"/>
        <v/>
      </c>
      <c r="Z1647" s="36" t="str">
        <f t="shared" si="207"/>
        <v/>
      </c>
    </row>
    <row r="1648" spans="1:26" x14ac:dyDescent="0.55000000000000004">
      <c r="A1648" s="5"/>
      <c r="B1648" s="224"/>
      <c r="C1648" s="225"/>
      <c r="D1648" s="225"/>
      <c r="E1648" s="225"/>
      <c r="F1648" s="226"/>
      <c r="G1648" s="226"/>
      <c r="H1648" s="227"/>
      <c r="I1648" s="228"/>
      <c r="J1648" s="5"/>
      <c r="M1648" s="16" t="str">
        <f t="shared" si="202"/>
        <v/>
      </c>
      <c r="N1648" s="19" t="str">
        <f t="shared" si="203"/>
        <v/>
      </c>
      <c r="O1648" s="19" t="str">
        <f t="shared" si="200"/>
        <v/>
      </c>
      <c r="P1648" s="27" t="str">
        <f t="shared" si="204"/>
        <v/>
      </c>
      <c r="Q1648" s="19" t="str">
        <f t="shared" ca="1" si="201"/>
        <v/>
      </c>
      <c r="U1648" s="19" t="str">
        <f t="shared" si="205"/>
        <v/>
      </c>
      <c r="V1648" s="19" t="str">
        <f>IF($U1648="", "", MAX($V$10:$V1647)+1)</f>
        <v/>
      </c>
      <c r="X1648" s="19" t="str">
        <f t="shared" si="206"/>
        <v/>
      </c>
      <c r="Z1648" s="36" t="str">
        <f t="shared" si="207"/>
        <v/>
      </c>
    </row>
    <row r="1649" spans="1:26" x14ac:dyDescent="0.55000000000000004">
      <c r="A1649" s="5"/>
      <c r="B1649" s="224"/>
      <c r="C1649" s="225"/>
      <c r="D1649" s="225"/>
      <c r="E1649" s="225"/>
      <c r="F1649" s="226"/>
      <c r="G1649" s="226"/>
      <c r="H1649" s="227"/>
      <c r="I1649" s="228"/>
      <c r="J1649" s="5"/>
      <c r="M1649" s="16" t="str">
        <f t="shared" si="202"/>
        <v/>
      </c>
      <c r="N1649" s="19" t="str">
        <f t="shared" si="203"/>
        <v/>
      </c>
      <c r="O1649" s="19" t="str">
        <f t="shared" si="200"/>
        <v/>
      </c>
      <c r="P1649" s="27" t="str">
        <f t="shared" si="204"/>
        <v/>
      </c>
      <c r="Q1649" s="19" t="str">
        <f t="shared" ca="1" si="201"/>
        <v/>
      </c>
      <c r="U1649" s="19" t="str">
        <f t="shared" si="205"/>
        <v/>
      </c>
      <c r="V1649" s="19" t="str">
        <f>IF($U1649="", "", MAX($V$10:$V1648)+1)</f>
        <v/>
      </c>
      <c r="X1649" s="19" t="str">
        <f t="shared" si="206"/>
        <v/>
      </c>
      <c r="Z1649" s="36" t="str">
        <f t="shared" si="207"/>
        <v/>
      </c>
    </row>
    <row r="1650" spans="1:26" x14ac:dyDescent="0.55000000000000004">
      <c r="A1650" s="5"/>
      <c r="B1650" s="224"/>
      <c r="C1650" s="225"/>
      <c r="D1650" s="225"/>
      <c r="E1650" s="225"/>
      <c r="F1650" s="226"/>
      <c r="G1650" s="226"/>
      <c r="H1650" s="227"/>
      <c r="I1650" s="228"/>
      <c r="J1650" s="5"/>
      <c r="M1650" s="16" t="str">
        <f t="shared" si="202"/>
        <v/>
      </c>
      <c r="N1650" s="19" t="str">
        <f t="shared" si="203"/>
        <v/>
      </c>
      <c r="O1650" s="19" t="str">
        <f t="shared" si="200"/>
        <v/>
      </c>
      <c r="P1650" s="27" t="str">
        <f t="shared" si="204"/>
        <v/>
      </c>
      <c r="Q1650" s="19" t="str">
        <f t="shared" ca="1" si="201"/>
        <v/>
      </c>
      <c r="U1650" s="19" t="str">
        <f t="shared" si="205"/>
        <v/>
      </c>
      <c r="V1650" s="19" t="str">
        <f>IF($U1650="", "", MAX($V$10:$V1649)+1)</f>
        <v/>
      </c>
      <c r="X1650" s="19" t="str">
        <f t="shared" si="206"/>
        <v/>
      </c>
      <c r="Z1650" s="36" t="str">
        <f t="shared" si="207"/>
        <v/>
      </c>
    </row>
    <row r="1651" spans="1:26" x14ac:dyDescent="0.55000000000000004">
      <c r="A1651" s="5"/>
      <c r="B1651" s="224"/>
      <c r="C1651" s="225"/>
      <c r="D1651" s="225"/>
      <c r="E1651" s="225"/>
      <c r="F1651" s="226"/>
      <c r="G1651" s="226"/>
      <c r="H1651" s="227"/>
      <c r="I1651" s="228"/>
      <c r="J1651" s="5"/>
      <c r="M1651" s="16" t="str">
        <f t="shared" si="202"/>
        <v/>
      </c>
      <c r="N1651" s="19" t="str">
        <f t="shared" si="203"/>
        <v/>
      </c>
      <c r="O1651" s="19" t="str">
        <f t="shared" si="200"/>
        <v/>
      </c>
      <c r="P1651" s="27" t="str">
        <f t="shared" si="204"/>
        <v/>
      </c>
      <c r="Q1651" s="19" t="str">
        <f t="shared" ca="1" si="201"/>
        <v/>
      </c>
      <c r="U1651" s="19" t="str">
        <f t="shared" si="205"/>
        <v/>
      </c>
      <c r="V1651" s="19" t="str">
        <f>IF($U1651="", "", MAX($V$10:$V1650)+1)</f>
        <v/>
      </c>
      <c r="X1651" s="19" t="str">
        <f t="shared" si="206"/>
        <v/>
      </c>
      <c r="Z1651" s="36" t="str">
        <f t="shared" si="207"/>
        <v/>
      </c>
    </row>
    <row r="1652" spans="1:26" x14ac:dyDescent="0.55000000000000004">
      <c r="A1652" s="5"/>
      <c r="B1652" s="224"/>
      <c r="C1652" s="225"/>
      <c r="D1652" s="225"/>
      <c r="E1652" s="225"/>
      <c r="F1652" s="226"/>
      <c r="G1652" s="226"/>
      <c r="H1652" s="227"/>
      <c r="I1652" s="228"/>
      <c r="J1652" s="5"/>
      <c r="M1652" s="16" t="str">
        <f t="shared" si="202"/>
        <v/>
      </c>
      <c r="N1652" s="19" t="str">
        <f t="shared" si="203"/>
        <v/>
      </c>
      <c r="O1652" s="19" t="str">
        <f t="shared" si="200"/>
        <v/>
      </c>
      <c r="P1652" s="27" t="str">
        <f t="shared" si="204"/>
        <v/>
      </c>
      <c r="Q1652" s="19" t="str">
        <f t="shared" ca="1" si="201"/>
        <v/>
      </c>
      <c r="U1652" s="19" t="str">
        <f t="shared" si="205"/>
        <v/>
      </c>
      <c r="V1652" s="19" t="str">
        <f>IF($U1652="", "", MAX($V$10:$V1651)+1)</f>
        <v/>
      </c>
      <c r="X1652" s="19" t="str">
        <f t="shared" si="206"/>
        <v/>
      </c>
      <c r="Z1652" s="36" t="str">
        <f t="shared" si="207"/>
        <v/>
      </c>
    </row>
    <row r="1653" spans="1:26" x14ac:dyDescent="0.55000000000000004">
      <c r="A1653" s="5"/>
      <c r="B1653" s="224"/>
      <c r="C1653" s="225"/>
      <c r="D1653" s="225"/>
      <c r="E1653" s="225"/>
      <c r="F1653" s="226"/>
      <c r="G1653" s="226"/>
      <c r="H1653" s="227"/>
      <c r="I1653" s="228"/>
      <c r="J1653" s="5"/>
      <c r="M1653" s="16" t="str">
        <f t="shared" si="202"/>
        <v/>
      </c>
      <c r="N1653" s="19" t="str">
        <f t="shared" si="203"/>
        <v/>
      </c>
      <c r="O1653" s="19" t="str">
        <f t="shared" si="200"/>
        <v/>
      </c>
      <c r="P1653" s="27" t="str">
        <f t="shared" si="204"/>
        <v/>
      </c>
      <c r="Q1653" s="19" t="str">
        <f t="shared" ca="1" si="201"/>
        <v/>
      </c>
      <c r="U1653" s="19" t="str">
        <f t="shared" si="205"/>
        <v/>
      </c>
      <c r="V1653" s="19" t="str">
        <f>IF($U1653="", "", MAX($V$10:$V1652)+1)</f>
        <v/>
      </c>
      <c r="X1653" s="19" t="str">
        <f t="shared" si="206"/>
        <v/>
      </c>
      <c r="Z1653" s="36" t="str">
        <f t="shared" si="207"/>
        <v/>
      </c>
    </row>
    <row r="1654" spans="1:26" x14ac:dyDescent="0.55000000000000004">
      <c r="A1654" s="5"/>
      <c r="B1654" s="224"/>
      <c r="C1654" s="225"/>
      <c r="D1654" s="225"/>
      <c r="E1654" s="225"/>
      <c r="F1654" s="226"/>
      <c r="G1654" s="226"/>
      <c r="H1654" s="227"/>
      <c r="I1654" s="228"/>
      <c r="J1654" s="5"/>
      <c r="M1654" s="16" t="str">
        <f t="shared" si="202"/>
        <v/>
      </c>
      <c r="N1654" s="19" t="str">
        <f t="shared" si="203"/>
        <v/>
      </c>
      <c r="O1654" s="19" t="str">
        <f t="shared" si="200"/>
        <v/>
      </c>
      <c r="P1654" s="27" t="str">
        <f t="shared" si="204"/>
        <v/>
      </c>
      <c r="Q1654" s="19" t="str">
        <f t="shared" ca="1" si="201"/>
        <v/>
      </c>
      <c r="U1654" s="19" t="str">
        <f t="shared" si="205"/>
        <v/>
      </c>
      <c r="V1654" s="19" t="str">
        <f>IF($U1654="", "", MAX($V$10:$V1653)+1)</f>
        <v/>
      </c>
      <c r="X1654" s="19" t="str">
        <f t="shared" si="206"/>
        <v/>
      </c>
      <c r="Z1654" s="36" t="str">
        <f t="shared" si="207"/>
        <v/>
      </c>
    </row>
    <row r="1655" spans="1:26" x14ac:dyDescent="0.55000000000000004">
      <c r="A1655" s="5"/>
      <c r="B1655" s="224"/>
      <c r="C1655" s="225"/>
      <c r="D1655" s="225"/>
      <c r="E1655" s="225"/>
      <c r="F1655" s="226"/>
      <c r="G1655" s="226"/>
      <c r="H1655" s="227"/>
      <c r="I1655" s="228"/>
      <c r="J1655" s="5"/>
      <c r="M1655" s="16" t="str">
        <f t="shared" si="202"/>
        <v/>
      </c>
      <c r="N1655" s="19" t="str">
        <f t="shared" si="203"/>
        <v/>
      </c>
      <c r="O1655" s="19" t="str">
        <f t="shared" si="200"/>
        <v/>
      </c>
      <c r="P1655" s="27" t="str">
        <f t="shared" si="204"/>
        <v/>
      </c>
      <c r="Q1655" s="19" t="str">
        <f t="shared" ca="1" si="201"/>
        <v/>
      </c>
      <c r="U1655" s="19" t="str">
        <f t="shared" si="205"/>
        <v/>
      </c>
      <c r="V1655" s="19" t="str">
        <f>IF($U1655="", "", MAX($V$10:$V1654)+1)</f>
        <v/>
      </c>
      <c r="X1655" s="19" t="str">
        <f t="shared" si="206"/>
        <v/>
      </c>
      <c r="Z1655" s="36" t="str">
        <f t="shared" si="207"/>
        <v/>
      </c>
    </row>
    <row r="1656" spans="1:26" x14ac:dyDescent="0.55000000000000004">
      <c r="A1656" s="5"/>
      <c r="B1656" s="224"/>
      <c r="C1656" s="225"/>
      <c r="D1656" s="225"/>
      <c r="E1656" s="225"/>
      <c r="F1656" s="226"/>
      <c r="G1656" s="226"/>
      <c r="H1656" s="227"/>
      <c r="I1656" s="228"/>
      <c r="J1656" s="5"/>
      <c r="M1656" s="16" t="str">
        <f t="shared" si="202"/>
        <v/>
      </c>
      <c r="N1656" s="19" t="str">
        <f t="shared" si="203"/>
        <v/>
      </c>
      <c r="O1656" s="19" t="str">
        <f t="shared" si="200"/>
        <v/>
      </c>
      <c r="P1656" s="27" t="str">
        <f t="shared" si="204"/>
        <v/>
      </c>
      <c r="Q1656" s="19" t="str">
        <f t="shared" ca="1" si="201"/>
        <v/>
      </c>
      <c r="U1656" s="19" t="str">
        <f t="shared" si="205"/>
        <v/>
      </c>
      <c r="V1656" s="19" t="str">
        <f>IF($U1656="", "", MAX($V$10:$V1655)+1)</f>
        <v/>
      </c>
      <c r="X1656" s="19" t="str">
        <f t="shared" si="206"/>
        <v/>
      </c>
      <c r="Z1656" s="36" t="str">
        <f t="shared" si="207"/>
        <v/>
      </c>
    </row>
    <row r="1657" spans="1:26" x14ac:dyDescent="0.55000000000000004">
      <c r="A1657" s="5"/>
      <c r="B1657" s="224"/>
      <c r="C1657" s="225"/>
      <c r="D1657" s="225"/>
      <c r="E1657" s="225"/>
      <c r="F1657" s="226"/>
      <c r="G1657" s="226"/>
      <c r="H1657" s="227"/>
      <c r="I1657" s="228"/>
      <c r="J1657" s="5"/>
      <c r="M1657" s="16" t="str">
        <f t="shared" si="202"/>
        <v/>
      </c>
      <c r="N1657" s="19" t="str">
        <f t="shared" si="203"/>
        <v/>
      </c>
      <c r="O1657" s="19" t="str">
        <f t="shared" si="200"/>
        <v/>
      </c>
      <c r="P1657" s="27" t="str">
        <f t="shared" si="204"/>
        <v/>
      </c>
      <c r="Q1657" s="19" t="str">
        <f t="shared" ca="1" si="201"/>
        <v/>
      </c>
      <c r="U1657" s="19" t="str">
        <f t="shared" si="205"/>
        <v/>
      </c>
      <c r="V1657" s="19" t="str">
        <f>IF($U1657="", "", MAX($V$10:$V1656)+1)</f>
        <v/>
      </c>
      <c r="X1657" s="19" t="str">
        <f t="shared" si="206"/>
        <v/>
      </c>
      <c r="Z1657" s="36" t="str">
        <f t="shared" si="207"/>
        <v/>
      </c>
    </row>
    <row r="1658" spans="1:26" x14ac:dyDescent="0.55000000000000004">
      <c r="A1658" s="5"/>
      <c r="B1658" s="224"/>
      <c r="C1658" s="225"/>
      <c r="D1658" s="225"/>
      <c r="E1658" s="225"/>
      <c r="F1658" s="226"/>
      <c r="G1658" s="226"/>
      <c r="H1658" s="227"/>
      <c r="I1658" s="228"/>
      <c r="J1658" s="5"/>
      <c r="M1658" s="16" t="str">
        <f t="shared" si="202"/>
        <v/>
      </c>
      <c r="N1658" s="19" t="str">
        <f t="shared" si="203"/>
        <v/>
      </c>
      <c r="O1658" s="19" t="str">
        <f t="shared" si="200"/>
        <v/>
      </c>
      <c r="P1658" s="27" t="str">
        <f t="shared" si="204"/>
        <v/>
      </c>
      <c r="Q1658" s="19" t="str">
        <f t="shared" ca="1" si="201"/>
        <v/>
      </c>
      <c r="U1658" s="19" t="str">
        <f t="shared" si="205"/>
        <v/>
      </c>
      <c r="V1658" s="19" t="str">
        <f>IF($U1658="", "", MAX($V$10:$V1657)+1)</f>
        <v/>
      </c>
      <c r="X1658" s="19" t="str">
        <f t="shared" si="206"/>
        <v/>
      </c>
      <c r="Z1658" s="36" t="str">
        <f t="shared" si="207"/>
        <v/>
      </c>
    </row>
    <row r="1659" spans="1:26" x14ac:dyDescent="0.55000000000000004">
      <c r="A1659" s="5"/>
      <c r="B1659" s="224"/>
      <c r="C1659" s="225"/>
      <c r="D1659" s="225"/>
      <c r="E1659" s="225"/>
      <c r="F1659" s="226"/>
      <c r="G1659" s="226"/>
      <c r="H1659" s="227"/>
      <c r="I1659" s="228"/>
      <c r="J1659" s="5"/>
      <c r="M1659" s="16" t="str">
        <f t="shared" si="202"/>
        <v/>
      </c>
      <c r="N1659" s="19" t="str">
        <f t="shared" si="203"/>
        <v/>
      </c>
      <c r="O1659" s="19" t="str">
        <f t="shared" si="200"/>
        <v/>
      </c>
      <c r="P1659" s="27" t="str">
        <f t="shared" si="204"/>
        <v/>
      </c>
      <c r="Q1659" s="19" t="str">
        <f t="shared" ca="1" si="201"/>
        <v/>
      </c>
      <c r="U1659" s="19" t="str">
        <f t="shared" si="205"/>
        <v/>
      </c>
      <c r="V1659" s="19" t="str">
        <f>IF($U1659="", "", MAX($V$10:$V1658)+1)</f>
        <v/>
      </c>
      <c r="X1659" s="19" t="str">
        <f t="shared" si="206"/>
        <v/>
      </c>
      <c r="Z1659" s="36" t="str">
        <f t="shared" si="207"/>
        <v/>
      </c>
    </row>
    <row r="1660" spans="1:26" x14ac:dyDescent="0.55000000000000004">
      <c r="A1660" s="5"/>
      <c r="B1660" s="224"/>
      <c r="C1660" s="225"/>
      <c r="D1660" s="225"/>
      <c r="E1660" s="225"/>
      <c r="F1660" s="226"/>
      <c r="G1660" s="226"/>
      <c r="H1660" s="227"/>
      <c r="I1660" s="228"/>
      <c r="J1660" s="5"/>
      <c r="M1660" s="16" t="str">
        <f t="shared" si="202"/>
        <v/>
      </c>
      <c r="N1660" s="19" t="str">
        <f t="shared" si="203"/>
        <v/>
      </c>
      <c r="O1660" s="19" t="str">
        <f t="shared" si="200"/>
        <v/>
      </c>
      <c r="P1660" s="27" t="str">
        <f t="shared" si="204"/>
        <v/>
      </c>
      <c r="Q1660" s="19" t="str">
        <f t="shared" ca="1" si="201"/>
        <v/>
      </c>
      <c r="U1660" s="19" t="str">
        <f t="shared" si="205"/>
        <v/>
      </c>
      <c r="V1660" s="19" t="str">
        <f>IF($U1660="", "", MAX($V$10:$V1659)+1)</f>
        <v/>
      </c>
      <c r="X1660" s="19" t="str">
        <f t="shared" si="206"/>
        <v/>
      </c>
      <c r="Z1660" s="36" t="str">
        <f t="shared" si="207"/>
        <v/>
      </c>
    </row>
    <row r="1661" spans="1:26" x14ac:dyDescent="0.55000000000000004">
      <c r="A1661" s="5"/>
      <c r="B1661" s="224"/>
      <c r="C1661" s="225"/>
      <c r="D1661" s="225"/>
      <c r="E1661" s="225"/>
      <c r="F1661" s="226"/>
      <c r="G1661" s="226"/>
      <c r="H1661" s="227"/>
      <c r="I1661" s="228"/>
      <c r="J1661" s="5"/>
      <c r="M1661" s="16" t="str">
        <f t="shared" si="202"/>
        <v/>
      </c>
      <c r="N1661" s="19" t="str">
        <f t="shared" si="203"/>
        <v/>
      </c>
      <c r="O1661" s="19" t="str">
        <f t="shared" si="200"/>
        <v/>
      </c>
      <c r="P1661" s="27" t="str">
        <f t="shared" si="204"/>
        <v/>
      </c>
      <c r="Q1661" s="19" t="str">
        <f t="shared" ca="1" si="201"/>
        <v/>
      </c>
      <c r="U1661" s="19" t="str">
        <f t="shared" si="205"/>
        <v/>
      </c>
      <c r="V1661" s="19" t="str">
        <f>IF($U1661="", "", MAX($V$10:$V1660)+1)</f>
        <v/>
      </c>
      <c r="X1661" s="19" t="str">
        <f t="shared" si="206"/>
        <v/>
      </c>
      <c r="Z1661" s="36" t="str">
        <f t="shared" si="207"/>
        <v/>
      </c>
    </row>
    <row r="1662" spans="1:26" x14ac:dyDescent="0.55000000000000004">
      <c r="A1662" s="5"/>
      <c r="B1662" s="224"/>
      <c r="C1662" s="225"/>
      <c r="D1662" s="225"/>
      <c r="E1662" s="225"/>
      <c r="F1662" s="226"/>
      <c r="G1662" s="226"/>
      <c r="H1662" s="227"/>
      <c r="I1662" s="228"/>
      <c r="J1662" s="5"/>
      <c r="M1662" s="16" t="str">
        <f t="shared" si="202"/>
        <v/>
      </c>
      <c r="N1662" s="19" t="str">
        <f t="shared" si="203"/>
        <v/>
      </c>
      <c r="O1662" s="19" t="str">
        <f t="shared" si="200"/>
        <v/>
      </c>
      <c r="P1662" s="27" t="str">
        <f t="shared" si="204"/>
        <v/>
      </c>
      <c r="Q1662" s="19" t="str">
        <f t="shared" ca="1" si="201"/>
        <v/>
      </c>
      <c r="U1662" s="19" t="str">
        <f t="shared" si="205"/>
        <v/>
      </c>
      <c r="V1662" s="19" t="str">
        <f>IF($U1662="", "", MAX($V$10:$V1661)+1)</f>
        <v/>
      </c>
      <c r="X1662" s="19" t="str">
        <f t="shared" si="206"/>
        <v/>
      </c>
      <c r="Z1662" s="36" t="str">
        <f t="shared" si="207"/>
        <v/>
      </c>
    </row>
    <row r="1663" spans="1:26" x14ac:dyDescent="0.55000000000000004">
      <c r="A1663" s="5"/>
      <c r="B1663" s="224"/>
      <c r="C1663" s="225"/>
      <c r="D1663" s="225"/>
      <c r="E1663" s="225"/>
      <c r="F1663" s="226"/>
      <c r="G1663" s="226"/>
      <c r="H1663" s="227"/>
      <c r="I1663" s="228"/>
      <c r="J1663" s="5"/>
      <c r="M1663" s="16" t="str">
        <f t="shared" si="202"/>
        <v/>
      </c>
      <c r="N1663" s="19" t="str">
        <f t="shared" si="203"/>
        <v/>
      </c>
      <c r="O1663" s="19" t="str">
        <f t="shared" si="200"/>
        <v/>
      </c>
      <c r="P1663" s="27" t="str">
        <f t="shared" si="204"/>
        <v/>
      </c>
      <c r="Q1663" s="19" t="str">
        <f t="shared" ca="1" si="201"/>
        <v/>
      </c>
      <c r="U1663" s="19" t="str">
        <f t="shared" si="205"/>
        <v/>
      </c>
      <c r="V1663" s="19" t="str">
        <f>IF($U1663="", "", MAX($V$10:$V1662)+1)</f>
        <v/>
      </c>
      <c r="X1663" s="19" t="str">
        <f t="shared" si="206"/>
        <v/>
      </c>
      <c r="Z1663" s="36" t="str">
        <f t="shared" si="207"/>
        <v/>
      </c>
    </row>
    <row r="1664" spans="1:26" x14ac:dyDescent="0.55000000000000004">
      <c r="A1664" s="5"/>
      <c r="B1664" s="224"/>
      <c r="C1664" s="225"/>
      <c r="D1664" s="225"/>
      <c r="E1664" s="225"/>
      <c r="F1664" s="226"/>
      <c r="G1664" s="226"/>
      <c r="H1664" s="227"/>
      <c r="I1664" s="228"/>
      <c r="J1664" s="5"/>
      <c r="M1664" s="16" t="str">
        <f t="shared" si="202"/>
        <v/>
      </c>
      <c r="N1664" s="19" t="str">
        <f t="shared" si="203"/>
        <v/>
      </c>
      <c r="O1664" s="19" t="str">
        <f t="shared" si="200"/>
        <v/>
      </c>
      <c r="P1664" s="27" t="str">
        <f t="shared" si="204"/>
        <v/>
      </c>
      <c r="Q1664" s="19" t="str">
        <f t="shared" ca="1" si="201"/>
        <v/>
      </c>
      <c r="U1664" s="19" t="str">
        <f t="shared" si="205"/>
        <v/>
      </c>
      <c r="V1664" s="19" t="str">
        <f>IF($U1664="", "", MAX($V$10:$V1663)+1)</f>
        <v/>
      </c>
      <c r="X1664" s="19" t="str">
        <f t="shared" si="206"/>
        <v/>
      </c>
      <c r="Z1664" s="36" t="str">
        <f t="shared" si="207"/>
        <v/>
      </c>
    </row>
    <row r="1665" spans="1:26" x14ac:dyDescent="0.55000000000000004">
      <c r="A1665" s="5"/>
      <c r="B1665" s="224"/>
      <c r="C1665" s="225"/>
      <c r="D1665" s="225"/>
      <c r="E1665" s="225"/>
      <c r="F1665" s="226"/>
      <c r="G1665" s="226"/>
      <c r="H1665" s="227"/>
      <c r="I1665" s="228"/>
      <c r="J1665" s="5"/>
      <c r="M1665" s="16" t="str">
        <f t="shared" si="202"/>
        <v/>
      </c>
      <c r="N1665" s="19" t="str">
        <f t="shared" si="203"/>
        <v/>
      </c>
      <c r="O1665" s="19" t="str">
        <f t="shared" si="200"/>
        <v/>
      </c>
      <c r="P1665" s="27" t="str">
        <f t="shared" si="204"/>
        <v/>
      </c>
      <c r="Q1665" s="19" t="str">
        <f t="shared" ca="1" si="201"/>
        <v/>
      </c>
      <c r="U1665" s="19" t="str">
        <f t="shared" si="205"/>
        <v/>
      </c>
      <c r="V1665" s="19" t="str">
        <f>IF($U1665="", "", MAX($V$10:$V1664)+1)</f>
        <v/>
      </c>
      <c r="X1665" s="19" t="str">
        <f t="shared" si="206"/>
        <v/>
      </c>
      <c r="Z1665" s="36" t="str">
        <f t="shared" si="207"/>
        <v/>
      </c>
    </row>
    <row r="1666" spans="1:26" x14ac:dyDescent="0.55000000000000004">
      <c r="A1666" s="5"/>
      <c r="B1666" s="224"/>
      <c r="C1666" s="225"/>
      <c r="D1666" s="225"/>
      <c r="E1666" s="225"/>
      <c r="F1666" s="226"/>
      <c r="G1666" s="226"/>
      <c r="H1666" s="227"/>
      <c r="I1666" s="228"/>
      <c r="J1666" s="5"/>
      <c r="M1666" s="16" t="str">
        <f t="shared" si="202"/>
        <v/>
      </c>
      <c r="N1666" s="19" t="str">
        <f t="shared" si="203"/>
        <v/>
      </c>
      <c r="O1666" s="19" t="str">
        <f t="shared" si="200"/>
        <v/>
      </c>
      <c r="P1666" s="27" t="str">
        <f t="shared" si="204"/>
        <v/>
      </c>
      <c r="Q1666" s="19" t="str">
        <f t="shared" ca="1" si="201"/>
        <v/>
      </c>
      <c r="U1666" s="19" t="str">
        <f t="shared" si="205"/>
        <v/>
      </c>
      <c r="V1666" s="19" t="str">
        <f>IF($U1666="", "", MAX($V$10:$V1665)+1)</f>
        <v/>
      </c>
      <c r="X1666" s="19" t="str">
        <f t="shared" si="206"/>
        <v/>
      </c>
      <c r="Z1666" s="36" t="str">
        <f t="shared" si="207"/>
        <v/>
      </c>
    </row>
    <row r="1667" spans="1:26" x14ac:dyDescent="0.55000000000000004">
      <c r="A1667" s="5"/>
      <c r="B1667" s="224"/>
      <c r="C1667" s="225"/>
      <c r="D1667" s="225"/>
      <c r="E1667" s="225"/>
      <c r="F1667" s="226"/>
      <c r="G1667" s="226"/>
      <c r="H1667" s="227"/>
      <c r="I1667" s="228"/>
      <c r="J1667" s="5"/>
      <c r="M1667" s="16" t="str">
        <f t="shared" si="202"/>
        <v/>
      </c>
      <c r="N1667" s="19" t="str">
        <f t="shared" si="203"/>
        <v/>
      </c>
      <c r="O1667" s="19" t="str">
        <f t="shared" si="200"/>
        <v/>
      </c>
      <c r="P1667" s="27" t="str">
        <f t="shared" si="204"/>
        <v/>
      </c>
      <c r="Q1667" s="19" t="str">
        <f t="shared" ca="1" si="201"/>
        <v/>
      </c>
      <c r="U1667" s="19" t="str">
        <f t="shared" si="205"/>
        <v/>
      </c>
      <c r="V1667" s="19" t="str">
        <f>IF($U1667="", "", MAX($V$10:$V1666)+1)</f>
        <v/>
      </c>
      <c r="X1667" s="19" t="str">
        <f t="shared" si="206"/>
        <v/>
      </c>
      <c r="Z1667" s="36" t="str">
        <f t="shared" si="207"/>
        <v/>
      </c>
    </row>
    <row r="1668" spans="1:26" x14ac:dyDescent="0.55000000000000004">
      <c r="A1668" s="5"/>
      <c r="B1668" s="224"/>
      <c r="C1668" s="225"/>
      <c r="D1668" s="225"/>
      <c r="E1668" s="225"/>
      <c r="F1668" s="226"/>
      <c r="G1668" s="226"/>
      <c r="H1668" s="227"/>
      <c r="I1668" s="228"/>
      <c r="J1668" s="5"/>
      <c r="M1668" s="16" t="str">
        <f t="shared" si="202"/>
        <v/>
      </c>
      <c r="N1668" s="19" t="str">
        <f t="shared" si="203"/>
        <v/>
      </c>
      <c r="O1668" s="19" t="str">
        <f t="shared" si="200"/>
        <v/>
      </c>
      <c r="P1668" s="27" t="str">
        <f t="shared" si="204"/>
        <v/>
      </c>
      <c r="Q1668" s="19" t="str">
        <f t="shared" ca="1" si="201"/>
        <v/>
      </c>
      <c r="U1668" s="19" t="str">
        <f t="shared" si="205"/>
        <v/>
      </c>
      <c r="V1668" s="19" t="str">
        <f>IF($U1668="", "", MAX($V$10:$V1667)+1)</f>
        <v/>
      </c>
      <c r="X1668" s="19" t="str">
        <f t="shared" si="206"/>
        <v/>
      </c>
      <c r="Z1668" s="36" t="str">
        <f t="shared" si="207"/>
        <v/>
      </c>
    </row>
    <row r="1669" spans="1:26" x14ac:dyDescent="0.55000000000000004">
      <c r="A1669" s="5"/>
      <c r="B1669" s="224"/>
      <c r="C1669" s="225"/>
      <c r="D1669" s="225"/>
      <c r="E1669" s="225"/>
      <c r="F1669" s="226"/>
      <c r="G1669" s="226"/>
      <c r="H1669" s="227"/>
      <c r="I1669" s="228"/>
      <c r="J1669" s="5"/>
      <c r="M1669" s="16" t="str">
        <f t="shared" si="202"/>
        <v/>
      </c>
      <c r="N1669" s="19" t="str">
        <f t="shared" si="203"/>
        <v/>
      </c>
      <c r="O1669" s="19" t="str">
        <f t="shared" si="200"/>
        <v/>
      </c>
      <c r="P1669" s="27" t="str">
        <f t="shared" si="204"/>
        <v/>
      </c>
      <c r="Q1669" s="19" t="str">
        <f t="shared" ca="1" si="201"/>
        <v/>
      </c>
      <c r="U1669" s="19" t="str">
        <f t="shared" si="205"/>
        <v/>
      </c>
      <c r="V1669" s="19" t="str">
        <f>IF($U1669="", "", MAX($V$10:$V1668)+1)</f>
        <v/>
      </c>
      <c r="X1669" s="19" t="str">
        <f t="shared" si="206"/>
        <v/>
      </c>
      <c r="Z1669" s="36" t="str">
        <f t="shared" si="207"/>
        <v/>
      </c>
    </row>
    <row r="1670" spans="1:26" x14ac:dyDescent="0.55000000000000004">
      <c r="A1670" s="5"/>
      <c r="B1670" s="224"/>
      <c r="C1670" s="225"/>
      <c r="D1670" s="225"/>
      <c r="E1670" s="225"/>
      <c r="F1670" s="226"/>
      <c r="G1670" s="226"/>
      <c r="H1670" s="227"/>
      <c r="I1670" s="228"/>
      <c r="J1670" s="5"/>
      <c r="M1670" s="16" t="str">
        <f t="shared" si="202"/>
        <v/>
      </c>
      <c r="N1670" s="19" t="str">
        <f t="shared" si="203"/>
        <v/>
      </c>
      <c r="O1670" s="19" t="str">
        <f t="shared" si="200"/>
        <v/>
      </c>
      <c r="P1670" s="27" t="str">
        <f t="shared" si="204"/>
        <v/>
      </c>
      <c r="Q1670" s="19" t="str">
        <f t="shared" ca="1" si="201"/>
        <v/>
      </c>
      <c r="U1670" s="19" t="str">
        <f t="shared" si="205"/>
        <v/>
      </c>
      <c r="V1670" s="19" t="str">
        <f>IF($U1670="", "", MAX($V$10:$V1669)+1)</f>
        <v/>
      </c>
      <c r="X1670" s="19" t="str">
        <f t="shared" si="206"/>
        <v/>
      </c>
      <c r="Z1670" s="36" t="str">
        <f t="shared" si="207"/>
        <v/>
      </c>
    </row>
    <row r="1671" spans="1:26" x14ac:dyDescent="0.55000000000000004">
      <c r="A1671" s="5"/>
      <c r="B1671" s="224"/>
      <c r="C1671" s="225"/>
      <c r="D1671" s="225"/>
      <c r="E1671" s="225"/>
      <c r="F1671" s="226"/>
      <c r="G1671" s="226"/>
      <c r="H1671" s="227"/>
      <c r="I1671" s="228"/>
      <c r="J1671" s="5"/>
      <c r="M1671" s="16" t="str">
        <f t="shared" si="202"/>
        <v/>
      </c>
      <c r="N1671" s="19" t="str">
        <f t="shared" si="203"/>
        <v/>
      </c>
      <c r="O1671" s="19" t="str">
        <f t="shared" si="200"/>
        <v/>
      </c>
      <c r="P1671" s="27" t="str">
        <f t="shared" si="204"/>
        <v/>
      </c>
      <c r="Q1671" s="19" t="str">
        <f t="shared" ca="1" si="201"/>
        <v/>
      </c>
      <c r="U1671" s="19" t="str">
        <f t="shared" si="205"/>
        <v/>
      </c>
      <c r="V1671" s="19" t="str">
        <f>IF($U1671="", "", MAX($V$10:$V1670)+1)</f>
        <v/>
      </c>
      <c r="X1671" s="19" t="str">
        <f t="shared" si="206"/>
        <v/>
      </c>
      <c r="Z1671" s="36" t="str">
        <f t="shared" si="207"/>
        <v/>
      </c>
    </row>
    <row r="1672" spans="1:26" x14ac:dyDescent="0.55000000000000004">
      <c r="A1672" s="5"/>
      <c r="B1672" s="224"/>
      <c r="C1672" s="225"/>
      <c r="D1672" s="225"/>
      <c r="E1672" s="225"/>
      <c r="F1672" s="226"/>
      <c r="G1672" s="226"/>
      <c r="H1672" s="227"/>
      <c r="I1672" s="228"/>
      <c r="J1672" s="5"/>
      <c r="M1672" s="16" t="str">
        <f t="shared" si="202"/>
        <v/>
      </c>
      <c r="N1672" s="19" t="str">
        <f t="shared" si="203"/>
        <v/>
      </c>
      <c r="O1672" s="19" t="str">
        <f t="shared" si="200"/>
        <v/>
      </c>
      <c r="P1672" s="27" t="str">
        <f t="shared" si="204"/>
        <v/>
      </c>
      <c r="Q1672" s="19" t="str">
        <f t="shared" ca="1" si="201"/>
        <v/>
      </c>
      <c r="U1672" s="19" t="str">
        <f t="shared" si="205"/>
        <v/>
      </c>
      <c r="V1672" s="19" t="str">
        <f>IF($U1672="", "", MAX($V$10:$V1671)+1)</f>
        <v/>
      </c>
      <c r="X1672" s="19" t="str">
        <f t="shared" si="206"/>
        <v/>
      </c>
      <c r="Z1672" s="36" t="str">
        <f t="shared" si="207"/>
        <v/>
      </c>
    </row>
    <row r="1673" spans="1:26" x14ac:dyDescent="0.55000000000000004">
      <c r="A1673" s="5"/>
      <c r="B1673" s="224"/>
      <c r="C1673" s="225"/>
      <c r="D1673" s="225"/>
      <c r="E1673" s="225"/>
      <c r="F1673" s="226"/>
      <c r="G1673" s="226"/>
      <c r="H1673" s="227"/>
      <c r="I1673" s="228"/>
      <c r="J1673" s="5"/>
      <c r="M1673" s="16" t="str">
        <f t="shared" si="202"/>
        <v/>
      </c>
      <c r="N1673" s="19" t="str">
        <f t="shared" si="203"/>
        <v/>
      </c>
      <c r="O1673" s="19" t="str">
        <f t="shared" si="200"/>
        <v/>
      </c>
      <c r="P1673" s="27" t="str">
        <f t="shared" si="204"/>
        <v/>
      </c>
      <c r="Q1673" s="19" t="str">
        <f t="shared" ca="1" si="201"/>
        <v/>
      </c>
      <c r="U1673" s="19" t="str">
        <f t="shared" si="205"/>
        <v/>
      </c>
      <c r="V1673" s="19" t="str">
        <f>IF($U1673="", "", MAX($V$10:$V1672)+1)</f>
        <v/>
      </c>
      <c r="X1673" s="19" t="str">
        <f t="shared" si="206"/>
        <v/>
      </c>
      <c r="Z1673" s="36" t="str">
        <f t="shared" si="207"/>
        <v/>
      </c>
    </row>
    <row r="1674" spans="1:26" x14ac:dyDescent="0.55000000000000004">
      <c r="A1674" s="5"/>
      <c r="B1674" s="224"/>
      <c r="C1674" s="225"/>
      <c r="D1674" s="225"/>
      <c r="E1674" s="225"/>
      <c r="F1674" s="226"/>
      <c r="G1674" s="226"/>
      <c r="H1674" s="227"/>
      <c r="I1674" s="228"/>
      <c r="J1674" s="5"/>
      <c r="M1674" s="16" t="str">
        <f t="shared" si="202"/>
        <v/>
      </c>
      <c r="N1674" s="19" t="str">
        <f t="shared" si="203"/>
        <v/>
      </c>
      <c r="O1674" s="19" t="str">
        <f t="shared" si="200"/>
        <v/>
      </c>
      <c r="P1674" s="27" t="str">
        <f t="shared" si="204"/>
        <v/>
      </c>
      <c r="Q1674" s="19" t="str">
        <f t="shared" ca="1" si="201"/>
        <v/>
      </c>
      <c r="U1674" s="19" t="str">
        <f t="shared" si="205"/>
        <v/>
      </c>
      <c r="V1674" s="19" t="str">
        <f>IF($U1674="", "", MAX($V$10:$V1673)+1)</f>
        <v/>
      </c>
      <c r="X1674" s="19" t="str">
        <f t="shared" si="206"/>
        <v/>
      </c>
      <c r="Z1674" s="36" t="str">
        <f t="shared" si="207"/>
        <v/>
      </c>
    </row>
    <row r="1675" spans="1:26" x14ac:dyDescent="0.55000000000000004">
      <c r="A1675" s="5"/>
      <c r="B1675" s="224"/>
      <c r="C1675" s="225"/>
      <c r="D1675" s="225"/>
      <c r="E1675" s="225"/>
      <c r="F1675" s="226"/>
      <c r="G1675" s="226"/>
      <c r="H1675" s="227"/>
      <c r="I1675" s="228"/>
      <c r="J1675" s="5"/>
      <c r="M1675" s="16" t="str">
        <f t="shared" si="202"/>
        <v/>
      </c>
      <c r="N1675" s="19" t="str">
        <f t="shared" si="203"/>
        <v/>
      </c>
      <c r="O1675" s="19" t="str">
        <f t="shared" ref="O1675:O1738" si="208">IF($C1675="", "", IF(COUNTIF($S$11:$S$60, $C1675)=0, "X", ""))</f>
        <v/>
      </c>
      <c r="P1675" s="27" t="str">
        <f t="shared" si="204"/>
        <v/>
      </c>
      <c r="Q1675" s="19" t="str">
        <f t="shared" ref="Q1675:Q1738" ca="1" si="209">IF($P1675&lt;$P$3, $P$7, IF($P1675&lt;=$P$4, $P$6, ""))</f>
        <v/>
      </c>
      <c r="U1675" s="19" t="str">
        <f t="shared" si="205"/>
        <v/>
      </c>
      <c r="V1675" s="19" t="str">
        <f>IF($U1675="", "", MAX($V$10:$V1674)+1)</f>
        <v/>
      </c>
      <c r="X1675" s="19" t="str">
        <f t="shared" si="206"/>
        <v/>
      </c>
      <c r="Z1675" s="36" t="str">
        <f t="shared" si="207"/>
        <v/>
      </c>
    </row>
    <row r="1676" spans="1:26" x14ac:dyDescent="0.55000000000000004">
      <c r="A1676" s="5"/>
      <c r="B1676" s="224"/>
      <c r="C1676" s="225"/>
      <c r="D1676" s="225"/>
      <c r="E1676" s="225"/>
      <c r="F1676" s="226"/>
      <c r="G1676" s="226"/>
      <c r="H1676" s="227"/>
      <c r="I1676" s="228"/>
      <c r="J1676" s="5"/>
      <c r="M1676" s="16" t="str">
        <f t="shared" ref="M1676:M1739" si="210">IF(AND($B1676="", $C1676=""), "", CONCATENATE(B1676, " - ", C1676))</f>
        <v/>
      </c>
      <c r="N1676" s="19" t="str">
        <f t="shared" ref="N1676:N1739" si="211">IF($M1676="", "", IF(COUNTIF($M$11:$M$2510, $M1676)&gt;1, "X", ""))</f>
        <v/>
      </c>
      <c r="O1676" s="19" t="str">
        <f t="shared" si="208"/>
        <v/>
      </c>
      <c r="P1676" s="27" t="str">
        <f t="shared" ref="P1676:P1739" si="212">IF(OR($H1676="", $I1676=""), "", IFERROR(DATE(YEAR($H1676), MONTH(H1676)+I1676, DAY(H1676)), ""))</f>
        <v/>
      </c>
      <c r="Q1676" s="19" t="str">
        <f t="shared" ca="1" si="209"/>
        <v/>
      </c>
      <c r="U1676" s="19" t="str">
        <f t="shared" ref="U1676:U1739" si="213">IF($S$6="", "", IF($S$6=$C1676, "X", ""))</f>
        <v/>
      </c>
      <c r="V1676" s="19" t="str">
        <f>IF($U1676="", "", MAX($V$10:$V1675)+1)</f>
        <v/>
      </c>
      <c r="X1676" s="19" t="str">
        <f t="shared" ref="X1676:X1739" si="214">IF($U1676="", "", $Q1676)</f>
        <v/>
      </c>
      <c r="Z1676" s="36" t="str">
        <f t="shared" ref="Z1676:Z1739" si="215">IF(OR($F1676="", $G1676=""), "", IFERROR($G1676-$F1676, ""))</f>
        <v/>
      </c>
    </row>
    <row r="1677" spans="1:26" x14ac:dyDescent="0.55000000000000004">
      <c r="A1677" s="5"/>
      <c r="B1677" s="224"/>
      <c r="C1677" s="225"/>
      <c r="D1677" s="225"/>
      <c r="E1677" s="225"/>
      <c r="F1677" s="226"/>
      <c r="G1677" s="226"/>
      <c r="H1677" s="227"/>
      <c r="I1677" s="228"/>
      <c r="J1677" s="5"/>
      <c r="M1677" s="16" t="str">
        <f t="shared" si="210"/>
        <v/>
      </c>
      <c r="N1677" s="19" t="str">
        <f t="shared" si="211"/>
        <v/>
      </c>
      <c r="O1677" s="19" t="str">
        <f t="shared" si="208"/>
        <v/>
      </c>
      <c r="P1677" s="27" t="str">
        <f t="shared" si="212"/>
        <v/>
      </c>
      <c r="Q1677" s="19" t="str">
        <f t="shared" ca="1" si="209"/>
        <v/>
      </c>
      <c r="U1677" s="19" t="str">
        <f t="shared" si="213"/>
        <v/>
      </c>
      <c r="V1677" s="19" t="str">
        <f>IF($U1677="", "", MAX($V$10:$V1676)+1)</f>
        <v/>
      </c>
      <c r="X1677" s="19" t="str">
        <f t="shared" si="214"/>
        <v/>
      </c>
      <c r="Z1677" s="36" t="str">
        <f t="shared" si="215"/>
        <v/>
      </c>
    </row>
    <row r="1678" spans="1:26" x14ac:dyDescent="0.55000000000000004">
      <c r="A1678" s="5"/>
      <c r="B1678" s="224"/>
      <c r="C1678" s="225"/>
      <c r="D1678" s="225"/>
      <c r="E1678" s="225"/>
      <c r="F1678" s="226"/>
      <c r="G1678" s="226"/>
      <c r="H1678" s="227"/>
      <c r="I1678" s="228"/>
      <c r="J1678" s="5"/>
      <c r="M1678" s="16" t="str">
        <f t="shared" si="210"/>
        <v/>
      </c>
      <c r="N1678" s="19" t="str">
        <f t="shared" si="211"/>
        <v/>
      </c>
      <c r="O1678" s="19" t="str">
        <f t="shared" si="208"/>
        <v/>
      </c>
      <c r="P1678" s="27" t="str">
        <f t="shared" si="212"/>
        <v/>
      </c>
      <c r="Q1678" s="19" t="str">
        <f t="shared" ca="1" si="209"/>
        <v/>
      </c>
      <c r="U1678" s="19" t="str">
        <f t="shared" si="213"/>
        <v/>
      </c>
      <c r="V1678" s="19" t="str">
        <f>IF($U1678="", "", MAX($V$10:$V1677)+1)</f>
        <v/>
      </c>
      <c r="X1678" s="19" t="str">
        <f t="shared" si="214"/>
        <v/>
      </c>
      <c r="Z1678" s="36" t="str">
        <f t="shared" si="215"/>
        <v/>
      </c>
    </row>
    <row r="1679" spans="1:26" x14ac:dyDescent="0.55000000000000004">
      <c r="A1679" s="5"/>
      <c r="B1679" s="224"/>
      <c r="C1679" s="225"/>
      <c r="D1679" s="225"/>
      <c r="E1679" s="225"/>
      <c r="F1679" s="226"/>
      <c r="G1679" s="226"/>
      <c r="H1679" s="227"/>
      <c r="I1679" s="228"/>
      <c r="J1679" s="5"/>
      <c r="M1679" s="16" t="str">
        <f t="shared" si="210"/>
        <v/>
      </c>
      <c r="N1679" s="19" t="str">
        <f t="shared" si="211"/>
        <v/>
      </c>
      <c r="O1679" s="19" t="str">
        <f t="shared" si="208"/>
        <v/>
      </c>
      <c r="P1679" s="27" t="str">
        <f t="shared" si="212"/>
        <v/>
      </c>
      <c r="Q1679" s="19" t="str">
        <f t="shared" ca="1" si="209"/>
        <v/>
      </c>
      <c r="U1679" s="19" t="str">
        <f t="shared" si="213"/>
        <v/>
      </c>
      <c r="V1679" s="19" t="str">
        <f>IF($U1679="", "", MAX($V$10:$V1678)+1)</f>
        <v/>
      </c>
      <c r="X1679" s="19" t="str">
        <f t="shared" si="214"/>
        <v/>
      </c>
      <c r="Z1679" s="36" t="str">
        <f t="shared" si="215"/>
        <v/>
      </c>
    </row>
    <row r="1680" spans="1:26" x14ac:dyDescent="0.55000000000000004">
      <c r="A1680" s="5"/>
      <c r="B1680" s="224"/>
      <c r="C1680" s="225"/>
      <c r="D1680" s="225"/>
      <c r="E1680" s="225"/>
      <c r="F1680" s="226"/>
      <c r="G1680" s="226"/>
      <c r="H1680" s="227"/>
      <c r="I1680" s="228"/>
      <c r="J1680" s="5"/>
      <c r="M1680" s="16" t="str">
        <f t="shared" si="210"/>
        <v/>
      </c>
      <c r="N1680" s="19" t="str">
        <f t="shared" si="211"/>
        <v/>
      </c>
      <c r="O1680" s="19" t="str">
        <f t="shared" si="208"/>
        <v/>
      </c>
      <c r="P1680" s="27" t="str">
        <f t="shared" si="212"/>
        <v/>
      </c>
      <c r="Q1680" s="19" t="str">
        <f t="shared" ca="1" si="209"/>
        <v/>
      </c>
      <c r="U1680" s="19" t="str">
        <f t="shared" si="213"/>
        <v/>
      </c>
      <c r="V1680" s="19" t="str">
        <f>IF($U1680="", "", MAX($V$10:$V1679)+1)</f>
        <v/>
      </c>
      <c r="X1680" s="19" t="str">
        <f t="shared" si="214"/>
        <v/>
      </c>
      <c r="Z1680" s="36" t="str">
        <f t="shared" si="215"/>
        <v/>
      </c>
    </row>
    <row r="1681" spans="1:26" x14ac:dyDescent="0.55000000000000004">
      <c r="A1681" s="5"/>
      <c r="B1681" s="224"/>
      <c r="C1681" s="225"/>
      <c r="D1681" s="225"/>
      <c r="E1681" s="225"/>
      <c r="F1681" s="226"/>
      <c r="G1681" s="226"/>
      <c r="H1681" s="227"/>
      <c r="I1681" s="228"/>
      <c r="J1681" s="5"/>
      <c r="M1681" s="16" t="str">
        <f t="shared" si="210"/>
        <v/>
      </c>
      <c r="N1681" s="19" t="str">
        <f t="shared" si="211"/>
        <v/>
      </c>
      <c r="O1681" s="19" t="str">
        <f t="shared" si="208"/>
        <v/>
      </c>
      <c r="P1681" s="27" t="str">
        <f t="shared" si="212"/>
        <v/>
      </c>
      <c r="Q1681" s="19" t="str">
        <f t="shared" ca="1" si="209"/>
        <v/>
      </c>
      <c r="U1681" s="19" t="str">
        <f t="shared" si="213"/>
        <v/>
      </c>
      <c r="V1681" s="19" t="str">
        <f>IF($U1681="", "", MAX($V$10:$V1680)+1)</f>
        <v/>
      </c>
      <c r="X1681" s="19" t="str">
        <f t="shared" si="214"/>
        <v/>
      </c>
      <c r="Z1681" s="36" t="str">
        <f t="shared" si="215"/>
        <v/>
      </c>
    </row>
    <row r="1682" spans="1:26" x14ac:dyDescent="0.55000000000000004">
      <c r="A1682" s="5"/>
      <c r="B1682" s="224"/>
      <c r="C1682" s="225"/>
      <c r="D1682" s="225"/>
      <c r="E1682" s="225"/>
      <c r="F1682" s="226"/>
      <c r="G1682" s="226"/>
      <c r="H1682" s="227"/>
      <c r="I1682" s="228"/>
      <c r="J1682" s="5"/>
      <c r="M1682" s="16" t="str">
        <f t="shared" si="210"/>
        <v/>
      </c>
      <c r="N1682" s="19" t="str">
        <f t="shared" si="211"/>
        <v/>
      </c>
      <c r="O1682" s="19" t="str">
        <f t="shared" si="208"/>
        <v/>
      </c>
      <c r="P1682" s="27" t="str">
        <f t="shared" si="212"/>
        <v/>
      </c>
      <c r="Q1682" s="19" t="str">
        <f t="shared" ca="1" si="209"/>
        <v/>
      </c>
      <c r="U1682" s="19" t="str">
        <f t="shared" si="213"/>
        <v/>
      </c>
      <c r="V1682" s="19" t="str">
        <f>IF($U1682="", "", MAX($V$10:$V1681)+1)</f>
        <v/>
      </c>
      <c r="X1682" s="19" t="str">
        <f t="shared" si="214"/>
        <v/>
      </c>
      <c r="Z1682" s="36" t="str">
        <f t="shared" si="215"/>
        <v/>
      </c>
    </row>
    <row r="1683" spans="1:26" x14ac:dyDescent="0.55000000000000004">
      <c r="A1683" s="5"/>
      <c r="B1683" s="224"/>
      <c r="C1683" s="225"/>
      <c r="D1683" s="225"/>
      <c r="E1683" s="225"/>
      <c r="F1683" s="226"/>
      <c r="G1683" s="226"/>
      <c r="H1683" s="227"/>
      <c r="I1683" s="228"/>
      <c r="J1683" s="5"/>
      <c r="M1683" s="16" t="str">
        <f t="shared" si="210"/>
        <v/>
      </c>
      <c r="N1683" s="19" t="str">
        <f t="shared" si="211"/>
        <v/>
      </c>
      <c r="O1683" s="19" t="str">
        <f t="shared" si="208"/>
        <v/>
      </c>
      <c r="P1683" s="27" t="str">
        <f t="shared" si="212"/>
        <v/>
      </c>
      <c r="Q1683" s="19" t="str">
        <f t="shared" ca="1" si="209"/>
        <v/>
      </c>
      <c r="U1683" s="19" t="str">
        <f t="shared" si="213"/>
        <v/>
      </c>
      <c r="V1683" s="19" t="str">
        <f>IF($U1683="", "", MAX($V$10:$V1682)+1)</f>
        <v/>
      </c>
      <c r="X1683" s="19" t="str">
        <f t="shared" si="214"/>
        <v/>
      </c>
      <c r="Z1683" s="36" t="str">
        <f t="shared" si="215"/>
        <v/>
      </c>
    </row>
    <row r="1684" spans="1:26" x14ac:dyDescent="0.55000000000000004">
      <c r="A1684" s="5"/>
      <c r="B1684" s="224"/>
      <c r="C1684" s="225"/>
      <c r="D1684" s="225"/>
      <c r="E1684" s="225"/>
      <c r="F1684" s="226"/>
      <c r="G1684" s="226"/>
      <c r="H1684" s="227"/>
      <c r="I1684" s="228"/>
      <c r="J1684" s="5"/>
      <c r="M1684" s="16" t="str">
        <f t="shared" si="210"/>
        <v/>
      </c>
      <c r="N1684" s="19" t="str">
        <f t="shared" si="211"/>
        <v/>
      </c>
      <c r="O1684" s="19" t="str">
        <f t="shared" si="208"/>
        <v/>
      </c>
      <c r="P1684" s="27" t="str">
        <f t="shared" si="212"/>
        <v/>
      </c>
      <c r="Q1684" s="19" t="str">
        <f t="shared" ca="1" si="209"/>
        <v/>
      </c>
      <c r="U1684" s="19" t="str">
        <f t="shared" si="213"/>
        <v/>
      </c>
      <c r="V1684" s="19" t="str">
        <f>IF($U1684="", "", MAX($V$10:$V1683)+1)</f>
        <v/>
      </c>
      <c r="X1684" s="19" t="str">
        <f t="shared" si="214"/>
        <v/>
      </c>
      <c r="Z1684" s="36" t="str">
        <f t="shared" si="215"/>
        <v/>
      </c>
    </row>
    <row r="1685" spans="1:26" x14ac:dyDescent="0.55000000000000004">
      <c r="A1685" s="5"/>
      <c r="B1685" s="224"/>
      <c r="C1685" s="225"/>
      <c r="D1685" s="225"/>
      <c r="E1685" s="225"/>
      <c r="F1685" s="226"/>
      <c r="G1685" s="226"/>
      <c r="H1685" s="227"/>
      <c r="I1685" s="228"/>
      <c r="J1685" s="5"/>
      <c r="M1685" s="16" t="str">
        <f t="shared" si="210"/>
        <v/>
      </c>
      <c r="N1685" s="19" t="str">
        <f t="shared" si="211"/>
        <v/>
      </c>
      <c r="O1685" s="19" t="str">
        <f t="shared" si="208"/>
        <v/>
      </c>
      <c r="P1685" s="27" t="str">
        <f t="shared" si="212"/>
        <v/>
      </c>
      <c r="Q1685" s="19" t="str">
        <f t="shared" ca="1" si="209"/>
        <v/>
      </c>
      <c r="U1685" s="19" t="str">
        <f t="shared" si="213"/>
        <v/>
      </c>
      <c r="V1685" s="19" t="str">
        <f>IF($U1685="", "", MAX($V$10:$V1684)+1)</f>
        <v/>
      </c>
      <c r="X1685" s="19" t="str">
        <f t="shared" si="214"/>
        <v/>
      </c>
      <c r="Z1685" s="36" t="str">
        <f t="shared" si="215"/>
        <v/>
      </c>
    </row>
    <row r="1686" spans="1:26" x14ac:dyDescent="0.55000000000000004">
      <c r="A1686" s="5"/>
      <c r="B1686" s="224"/>
      <c r="C1686" s="225"/>
      <c r="D1686" s="225"/>
      <c r="E1686" s="225"/>
      <c r="F1686" s="226"/>
      <c r="G1686" s="226"/>
      <c r="H1686" s="227"/>
      <c r="I1686" s="228"/>
      <c r="J1686" s="5"/>
      <c r="M1686" s="16" t="str">
        <f t="shared" si="210"/>
        <v/>
      </c>
      <c r="N1686" s="19" t="str">
        <f t="shared" si="211"/>
        <v/>
      </c>
      <c r="O1686" s="19" t="str">
        <f t="shared" si="208"/>
        <v/>
      </c>
      <c r="P1686" s="27" t="str">
        <f t="shared" si="212"/>
        <v/>
      </c>
      <c r="Q1686" s="19" t="str">
        <f t="shared" ca="1" si="209"/>
        <v/>
      </c>
      <c r="U1686" s="19" t="str">
        <f t="shared" si="213"/>
        <v/>
      </c>
      <c r="V1686" s="19" t="str">
        <f>IF($U1686="", "", MAX($V$10:$V1685)+1)</f>
        <v/>
      </c>
      <c r="X1686" s="19" t="str">
        <f t="shared" si="214"/>
        <v/>
      </c>
      <c r="Z1686" s="36" t="str">
        <f t="shared" si="215"/>
        <v/>
      </c>
    </row>
    <row r="1687" spans="1:26" x14ac:dyDescent="0.55000000000000004">
      <c r="A1687" s="5"/>
      <c r="B1687" s="224"/>
      <c r="C1687" s="225"/>
      <c r="D1687" s="225"/>
      <c r="E1687" s="225"/>
      <c r="F1687" s="226"/>
      <c r="G1687" s="226"/>
      <c r="H1687" s="227"/>
      <c r="I1687" s="228"/>
      <c r="J1687" s="5"/>
      <c r="M1687" s="16" t="str">
        <f t="shared" si="210"/>
        <v/>
      </c>
      <c r="N1687" s="19" t="str">
        <f t="shared" si="211"/>
        <v/>
      </c>
      <c r="O1687" s="19" t="str">
        <f t="shared" si="208"/>
        <v/>
      </c>
      <c r="P1687" s="27" t="str">
        <f t="shared" si="212"/>
        <v/>
      </c>
      <c r="Q1687" s="19" t="str">
        <f t="shared" ca="1" si="209"/>
        <v/>
      </c>
      <c r="U1687" s="19" t="str">
        <f t="shared" si="213"/>
        <v/>
      </c>
      <c r="V1687" s="19" t="str">
        <f>IF($U1687="", "", MAX($V$10:$V1686)+1)</f>
        <v/>
      </c>
      <c r="X1687" s="19" t="str">
        <f t="shared" si="214"/>
        <v/>
      </c>
      <c r="Z1687" s="36" t="str">
        <f t="shared" si="215"/>
        <v/>
      </c>
    </row>
    <row r="1688" spans="1:26" x14ac:dyDescent="0.55000000000000004">
      <c r="A1688" s="5"/>
      <c r="B1688" s="224"/>
      <c r="C1688" s="225"/>
      <c r="D1688" s="225"/>
      <c r="E1688" s="225"/>
      <c r="F1688" s="226"/>
      <c r="G1688" s="226"/>
      <c r="H1688" s="227"/>
      <c r="I1688" s="228"/>
      <c r="J1688" s="5"/>
      <c r="M1688" s="16" t="str">
        <f t="shared" si="210"/>
        <v/>
      </c>
      <c r="N1688" s="19" t="str">
        <f t="shared" si="211"/>
        <v/>
      </c>
      <c r="O1688" s="19" t="str">
        <f t="shared" si="208"/>
        <v/>
      </c>
      <c r="P1688" s="27" t="str">
        <f t="shared" si="212"/>
        <v/>
      </c>
      <c r="Q1688" s="19" t="str">
        <f t="shared" ca="1" si="209"/>
        <v/>
      </c>
      <c r="U1688" s="19" t="str">
        <f t="shared" si="213"/>
        <v/>
      </c>
      <c r="V1688" s="19" t="str">
        <f>IF($U1688="", "", MAX($V$10:$V1687)+1)</f>
        <v/>
      </c>
      <c r="X1688" s="19" t="str">
        <f t="shared" si="214"/>
        <v/>
      </c>
      <c r="Z1688" s="36" t="str">
        <f t="shared" si="215"/>
        <v/>
      </c>
    </row>
    <row r="1689" spans="1:26" x14ac:dyDescent="0.55000000000000004">
      <c r="A1689" s="5"/>
      <c r="B1689" s="224"/>
      <c r="C1689" s="225"/>
      <c r="D1689" s="225"/>
      <c r="E1689" s="225"/>
      <c r="F1689" s="226"/>
      <c r="G1689" s="226"/>
      <c r="H1689" s="227"/>
      <c r="I1689" s="228"/>
      <c r="J1689" s="5"/>
      <c r="M1689" s="16" t="str">
        <f t="shared" si="210"/>
        <v/>
      </c>
      <c r="N1689" s="19" t="str">
        <f t="shared" si="211"/>
        <v/>
      </c>
      <c r="O1689" s="19" t="str">
        <f t="shared" si="208"/>
        <v/>
      </c>
      <c r="P1689" s="27" t="str">
        <f t="shared" si="212"/>
        <v/>
      </c>
      <c r="Q1689" s="19" t="str">
        <f t="shared" ca="1" si="209"/>
        <v/>
      </c>
      <c r="U1689" s="19" t="str">
        <f t="shared" si="213"/>
        <v/>
      </c>
      <c r="V1689" s="19" t="str">
        <f>IF($U1689="", "", MAX($V$10:$V1688)+1)</f>
        <v/>
      </c>
      <c r="X1689" s="19" t="str">
        <f t="shared" si="214"/>
        <v/>
      </c>
      <c r="Z1689" s="36" t="str">
        <f t="shared" si="215"/>
        <v/>
      </c>
    </row>
    <row r="1690" spans="1:26" x14ac:dyDescent="0.55000000000000004">
      <c r="A1690" s="5"/>
      <c r="B1690" s="224"/>
      <c r="C1690" s="225"/>
      <c r="D1690" s="225"/>
      <c r="E1690" s="225"/>
      <c r="F1690" s="226"/>
      <c r="G1690" s="226"/>
      <c r="H1690" s="227"/>
      <c r="I1690" s="228"/>
      <c r="J1690" s="5"/>
      <c r="M1690" s="16" t="str">
        <f t="shared" si="210"/>
        <v/>
      </c>
      <c r="N1690" s="19" t="str">
        <f t="shared" si="211"/>
        <v/>
      </c>
      <c r="O1690" s="19" t="str">
        <f t="shared" si="208"/>
        <v/>
      </c>
      <c r="P1690" s="27" t="str">
        <f t="shared" si="212"/>
        <v/>
      </c>
      <c r="Q1690" s="19" t="str">
        <f t="shared" ca="1" si="209"/>
        <v/>
      </c>
      <c r="U1690" s="19" t="str">
        <f t="shared" si="213"/>
        <v/>
      </c>
      <c r="V1690" s="19" t="str">
        <f>IF($U1690="", "", MAX($V$10:$V1689)+1)</f>
        <v/>
      </c>
      <c r="X1690" s="19" t="str">
        <f t="shared" si="214"/>
        <v/>
      </c>
      <c r="Z1690" s="36" t="str">
        <f t="shared" si="215"/>
        <v/>
      </c>
    </row>
    <row r="1691" spans="1:26" x14ac:dyDescent="0.55000000000000004">
      <c r="A1691" s="5"/>
      <c r="B1691" s="224"/>
      <c r="C1691" s="225"/>
      <c r="D1691" s="225"/>
      <c r="E1691" s="225"/>
      <c r="F1691" s="226"/>
      <c r="G1691" s="226"/>
      <c r="H1691" s="227"/>
      <c r="I1691" s="228"/>
      <c r="J1691" s="5"/>
      <c r="M1691" s="16" t="str">
        <f t="shared" si="210"/>
        <v/>
      </c>
      <c r="N1691" s="19" t="str">
        <f t="shared" si="211"/>
        <v/>
      </c>
      <c r="O1691" s="19" t="str">
        <f t="shared" si="208"/>
        <v/>
      </c>
      <c r="P1691" s="27" t="str">
        <f t="shared" si="212"/>
        <v/>
      </c>
      <c r="Q1691" s="19" t="str">
        <f t="shared" ca="1" si="209"/>
        <v/>
      </c>
      <c r="U1691" s="19" t="str">
        <f t="shared" si="213"/>
        <v/>
      </c>
      <c r="V1691" s="19" t="str">
        <f>IF($U1691="", "", MAX($V$10:$V1690)+1)</f>
        <v/>
      </c>
      <c r="X1691" s="19" t="str">
        <f t="shared" si="214"/>
        <v/>
      </c>
      <c r="Z1691" s="36" t="str">
        <f t="shared" si="215"/>
        <v/>
      </c>
    </row>
    <row r="1692" spans="1:26" x14ac:dyDescent="0.55000000000000004">
      <c r="A1692" s="5"/>
      <c r="B1692" s="224"/>
      <c r="C1692" s="225"/>
      <c r="D1692" s="225"/>
      <c r="E1692" s="225"/>
      <c r="F1692" s="226"/>
      <c r="G1692" s="226"/>
      <c r="H1692" s="227"/>
      <c r="I1692" s="228"/>
      <c r="J1692" s="5"/>
      <c r="M1692" s="16" t="str">
        <f t="shared" si="210"/>
        <v/>
      </c>
      <c r="N1692" s="19" t="str">
        <f t="shared" si="211"/>
        <v/>
      </c>
      <c r="O1692" s="19" t="str">
        <f t="shared" si="208"/>
        <v/>
      </c>
      <c r="P1692" s="27" t="str">
        <f t="shared" si="212"/>
        <v/>
      </c>
      <c r="Q1692" s="19" t="str">
        <f t="shared" ca="1" si="209"/>
        <v/>
      </c>
      <c r="U1692" s="19" t="str">
        <f t="shared" si="213"/>
        <v/>
      </c>
      <c r="V1692" s="19" t="str">
        <f>IF($U1692="", "", MAX($V$10:$V1691)+1)</f>
        <v/>
      </c>
      <c r="X1692" s="19" t="str">
        <f t="shared" si="214"/>
        <v/>
      </c>
      <c r="Z1692" s="36" t="str">
        <f t="shared" si="215"/>
        <v/>
      </c>
    </row>
    <row r="1693" spans="1:26" x14ac:dyDescent="0.55000000000000004">
      <c r="A1693" s="5"/>
      <c r="B1693" s="224"/>
      <c r="C1693" s="225"/>
      <c r="D1693" s="225"/>
      <c r="E1693" s="225"/>
      <c r="F1693" s="226"/>
      <c r="G1693" s="226"/>
      <c r="H1693" s="227"/>
      <c r="I1693" s="228"/>
      <c r="J1693" s="5"/>
      <c r="M1693" s="16" t="str">
        <f t="shared" si="210"/>
        <v/>
      </c>
      <c r="N1693" s="19" t="str">
        <f t="shared" si="211"/>
        <v/>
      </c>
      <c r="O1693" s="19" t="str">
        <f t="shared" si="208"/>
        <v/>
      </c>
      <c r="P1693" s="27" t="str">
        <f t="shared" si="212"/>
        <v/>
      </c>
      <c r="Q1693" s="19" t="str">
        <f t="shared" ca="1" si="209"/>
        <v/>
      </c>
      <c r="U1693" s="19" t="str">
        <f t="shared" si="213"/>
        <v/>
      </c>
      <c r="V1693" s="19" t="str">
        <f>IF($U1693="", "", MAX($V$10:$V1692)+1)</f>
        <v/>
      </c>
      <c r="X1693" s="19" t="str">
        <f t="shared" si="214"/>
        <v/>
      </c>
      <c r="Z1693" s="36" t="str">
        <f t="shared" si="215"/>
        <v/>
      </c>
    </row>
    <row r="1694" spans="1:26" x14ac:dyDescent="0.55000000000000004">
      <c r="A1694" s="5"/>
      <c r="B1694" s="224"/>
      <c r="C1694" s="225"/>
      <c r="D1694" s="225"/>
      <c r="E1694" s="225"/>
      <c r="F1694" s="226"/>
      <c r="G1694" s="226"/>
      <c r="H1694" s="227"/>
      <c r="I1694" s="228"/>
      <c r="J1694" s="5"/>
      <c r="M1694" s="16" t="str">
        <f t="shared" si="210"/>
        <v/>
      </c>
      <c r="N1694" s="19" t="str">
        <f t="shared" si="211"/>
        <v/>
      </c>
      <c r="O1694" s="19" t="str">
        <f t="shared" si="208"/>
        <v/>
      </c>
      <c r="P1694" s="27" t="str">
        <f t="shared" si="212"/>
        <v/>
      </c>
      <c r="Q1694" s="19" t="str">
        <f t="shared" ca="1" si="209"/>
        <v/>
      </c>
      <c r="U1694" s="19" t="str">
        <f t="shared" si="213"/>
        <v/>
      </c>
      <c r="V1694" s="19" t="str">
        <f>IF($U1694="", "", MAX($V$10:$V1693)+1)</f>
        <v/>
      </c>
      <c r="X1694" s="19" t="str">
        <f t="shared" si="214"/>
        <v/>
      </c>
      <c r="Z1694" s="36" t="str">
        <f t="shared" si="215"/>
        <v/>
      </c>
    </row>
    <row r="1695" spans="1:26" x14ac:dyDescent="0.55000000000000004">
      <c r="A1695" s="5"/>
      <c r="B1695" s="224"/>
      <c r="C1695" s="225"/>
      <c r="D1695" s="225"/>
      <c r="E1695" s="225"/>
      <c r="F1695" s="226"/>
      <c r="G1695" s="226"/>
      <c r="H1695" s="227"/>
      <c r="I1695" s="228"/>
      <c r="J1695" s="5"/>
      <c r="M1695" s="16" t="str">
        <f t="shared" si="210"/>
        <v/>
      </c>
      <c r="N1695" s="19" t="str">
        <f t="shared" si="211"/>
        <v/>
      </c>
      <c r="O1695" s="19" t="str">
        <f t="shared" si="208"/>
        <v/>
      </c>
      <c r="P1695" s="27" t="str">
        <f t="shared" si="212"/>
        <v/>
      </c>
      <c r="Q1695" s="19" t="str">
        <f t="shared" ca="1" si="209"/>
        <v/>
      </c>
      <c r="U1695" s="19" t="str">
        <f t="shared" si="213"/>
        <v/>
      </c>
      <c r="V1695" s="19" t="str">
        <f>IF($U1695="", "", MAX($V$10:$V1694)+1)</f>
        <v/>
      </c>
      <c r="X1695" s="19" t="str">
        <f t="shared" si="214"/>
        <v/>
      </c>
      <c r="Z1695" s="36" t="str">
        <f t="shared" si="215"/>
        <v/>
      </c>
    </row>
    <row r="1696" spans="1:26" x14ac:dyDescent="0.55000000000000004">
      <c r="A1696" s="5"/>
      <c r="B1696" s="224"/>
      <c r="C1696" s="225"/>
      <c r="D1696" s="225"/>
      <c r="E1696" s="225"/>
      <c r="F1696" s="226"/>
      <c r="G1696" s="226"/>
      <c r="H1696" s="227"/>
      <c r="I1696" s="228"/>
      <c r="J1696" s="5"/>
      <c r="M1696" s="16" t="str">
        <f t="shared" si="210"/>
        <v/>
      </c>
      <c r="N1696" s="19" t="str">
        <f t="shared" si="211"/>
        <v/>
      </c>
      <c r="O1696" s="19" t="str">
        <f t="shared" si="208"/>
        <v/>
      </c>
      <c r="P1696" s="27" t="str">
        <f t="shared" si="212"/>
        <v/>
      </c>
      <c r="Q1696" s="19" t="str">
        <f t="shared" ca="1" si="209"/>
        <v/>
      </c>
      <c r="U1696" s="19" t="str">
        <f t="shared" si="213"/>
        <v/>
      </c>
      <c r="V1696" s="19" t="str">
        <f>IF($U1696="", "", MAX($V$10:$V1695)+1)</f>
        <v/>
      </c>
      <c r="X1696" s="19" t="str">
        <f t="shared" si="214"/>
        <v/>
      </c>
      <c r="Z1696" s="36" t="str">
        <f t="shared" si="215"/>
        <v/>
      </c>
    </row>
    <row r="1697" spans="1:26" x14ac:dyDescent="0.55000000000000004">
      <c r="A1697" s="5"/>
      <c r="B1697" s="224"/>
      <c r="C1697" s="225"/>
      <c r="D1697" s="225"/>
      <c r="E1697" s="225"/>
      <c r="F1697" s="226"/>
      <c r="G1697" s="226"/>
      <c r="H1697" s="227"/>
      <c r="I1697" s="228"/>
      <c r="J1697" s="5"/>
      <c r="M1697" s="16" t="str">
        <f t="shared" si="210"/>
        <v/>
      </c>
      <c r="N1697" s="19" t="str">
        <f t="shared" si="211"/>
        <v/>
      </c>
      <c r="O1697" s="19" t="str">
        <f t="shared" si="208"/>
        <v/>
      </c>
      <c r="P1697" s="27" t="str">
        <f t="shared" si="212"/>
        <v/>
      </c>
      <c r="Q1697" s="19" t="str">
        <f t="shared" ca="1" si="209"/>
        <v/>
      </c>
      <c r="U1697" s="19" t="str">
        <f t="shared" si="213"/>
        <v/>
      </c>
      <c r="V1697" s="19" t="str">
        <f>IF($U1697="", "", MAX($V$10:$V1696)+1)</f>
        <v/>
      </c>
      <c r="X1697" s="19" t="str">
        <f t="shared" si="214"/>
        <v/>
      </c>
      <c r="Z1697" s="36" t="str">
        <f t="shared" si="215"/>
        <v/>
      </c>
    </row>
    <row r="1698" spans="1:26" x14ac:dyDescent="0.55000000000000004">
      <c r="A1698" s="5"/>
      <c r="B1698" s="224"/>
      <c r="C1698" s="225"/>
      <c r="D1698" s="225"/>
      <c r="E1698" s="225"/>
      <c r="F1698" s="226"/>
      <c r="G1698" s="226"/>
      <c r="H1698" s="227"/>
      <c r="I1698" s="228"/>
      <c r="J1698" s="5"/>
      <c r="M1698" s="16" t="str">
        <f t="shared" si="210"/>
        <v/>
      </c>
      <c r="N1698" s="19" t="str">
        <f t="shared" si="211"/>
        <v/>
      </c>
      <c r="O1698" s="19" t="str">
        <f t="shared" si="208"/>
        <v/>
      </c>
      <c r="P1698" s="27" t="str">
        <f t="shared" si="212"/>
        <v/>
      </c>
      <c r="Q1698" s="19" t="str">
        <f t="shared" ca="1" si="209"/>
        <v/>
      </c>
      <c r="U1698" s="19" t="str">
        <f t="shared" si="213"/>
        <v/>
      </c>
      <c r="V1698" s="19" t="str">
        <f>IF($U1698="", "", MAX($V$10:$V1697)+1)</f>
        <v/>
      </c>
      <c r="X1698" s="19" t="str">
        <f t="shared" si="214"/>
        <v/>
      </c>
      <c r="Z1698" s="36" t="str">
        <f t="shared" si="215"/>
        <v/>
      </c>
    </row>
    <row r="1699" spans="1:26" x14ac:dyDescent="0.55000000000000004">
      <c r="A1699" s="5"/>
      <c r="B1699" s="224"/>
      <c r="C1699" s="225"/>
      <c r="D1699" s="225"/>
      <c r="E1699" s="225"/>
      <c r="F1699" s="226"/>
      <c r="G1699" s="226"/>
      <c r="H1699" s="227"/>
      <c r="I1699" s="228"/>
      <c r="J1699" s="5"/>
      <c r="M1699" s="16" t="str">
        <f t="shared" si="210"/>
        <v/>
      </c>
      <c r="N1699" s="19" t="str">
        <f t="shared" si="211"/>
        <v/>
      </c>
      <c r="O1699" s="19" t="str">
        <f t="shared" si="208"/>
        <v/>
      </c>
      <c r="P1699" s="27" t="str">
        <f t="shared" si="212"/>
        <v/>
      </c>
      <c r="Q1699" s="19" t="str">
        <f t="shared" ca="1" si="209"/>
        <v/>
      </c>
      <c r="U1699" s="19" t="str">
        <f t="shared" si="213"/>
        <v/>
      </c>
      <c r="V1699" s="19" t="str">
        <f>IF($U1699="", "", MAX($V$10:$V1698)+1)</f>
        <v/>
      </c>
      <c r="X1699" s="19" t="str">
        <f t="shared" si="214"/>
        <v/>
      </c>
      <c r="Z1699" s="36" t="str">
        <f t="shared" si="215"/>
        <v/>
      </c>
    </row>
    <row r="1700" spans="1:26" x14ac:dyDescent="0.55000000000000004">
      <c r="A1700" s="5"/>
      <c r="B1700" s="224"/>
      <c r="C1700" s="225"/>
      <c r="D1700" s="225"/>
      <c r="E1700" s="225"/>
      <c r="F1700" s="226"/>
      <c r="G1700" s="226"/>
      <c r="H1700" s="227"/>
      <c r="I1700" s="228"/>
      <c r="J1700" s="5"/>
      <c r="M1700" s="16" t="str">
        <f t="shared" si="210"/>
        <v/>
      </c>
      <c r="N1700" s="19" t="str">
        <f t="shared" si="211"/>
        <v/>
      </c>
      <c r="O1700" s="19" t="str">
        <f t="shared" si="208"/>
        <v/>
      </c>
      <c r="P1700" s="27" t="str">
        <f t="shared" si="212"/>
        <v/>
      </c>
      <c r="Q1700" s="19" t="str">
        <f t="shared" ca="1" si="209"/>
        <v/>
      </c>
      <c r="U1700" s="19" t="str">
        <f t="shared" si="213"/>
        <v/>
      </c>
      <c r="V1700" s="19" t="str">
        <f>IF($U1700="", "", MAX($V$10:$V1699)+1)</f>
        <v/>
      </c>
      <c r="X1700" s="19" t="str">
        <f t="shared" si="214"/>
        <v/>
      </c>
      <c r="Z1700" s="36" t="str">
        <f t="shared" si="215"/>
        <v/>
      </c>
    </row>
    <row r="1701" spans="1:26" x14ac:dyDescent="0.55000000000000004">
      <c r="A1701" s="5"/>
      <c r="B1701" s="224"/>
      <c r="C1701" s="225"/>
      <c r="D1701" s="225"/>
      <c r="E1701" s="225"/>
      <c r="F1701" s="226"/>
      <c r="G1701" s="226"/>
      <c r="H1701" s="227"/>
      <c r="I1701" s="228"/>
      <c r="J1701" s="5"/>
      <c r="M1701" s="16" t="str">
        <f t="shared" si="210"/>
        <v/>
      </c>
      <c r="N1701" s="19" t="str">
        <f t="shared" si="211"/>
        <v/>
      </c>
      <c r="O1701" s="19" t="str">
        <f t="shared" si="208"/>
        <v/>
      </c>
      <c r="P1701" s="27" t="str">
        <f t="shared" si="212"/>
        <v/>
      </c>
      <c r="Q1701" s="19" t="str">
        <f t="shared" ca="1" si="209"/>
        <v/>
      </c>
      <c r="U1701" s="19" t="str">
        <f t="shared" si="213"/>
        <v/>
      </c>
      <c r="V1701" s="19" t="str">
        <f>IF($U1701="", "", MAX($V$10:$V1700)+1)</f>
        <v/>
      </c>
      <c r="X1701" s="19" t="str">
        <f t="shared" si="214"/>
        <v/>
      </c>
      <c r="Z1701" s="36" t="str">
        <f t="shared" si="215"/>
        <v/>
      </c>
    </row>
    <row r="1702" spans="1:26" x14ac:dyDescent="0.55000000000000004">
      <c r="A1702" s="5"/>
      <c r="B1702" s="224"/>
      <c r="C1702" s="225"/>
      <c r="D1702" s="225"/>
      <c r="E1702" s="225"/>
      <c r="F1702" s="226"/>
      <c r="G1702" s="226"/>
      <c r="H1702" s="227"/>
      <c r="I1702" s="228"/>
      <c r="J1702" s="5"/>
      <c r="M1702" s="16" t="str">
        <f t="shared" si="210"/>
        <v/>
      </c>
      <c r="N1702" s="19" t="str">
        <f t="shared" si="211"/>
        <v/>
      </c>
      <c r="O1702" s="19" t="str">
        <f t="shared" si="208"/>
        <v/>
      </c>
      <c r="P1702" s="27" t="str">
        <f t="shared" si="212"/>
        <v/>
      </c>
      <c r="Q1702" s="19" t="str">
        <f t="shared" ca="1" si="209"/>
        <v/>
      </c>
      <c r="U1702" s="19" t="str">
        <f t="shared" si="213"/>
        <v/>
      </c>
      <c r="V1702" s="19" t="str">
        <f>IF($U1702="", "", MAX($V$10:$V1701)+1)</f>
        <v/>
      </c>
      <c r="X1702" s="19" t="str">
        <f t="shared" si="214"/>
        <v/>
      </c>
      <c r="Z1702" s="36" t="str">
        <f t="shared" si="215"/>
        <v/>
      </c>
    </row>
    <row r="1703" spans="1:26" x14ac:dyDescent="0.55000000000000004">
      <c r="A1703" s="5"/>
      <c r="B1703" s="224"/>
      <c r="C1703" s="225"/>
      <c r="D1703" s="225"/>
      <c r="E1703" s="225"/>
      <c r="F1703" s="226"/>
      <c r="G1703" s="226"/>
      <c r="H1703" s="227"/>
      <c r="I1703" s="228"/>
      <c r="J1703" s="5"/>
      <c r="M1703" s="16" t="str">
        <f t="shared" si="210"/>
        <v/>
      </c>
      <c r="N1703" s="19" t="str">
        <f t="shared" si="211"/>
        <v/>
      </c>
      <c r="O1703" s="19" t="str">
        <f t="shared" si="208"/>
        <v/>
      </c>
      <c r="P1703" s="27" t="str">
        <f t="shared" si="212"/>
        <v/>
      </c>
      <c r="Q1703" s="19" t="str">
        <f t="shared" ca="1" si="209"/>
        <v/>
      </c>
      <c r="U1703" s="19" t="str">
        <f t="shared" si="213"/>
        <v/>
      </c>
      <c r="V1703" s="19" t="str">
        <f>IF($U1703="", "", MAX($V$10:$V1702)+1)</f>
        <v/>
      </c>
      <c r="X1703" s="19" t="str">
        <f t="shared" si="214"/>
        <v/>
      </c>
      <c r="Z1703" s="36" t="str">
        <f t="shared" si="215"/>
        <v/>
      </c>
    </row>
    <row r="1704" spans="1:26" x14ac:dyDescent="0.55000000000000004">
      <c r="A1704" s="5"/>
      <c r="B1704" s="224"/>
      <c r="C1704" s="225"/>
      <c r="D1704" s="225"/>
      <c r="E1704" s="225"/>
      <c r="F1704" s="226"/>
      <c r="G1704" s="226"/>
      <c r="H1704" s="227"/>
      <c r="I1704" s="228"/>
      <c r="J1704" s="5"/>
      <c r="M1704" s="16" t="str">
        <f t="shared" si="210"/>
        <v/>
      </c>
      <c r="N1704" s="19" t="str">
        <f t="shared" si="211"/>
        <v/>
      </c>
      <c r="O1704" s="19" t="str">
        <f t="shared" si="208"/>
        <v/>
      </c>
      <c r="P1704" s="27" t="str">
        <f t="shared" si="212"/>
        <v/>
      </c>
      <c r="Q1704" s="19" t="str">
        <f t="shared" ca="1" si="209"/>
        <v/>
      </c>
      <c r="U1704" s="19" t="str">
        <f t="shared" si="213"/>
        <v/>
      </c>
      <c r="V1704" s="19" t="str">
        <f>IF($U1704="", "", MAX($V$10:$V1703)+1)</f>
        <v/>
      </c>
      <c r="X1704" s="19" t="str">
        <f t="shared" si="214"/>
        <v/>
      </c>
      <c r="Z1704" s="36" t="str">
        <f t="shared" si="215"/>
        <v/>
      </c>
    </row>
    <row r="1705" spans="1:26" x14ac:dyDescent="0.55000000000000004">
      <c r="A1705" s="5"/>
      <c r="B1705" s="224"/>
      <c r="C1705" s="225"/>
      <c r="D1705" s="225"/>
      <c r="E1705" s="225"/>
      <c r="F1705" s="226"/>
      <c r="G1705" s="226"/>
      <c r="H1705" s="227"/>
      <c r="I1705" s="228"/>
      <c r="J1705" s="5"/>
      <c r="M1705" s="16" t="str">
        <f t="shared" si="210"/>
        <v/>
      </c>
      <c r="N1705" s="19" t="str">
        <f t="shared" si="211"/>
        <v/>
      </c>
      <c r="O1705" s="19" t="str">
        <f t="shared" si="208"/>
        <v/>
      </c>
      <c r="P1705" s="27" t="str">
        <f t="shared" si="212"/>
        <v/>
      </c>
      <c r="Q1705" s="19" t="str">
        <f t="shared" ca="1" si="209"/>
        <v/>
      </c>
      <c r="U1705" s="19" t="str">
        <f t="shared" si="213"/>
        <v/>
      </c>
      <c r="V1705" s="19" t="str">
        <f>IF($U1705="", "", MAX($V$10:$V1704)+1)</f>
        <v/>
      </c>
      <c r="X1705" s="19" t="str">
        <f t="shared" si="214"/>
        <v/>
      </c>
      <c r="Z1705" s="36" t="str">
        <f t="shared" si="215"/>
        <v/>
      </c>
    </row>
    <row r="1706" spans="1:26" x14ac:dyDescent="0.55000000000000004">
      <c r="A1706" s="5"/>
      <c r="B1706" s="224"/>
      <c r="C1706" s="225"/>
      <c r="D1706" s="225"/>
      <c r="E1706" s="225"/>
      <c r="F1706" s="226"/>
      <c r="G1706" s="226"/>
      <c r="H1706" s="227"/>
      <c r="I1706" s="228"/>
      <c r="J1706" s="5"/>
      <c r="M1706" s="16" t="str">
        <f t="shared" si="210"/>
        <v/>
      </c>
      <c r="N1706" s="19" t="str">
        <f t="shared" si="211"/>
        <v/>
      </c>
      <c r="O1706" s="19" t="str">
        <f t="shared" si="208"/>
        <v/>
      </c>
      <c r="P1706" s="27" t="str">
        <f t="shared" si="212"/>
        <v/>
      </c>
      <c r="Q1706" s="19" t="str">
        <f t="shared" ca="1" si="209"/>
        <v/>
      </c>
      <c r="U1706" s="19" t="str">
        <f t="shared" si="213"/>
        <v/>
      </c>
      <c r="V1706" s="19" t="str">
        <f>IF($U1706="", "", MAX($V$10:$V1705)+1)</f>
        <v/>
      </c>
      <c r="X1706" s="19" t="str">
        <f t="shared" si="214"/>
        <v/>
      </c>
      <c r="Z1706" s="36" t="str">
        <f t="shared" si="215"/>
        <v/>
      </c>
    </row>
    <row r="1707" spans="1:26" x14ac:dyDescent="0.55000000000000004">
      <c r="A1707" s="5"/>
      <c r="B1707" s="224"/>
      <c r="C1707" s="225"/>
      <c r="D1707" s="225"/>
      <c r="E1707" s="225"/>
      <c r="F1707" s="226"/>
      <c r="G1707" s="226"/>
      <c r="H1707" s="227"/>
      <c r="I1707" s="228"/>
      <c r="J1707" s="5"/>
      <c r="M1707" s="16" t="str">
        <f t="shared" si="210"/>
        <v/>
      </c>
      <c r="N1707" s="19" t="str">
        <f t="shared" si="211"/>
        <v/>
      </c>
      <c r="O1707" s="19" t="str">
        <f t="shared" si="208"/>
        <v/>
      </c>
      <c r="P1707" s="27" t="str">
        <f t="shared" si="212"/>
        <v/>
      </c>
      <c r="Q1707" s="19" t="str">
        <f t="shared" ca="1" si="209"/>
        <v/>
      </c>
      <c r="U1707" s="19" t="str">
        <f t="shared" si="213"/>
        <v/>
      </c>
      <c r="V1707" s="19" t="str">
        <f>IF($U1707="", "", MAX($V$10:$V1706)+1)</f>
        <v/>
      </c>
      <c r="X1707" s="19" t="str">
        <f t="shared" si="214"/>
        <v/>
      </c>
      <c r="Z1707" s="36" t="str">
        <f t="shared" si="215"/>
        <v/>
      </c>
    </row>
    <row r="1708" spans="1:26" x14ac:dyDescent="0.55000000000000004">
      <c r="A1708" s="5"/>
      <c r="B1708" s="224"/>
      <c r="C1708" s="225"/>
      <c r="D1708" s="225"/>
      <c r="E1708" s="225"/>
      <c r="F1708" s="226"/>
      <c r="G1708" s="226"/>
      <c r="H1708" s="227"/>
      <c r="I1708" s="228"/>
      <c r="J1708" s="5"/>
      <c r="M1708" s="16" t="str">
        <f t="shared" si="210"/>
        <v/>
      </c>
      <c r="N1708" s="19" t="str">
        <f t="shared" si="211"/>
        <v/>
      </c>
      <c r="O1708" s="19" t="str">
        <f t="shared" si="208"/>
        <v/>
      </c>
      <c r="P1708" s="27" t="str">
        <f t="shared" si="212"/>
        <v/>
      </c>
      <c r="Q1708" s="19" t="str">
        <f t="shared" ca="1" si="209"/>
        <v/>
      </c>
      <c r="U1708" s="19" t="str">
        <f t="shared" si="213"/>
        <v/>
      </c>
      <c r="V1708" s="19" t="str">
        <f>IF($U1708="", "", MAX($V$10:$V1707)+1)</f>
        <v/>
      </c>
      <c r="X1708" s="19" t="str">
        <f t="shared" si="214"/>
        <v/>
      </c>
      <c r="Z1708" s="36" t="str">
        <f t="shared" si="215"/>
        <v/>
      </c>
    </row>
    <row r="1709" spans="1:26" x14ac:dyDescent="0.55000000000000004">
      <c r="A1709" s="5"/>
      <c r="B1709" s="224"/>
      <c r="C1709" s="225"/>
      <c r="D1709" s="225"/>
      <c r="E1709" s="225"/>
      <c r="F1709" s="226"/>
      <c r="G1709" s="226"/>
      <c r="H1709" s="227"/>
      <c r="I1709" s="228"/>
      <c r="J1709" s="5"/>
      <c r="M1709" s="16" t="str">
        <f t="shared" si="210"/>
        <v/>
      </c>
      <c r="N1709" s="19" t="str">
        <f t="shared" si="211"/>
        <v/>
      </c>
      <c r="O1709" s="19" t="str">
        <f t="shared" si="208"/>
        <v/>
      </c>
      <c r="P1709" s="27" t="str">
        <f t="shared" si="212"/>
        <v/>
      </c>
      <c r="Q1709" s="19" t="str">
        <f t="shared" ca="1" si="209"/>
        <v/>
      </c>
      <c r="U1709" s="19" t="str">
        <f t="shared" si="213"/>
        <v/>
      </c>
      <c r="V1709" s="19" t="str">
        <f>IF($U1709="", "", MAX($V$10:$V1708)+1)</f>
        <v/>
      </c>
      <c r="X1709" s="19" t="str">
        <f t="shared" si="214"/>
        <v/>
      </c>
      <c r="Z1709" s="36" t="str">
        <f t="shared" si="215"/>
        <v/>
      </c>
    </row>
    <row r="1710" spans="1:26" x14ac:dyDescent="0.55000000000000004">
      <c r="A1710" s="5"/>
      <c r="B1710" s="224"/>
      <c r="C1710" s="225"/>
      <c r="D1710" s="225"/>
      <c r="E1710" s="225"/>
      <c r="F1710" s="226"/>
      <c r="G1710" s="226"/>
      <c r="H1710" s="227"/>
      <c r="I1710" s="228"/>
      <c r="J1710" s="5"/>
      <c r="M1710" s="16" t="str">
        <f t="shared" si="210"/>
        <v/>
      </c>
      <c r="N1710" s="19" t="str">
        <f t="shared" si="211"/>
        <v/>
      </c>
      <c r="O1710" s="19" t="str">
        <f t="shared" si="208"/>
        <v/>
      </c>
      <c r="P1710" s="27" t="str">
        <f t="shared" si="212"/>
        <v/>
      </c>
      <c r="Q1710" s="19" t="str">
        <f t="shared" ca="1" si="209"/>
        <v/>
      </c>
      <c r="U1710" s="19" t="str">
        <f t="shared" si="213"/>
        <v/>
      </c>
      <c r="V1710" s="19" t="str">
        <f>IF($U1710="", "", MAX($V$10:$V1709)+1)</f>
        <v/>
      </c>
      <c r="X1710" s="19" t="str">
        <f t="shared" si="214"/>
        <v/>
      </c>
      <c r="Z1710" s="36" t="str">
        <f t="shared" si="215"/>
        <v/>
      </c>
    </row>
    <row r="1711" spans="1:26" x14ac:dyDescent="0.55000000000000004">
      <c r="A1711" s="5"/>
      <c r="B1711" s="224"/>
      <c r="C1711" s="225"/>
      <c r="D1711" s="225"/>
      <c r="E1711" s="225"/>
      <c r="F1711" s="226"/>
      <c r="G1711" s="226"/>
      <c r="H1711" s="227"/>
      <c r="I1711" s="228"/>
      <c r="J1711" s="5"/>
      <c r="M1711" s="16" t="str">
        <f t="shared" si="210"/>
        <v/>
      </c>
      <c r="N1711" s="19" t="str">
        <f t="shared" si="211"/>
        <v/>
      </c>
      <c r="O1711" s="19" t="str">
        <f t="shared" si="208"/>
        <v/>
      </c>
      <c r="P1711" s="27" t="str">
        <f t="shared" si="212"/>
        <v/>
      </c>
      <c r="Q1711" s="19" t="str">
        <f t="shared" ca="1" si="209"/>
        <v/>
      </c>
      <c r="U1711" s="19" t="str">
        <f t="shared" si="213"/>
        <v/>
      </c>
      <c r="V1711" s="19" t="str">
        <f>IF($U1711="", "", MAX($V$10:$V1710)+1)</f>
        <v/>
      </c>
      <c r="X1711" s="19" t="str">
        <f t="shared" si="214"/>
        <v/>
      </c>
      <c r="Z1711" s="36" t="str">
        <f t="shared" si="215"/>
        <v/>
      </c>
    </row>
    <row r="1712" spans="1:26" x14ac:dyDescent="0.55000000000000004">
      <c r="A1712" s="5"/>
      <c r="B1712" s="224"/>
      <c r="C1712" s="225"/>
      <c r="D1712" s="225"/>
      <c r="E1712" s="225"/>
      <c r="F1712" s="226"/>
      <c r="G1712" s="226"/>
      <c r="H1712" s="227"/>
      <c r="I1712" s="228"/>
      <c r="J1712" s="5"/>
      <c r="M1712" s="16" t="str">
        <f t="shared" si="210"/>
        <v/>
      </c>
      <c r="N1712" s="19" t="str">
        <f t="shared" si="211"/>
        <v/>
      </c>
      <c r="O1712" s="19" t="str">
        <f t="shared" si="208"/>
        <v/>
      </c>
      <c r="P1712" s="27" t="str">
        <f t="shared" si="212"/>
        <v/>
      </c>
      <c r="Q1712" s="19" t="str">
        <f t="shared" ca="1" si="209"/>
        <v/>
      </c>
      <c r="U1712" s="19" t="str">
        <f t="shared" si="213"/>
        <v/>
      </c>
      <c r="V1712" s="19" t="str">
        <f>IF($U1712="", "", MAX($V$10:$V1711)+1)</f>
        <v/>
      </c>
      <c r="X1712" s="19" t="str">
        <f t="shared" si="214"/>
        <v/>
      </c>
      <c r="Z1712" s="36" t="str">
        <f t="shared" si="215"/>
        <v/>
      </c>
    </row>
    <row r="1713" spans="1:26" x14ac:dyDescent="0.55000000000000004">
      <c r="A1713" s="5"/>
      <c r="B1713" s="224"/>
      <c r="C1713" s="225"/>
      <c r="D1713" s="225"/>
      <c r="E1713" s="225"/>
      <c r="F1713" s="226"/>
      <c r="G1713" s="226"/>
      <c r="H1713" s="227"/>
      <c r="I1713" s="228"/>
      <c r="J1713" s="5"/>
      <c r="M1713" s="16" t="str">
        <f t="shared" si="210"/>
        <v/>
      </c>
      <c r="N1713" s="19" t="str">
        <f t="shared" si="211"/>
        <v/>
      </c>
      <c r="O1713" s="19" t="str">
        <f t="shared" si="208"/>
        <v/>
      </c>
      <c r="P1713" s="27" t="str">
        <f t="shared" si="212"/>
        <v/>
      </c>
      <c r="Q1713" s="19" t="str">
        <f t="shared" ca="1" si="209"/>
        <v/>
      </c>
      <c r="U1713" s="19" t="str">
        <f t="shared" si="213"/>
        <v/>
      </c>
      <c r="V1713" s="19" t="str">
        <f>IF($U1713="", "", MAX($V$10:$V1712)+1)</f>
        <v/>
      </c>
      <c r="X1713" s="19" t="str">
        <f t="shared" si="214"/>
        <v/>
      </c>
      <c r="Z1713" s="36" t="str">
        <f t="shared" si="215"/>
        <v/>
      </c>
    </row>
    <row r="1714" spans="1:26" x14ac:dyDescent="0.55000000000000004">
      <c r="A1714" s="5"/>
      <c r="B1714" s="224"/>
      <c r="C1714" s="225"/>
      <c r="D1714" s="225"/>
      <c r="E1714" s="225"/>
      <c r="F1714" s="226"/>
      <c r="G1714" s="226"/>
      <c r="H1714" s="227"/>
      <c r="I1714" s="228"/>
      <c r="J1714" s="5"/>
      <c r="M1714" s="16" t="str">
        <f t="shared" si="210"/>
        <v/>
      </c>
      <c r="N1714" s="19" t="str">
        <f t="shared" si="211"/>
        <v/>
      </c>
      <c r="O1714" s="19" t="str">
        <f t="shared" si="208"/>
        <v/>
      </c>
      <c r="P1714" s="27" t="str">
        <f t="shared" si="212"/>
        <v/>
      </c>
      <c r="Q1714" s="19" t="str">
        <f t="shared" ca="1" si="209"/>
        <v/>
      </c>
      <c r="U1714" s="19" t="str">
        <f t="shared" si="213"/>
        <v/>
      </c>
      <c r="V1714" s="19" t="str">
        <f>IF($U1714="", "", MAX($V$10:$V1713)+1)</f>
        <v/>
      </c>
      <c r="X1714" s="19" t="str">
        <f t="shared" si="214"/>
        <v/>
      </c>
      <c r="Z1714" s="36" t="str">
        <f t="shared" si="215"/>
        <v/>
      </c>
    </row>
    <row r="1715" spans="1:26" x14ac:dyDescent="0.55000000000000004">
      <c r="A1715" s="5"/>
      <c r="B1715" s="224"/>
      <c r="C1715" s="225"/>
      <c r="D1715" s="225"/>
      <c r="E1715" s="225"/>
      <c r="F1715" s="226"/>
      <c r="G1715" s="226"/>
      <c r="H1715" s="227"/>
      <c r="I1715" s="228"/>
      <c r="J1715" s="5"/>
      <c r="M1715" s="16" t="str">
        <f t="shared" si="210"/>
        <v/>
      </c>
      <c r="N1715" s="19" t="str">
        <f t="shared" si="211"/>
        <v/>
      </c>
      <c r="O1715" s="19" t="str">
        <f t="shared" si="208"/>
        <v/>
      </c>
      <c r="P1715" s="27" t="str">
        <f t="shared" si="212"/>
        <v/>
      </c>
      <c r="Q1715" s="19" t="str">
        <f t="shared" ca="1" si="209"/>
        <v/>
      </c>
      <c r="U1715" s="19" t="str">
        <f t="shared" si="213"/>
        <v/>
      </c>
      <c r="V1715" s="19" t="str">
        <f>IF($U1715="", "", MAX($V$10:$V1714)+1)</f>
        <v/>
      </c>
      <c r="X1715" s="19" t="str">
        <f t="shared" si="214"/>
        <v/>
      </c>
      <c r="Z1715" s="36" t="str">
        <f t="shared" si="215"/>
        <v/>
      </c>
    </row>
    <row r="1716" spans="1:26" x14ac:dyDescent="0.55000000000000004">
      <c r="A1716" s="5"/>
      <c r="B1716" s="224"/>
      <c r="C1716" s="225"/>
      <c r="D1716" s="225"/>
      <c r="E1716" s="225"/>
      <c r="F1716" s="226"/>
      <c r="G1716" s="226"/>
      <c r="H1716" s="227"/>
      <c r="I1716" s="228"/>
      <c r="J1716" s="5"/>
      <c r="M1716" s="16" t="str">
        <f t="shared" si="210"/>
        <v/>
      </c>
      <c r="N1716" s="19" t="str">
        <f t="shared" si="211"/>
        <v/>
      </c>
      <c r="O1716" s="19" t="str">
        <f t="shared" si="208"/>
        <v/>
      </c>
      <c r="P1716" s="27" t="str">
        <f t="shared" si="212"/>
        <v/>
      </c>
      <c r="Q1716" s="19" t="str">
        <f t="shared" ca="1" si="209"/>
        <v/>
      </c>
      <c r="U1716" s="19" t="str">
        <f t="shared" si="213"/>
        <v/>
      </c>
      <c r="V1716" s="19" t="str">
        <f>IF($U1716="", "", MAX($V$10:$V1715)+1)</f>
        <v/>
      </c>
      <c r="X1716" s="19" t="str">
        <f t="shared" si="214"/>
        <v/>
      </c>
      <c r="Z1716" s="36" t="str">
        <f t="shared" si="215"/>
        <v/>
      </c>
    </row>
    <row r="1717" spans="1:26" x14ac:dyDescent="0.55000000000000004">
      <c r="A1717" s="5"/>
      <c r="B1717" s="224"/>
      <c r="C1717" s="225"/>
      <c r="D1717" s="225"/>
      <c r="E1717" s="225"/>
      <c r="F1717" s="226"/>
      <c r="G1717" s="226"/>
      <c r="H1717" s="227"/>
      <c r="I1717" s="228"/>
      <c r="J1717" s="5"/>
      <c r="M1717" s="16" t="str">
        <f t="shared" si="210"/>
        <v/>
      </c>
      <c r="N1717" s="19" t="str">
        <f t="shared" si="211"/>
        <v/>
      </c>
      <c r="O1717" s="19" t="str">
        <f t="shared" si="208"/>
        <v/>
      </c>
      <c r="P1717" s="27" t="str">
        <f t="shared" si="212"/>
        <v/>
      </c>
      <c r="Q1717" s="19" t="str">
        <f t="shared" ca="1" si="209"/>
        <v/>
      </c>
      <c r="U1717" s="19" t="str">
        <f t="shared" si="213"/>
        <v/>
      </c>
      <c r="V1717" s="19" t="str">
        <f>IF($U1717="", "", MAX($V$10:$V1716)+1)</f>
        <v/>
      </c>
      <c r="X1717" s="19" t="str">
        <f t="shared" si="214"/>
        <v/>
      </c>
      <c r="Z1717" s="36" t="str">
        <f t="shared" si="215"/>
        <v/>
      </c>
    </row>
    <row r="1718" spans="1:26" x14ac:dyDescent="0.55000000000000004">
      <c r="A1718" s="5"/>
      <c r="B1718" s="224"/>
      <c r="C1718" s="225"/>
      <c r="D1718" s="225"/>
      <c r="E1718" s="225"/>
      <c r="F1718" s="226"/>
      <c r="G1718" s="226"/>
      <c r="H1718" s="227"/>
      <c r="I1718" s="228"/>
      <c r="J1718" s="5"/>
      <c r="M1718" s="16" t="str">
        <f t="shared" si="210"/>
        <v/>
      </c>
      <c r="N1718" s="19" t="str">
        <f t="shared" si="211"/>
        <v/>
      </c>
      <c r="O1718" s="19" t="str">
        <f t="shared" si="208"/>
        <v/>
      </c>
      <c r="P1718" s="27" t="str">
        <f t="shared" si="212"/>
        <v/>
      </c>
      <c r="Q1718" s="19" t="str">
        <f t="shared" ca="1" si="209"/>
        <v/>
      </c>
      <c r="U1718" s="19" t="str">
        <f t="shared" si="213"/>
        <v/>
      </c>
      <c r="V1718" s="19" t="str">
        <f>IF($U1718="", "", MAX($V$10:$V1717)+1)</f>
        <v/>
      </c>
      <c r="X1718" s="19" t="str">
        <f t="shared" si="214"/>
        <v/>
      </c>
      <c r="Z1718" s="36" t="str">
        <f t="shared" si="215"/>
        <v/>
      </c>
    </row>
    <row r="1719" spans="1:26" x14ac:dyDescent="0.55000000000000004">
      <c r="A1719" s="5"/>
      <c r="B1719" s="224"/>
      <c r="C1719" s="225"/>
      <c r="D1719" s="225"/>
      <c r="E1719" s="225"/>
      <c r="F1719" s="226"/>
      <c r="G1719" s="226"/>
      <c r="H1719" s="227"/>
      <c r="I1719" s="228"/>
      <c r="J1719" s="5"/>
      <c r="M1719" s="16" t="str">
        <f t="shared" si="210"/>
        <v/>
      </c>
      <c r="N1719" s="19" t="str">
        <f t="shared" si="211"/>
        <v/>
      </c>
      <c r="O1719" s="19" t="str">
        <f t="shared" si="208"/>
        <v/>
      </c>
      <c r="P1719" s="27" t="str">
        <f t="shared" si="212"/>
        <v/>
      </c>
      <c r="Q1719" s="19" t="str">
        <f t="shared" ca="1" si="209"/>
        <v/>
      </c>
      <c r="U1719" s="19" t="str">
        <f t="shared" si="213"/>
        <v/>
      </c>
      <c r="V1719" s="19" t="str">
        <f>IF($U1719="", "", MAX($V$10:$V1718)+1)</f>
        <v/>
      </c>
      <c r="X1719" s="19" t="str">
        <f t="shared" si="214"/>
        <v/>
      </c>
      <c r="Z1719" s="36" t="str">
        <f t="shared" si="215"/>
        <v/>
      </c>
    </row>
    <row r="1720" spans="1:26" x14ac:dyDescent="0.55000000000000004">
      <c r="A1720" s="5"/>
      <c r="B1720" s="224"/>
      <c r="C1720" s="225"/>
      <c r="D1720" s="225"/>
      <c r="E1720" s="225"/>
      <c r="F1720" s="226"/>
      <c r="G1720" s="226"/>
      <c r="H1720" s="227"/>
      <c r="I1720" s="228"/>
      <c r="J1720" s="5"/>
      <c r="M1720" s="16" t="str">
        <f t="shared" si="210"/>
        <v/>
      </c>
      <c r="N1720" s="19" t="str">
        <f t="shared" si="211"/>
        <v/>
      </c>
      <c r="O1720" s="19" t="str">
        <f t="shared" si="208"/>
        <v/>
      </c>
      <c r="P1720" s="27" t="str">
        <f t="shared" si="212"/>
        <v/>
      </c>
      <c r="Q1720" s="19" t="str">
        <f t="shared" ca="1" si="209"/>
        <v/>
      </c>
      <c r="U1720" s="19" t="str">
        <f t="shared" si="213"/>
        <v/>
      </c>
      <c r="V1720" s="19" t="str">
        <f>IF($U1720="", "", MAX($V$10:$V1719)+1)</f>
        <v/>
      </c>
      <c r="X1720" s="19" t="str">
        <f t="shared" si="214"/>
        <v/>
      </c>
      <c r="Z1720" s="36" t="str">
        <f t="shared" si="215"/>
        <v/>
      </c>
    </row>
    <row r="1721" spans="1:26" x14ac:dyDescent="0.55000000000000004">
      <c r="A1721" s="5"/>
      <c r="B1721" s="224"/>
      <c r="C1721" s="225"/>
      <c r="D1721" s="225"/>
      <c r="E1721" s="225"/>
      <c r="F1721" s="226"/>
      <c r="G1721" s="226"/>
      <c r="H1721" s="227"/>
      <c r="I1721" s="228"/>
      <c r="J1721" s="5"/>
      <c r="M1721" s="16" t="str">
        <f t="shared" si="210"/>
        <v/>
      </c>
      <c r="N1721" s="19" t="str">
        <f t="shared" si="211"/>
        <v/>
      </c>
      <c r="O1721" s="19" t="str">
        <f t="shared" si="208"/>
        <v/>
      </c>
      <c r="P1721" s="27" t="str">
        <f t="shared" si="212"/>
        <v/>
      </c>
      <c r="Q1721" s="19" t="str">
        <f t="shared" ca="1" si="209"/>
        <v/>
      </c>
      <c r="U1721" s="19" t="str">
        <f t="shared" si="213"/>
        <v/>
      </c>
      <c r="V1721" s="19" t="str">
        <f>IF($U1721="", "", MAX($V$10:$V1720)+1)</f>
        <v/>
      </c>
      <c r="X1721" s="19" t="str">
        <f t="shared" si="214"/>
        <v/>
      </c>
      <c r="Z1721" s="36" t="str">
        <f t="shared" si="215"/>
        <v/>
      </c>
    </row>
    <row r="1722" spans="1:26" x14ac:dyDescent="0.55000000000000004">
      <c r="A1722" s="5"/>
      <c r="B1722" s="224"/>
      <c r="C1722" s="225"/>
      <c r="D1722" s="225"/>
      <c r="E1722" s="225"/>
      <c r="F1722" s="226"/>
      <c r="G1722" s="226"/>
      <c r="H1722" s="227"/>
      <c r="I1722" s="228"/>
      <c r="J1722" s="5"/>
      <c r="M1722" s="16" t="str">
        <f t="shared" si="210"/>
        <v/>
      </c>
      <c r="N1722" s="19" t="str">
        <f t="shared" si="211"/>
        <v/>
      </c>
      <c r="O1722" s="19" t="str">
        <f t="shared" si="208"/>
        <v/>
      </c>
      <c r="P1722" s="27" t="str">
        <f t="shared" si="212"/>
        <v/>
      </c>
      <c r="Q1722" s="19" t="str">
        <f t="shared" ca="1" si="209"/>
        <v/>
      </c>
      <c r="U1722" s="19" t="str">
        <f t="shared" si="213"/>
        <v/>
      </c>
      <c r="V1722" s="19" t="str">
        <f>IF($U1722="", "", MAX($V$10:$V1721)+1)</f>
        <v/>
      </c>
      <c r="X1722" s="19" t="str">
        <f t="shared" si="214"/>
        <v/>
      </c>
      <c r="Z1722" s="36" t="str">
        <f t="shared" si="215"/>
        <v/>
      </c>
    </row>
    <row r="1723" spans="1:26" x14ac:dyDescent="0.55000000000000004">
      <c r="A1723" s="5"/>
      <c r="B1723" s="224"/>
      <c r="C1723" s="225"/>
      <c r="D1723" s="225"/>
      <c r="E1723" s="225"/>
      <c r="F1723" s="226"/>
      <c r="G1723" s="226"/>
      <c r="H1723" s="227"/>
      <c r="I1723" s="228"/>
      <c r="J1723" s="5"/>
      <c r="M1723" s="16" t="str">
        <f t="shared" si="210"/>
        <v/>
      </c>
      <c r="N1723" s="19" t="str">
        <f t="shared" si="211"/>
        <v/>
      </c>
      <c r="O1723" s="19" t="str">
        <f t="shared" si="208"/>
        <v/>
      </c>
      <c r="P1723" s="27" t="str">
        <f t="shared" si="212"/>
        <v/>
      </c>
      <c r="Q1723" s="19" t="str">
        <f t="shared" ca="1" si="209"/>
        <v/>
      </c>
      <c r="U1723" s="19" t="str">
        <f t="shared" si="213"/>
        <v/>
      </c>
      <c r="V1723" s="19" t="str">
        <f>IF($U1723="", "", MAX($V$10:$V1722)+1)</f>
        <v/>
      </c>
      <c r="X1723" s="19" t="str">
        <f t="shared" si="214"/>
        <v/>
      </c>
      <c r="Z1723" s="36" t="str">
        <f t="shared" si="215"/>
        <v/>
      </c>
    </row>
    <row r="1724" spans="1:26" x14ac:dyDescent="0.55000000000000004">
      <c r="A1724" s="5"/>
      <c r="B1724" s="224"/>
      <c r="C1724" s="225"/>
      <c r="D1724" s="225"/>
      <c r="E1724" s="225"/>
      <c r="F1724" s="226"/>
      <c r="G1724" s="226"/>
      <c r="H1724" s="227"/>
      <c r="I1724" s="228"/>
      <c r="J1724" s="5"/>
      <c r="M1724" s="16" t="str">
        <f t="shared" si="210"/>
        <v/>
      </c>
      <c r="N1724" s="19" t="str">
        <f t="shared" si="211"/>
        <v/>
      </c>
      <c r="O1724" s="19" t="str">
        <f t="shared" si="208"/>
        <v/>
      </c>
      <c r="P1724" s="27" t="str">
        <f t="shared" si="212"/>
        <v/>
      </c>
      <c r="Q1724" s="19" t="str">
        <f t="shared" ca="1" si="209"/>
        <v/>
      </c>
      <c r="U1724" s="19" t="str">
        <f t="shared" si="213"/>
        <v/>
      </c>
      <c r="V1724" s="19" t="str">
        <f>IF($U1724="", "", MAX($V$10:$V1723)+1)</f>
        <v/>
      </c>
      <c r="X1724" s="19" t="str">
        <f t="shared" si="214"/>
        <v/>
      </c>
      <c r="Z1724" s="36" t="str">
        <f t="shared" si="215"/>
        <v/>
      </c>
    </row>
    <row r="1725" spans="1:26" x14ac:dyDescent="0.55000000000000004">
      <c r="A1725" s="5"/>
      <c r="B1725" s="224"/>
      <c r="C1725" s="225"/>
      <c r="D1725" s="225"/>
      <c r="E1725" s="225"/>
      <c r="F1725" s="226"/>
      <c r="G1725" s="226"/>
      <c r="H1725" s="227"/>
      <c r="I1725" s="228"/>
      <c r="J1725" s="5"/>
      <c r="M1725" s="16" t="str">
        <f t="shared" si="210"/>
        <v/>
      </c>
      <c r="N1725" s="19" t="str">
        <f t="shared" si="211"/>
        <v/>
      </c>
      <c r="O1725" s="19" t="str">
        <f t="shared" si="208"/>
        <v/>
      </c>
      <c r="P1725" s="27" t="str">
        <f t="shared" si="212"/>
        <v/>
      </c>
      <c r="Q1725" s="19" t="str">
        <f t="shared" ca="1" si="209"/>
        <v/>
      </c>
      <c r="U1725" s="19" t="str">
        <f t="shared" si="213"/>
        <v/>
      </c>
      <c r="V1725" s="19" t="str">
        <f>IF($U1725="", "", MAX($V$10:$V1724)+1)</f>
        <v/>
      </c>
      <c r="X1725" s="19" t="str">
        <f t="shared" si="214"/>
        <v/>
      </c>
      <c r="Z1725" s="36" t="str">
        <f t="shared" si="215"/>
        <v/>
      </c>
    </row>
    <row r="1726" spans="1:26" x14ac:dyDescent="0.55000000000000004">
      <c r="A1726" s="5"/>
      <c r="B1726" s="224"/>
      <c r="C1726" s="225"/>
      <c r="D1726" s="225"/>
      <c r="E1726" s="225"/>
      <c r="F1726" s="226"/>
      <c r="G1726" s="226"/>
      <c r="H1726" s="227"/>
      <c r="I1726" s="228"/>
      <c r="J1726" s="5"/>
      <c r="M1726" s="16" t="str">
        <f t="shared" si="210"/>
        <v/>
      </c>
      <c r="N1726" s="19" t="str">
        <f t="shared" si="211"/>
        <v/>
      </c>
      <c r="O1726" s="19" t="str">
        <f t="shared" si="208"/>
        <v/>
      </c>
      <c r="P1726" s="27" t="str">
        <f t="shared" si="212"/>
        <v/>
      </c>
      <c r="Q1726" s="19" t="str">
        <f t="shared" ca="1" si="209"/>
        <v/>
      </c>
      <c r="U1726" s="19" t="str">
        <f t="shared" si="213"/>
        <v/>
      </c>
      <c r="V1726" s="19" t="str">
        <f>IF($U1726="", "", MAX($V$10:$V1725)+1)</f>
        <v/>
      </c>
      <c r="X1726" s="19" t="str">
        <f t="shared" si="214"/>
        <v/>
      </c>
      <c r="Z1726" s="36" t="str">
        <f t="shared" si="215"/>
        <v/>
      </c>
    </row>
    <row r="1727" spans="1:26" x14ac:dyDescent="0.55000000000000004">
      <c r="A1727" s="5"/>
      <c r="B1727" s="224"/>
      <c r="C1727" s="225"/>
      <c r="D1727" s="225"/>
      <c r="E1727" s="225"/>
      <c r="F1727" s="226"/>
      <c r="G1727" s="226"/>
      <c r="H1727" s="227"/>
      <c r="I1727" s="228"/>
      <c r="J1727" s="5"/>
      <c r="M1727" s="16" t="str">
        <f t="shared" si="210"/>
        <v/>
      </c>
      <c r="N1727" s="19" t="str">
        <f t="shared" si="211"/>
        <v/>
      </c>
      <c r="O1727" s="19" t="str">
        <f t="shared" si="208"/>
        <v/>
      </c>
      <c r="P1727" s="27" t="str">
        <f t="shared" si="212"/>
        <v/>
      </c>
      <c r="Q1727" s="19" t="str">
        <f t="shared" ca="1" si="209"/>
        <v/>
      </c>
      <c r="U1727" s="19" t="str">
        <f t="shared" si="213"/>
        <v/>
      </c>
      <c r="V1727" s="19" t="str">
        <f>IF($U1727="", "", MAX($V$10:$V1726)+1)</f>
        <v/>
      </c>
      <c r="X1727" s="19" t="str">
        <f t="shared" si="214"/>
        <v/>
      </c>
      <c r="Z1727" s="36" t="str">
        <f t="shared" si="215"/>
        <v/>
      </c>
    </row>
    <row r="1728" spans="1:26" x14ac:dyDescent="0.55000000000000004">
      <c r="A1728" s="5"/>
      <c r="B1728" s="224"/>
      <c r="C1728" s="225"/>
      <c r="D1728" s="225"/>
      <c r="E1728" s="225"/>
      <c r="F1728" s="226"/>
      <c r="G1728" s="226"/>
      <c r="H1728" s="227"/>
      <c r="I1728" s="228"/>
      <c r="J1728" s="5"/>
      <c r="M1728" s="16" t="str">
        <f t="shared" si="210"/>
        <v/>
      </c>
      <c r="N1728" s="19" t="str">
        <f t="shared" si="211"/>
        <v/>
      </c>
      <c r="O1728" s="19" t="str">
        <f t="shared" si="208"/>
        <v/>
      </c>
      <c r="P1728" s="27" t="str">
        <f t="shared" si="212"/>
        <v/>
      </c>
      <c r="Q1728" s="19" t="str">
        <f t="shared" ca="1" si="209"/>
        <v/>
      </c>
      <c r="U1728" s="19" t="str">
        <f t="shared" si="213"/>
        <v/>
      </c>
      <c r="V1728" s="19" t="str">
        <f>IF($U1728="", "", MAX($V$10:$V1727)+1)</f>
        <v/>
      </c>
      <c r="X1728" s="19" t="str">
        <f t="shared" si="214"/>
        <v/>
      </c>
      <c r="Z1728" s="36" t="str">
        <f t="shared" si="215"/>
        <v/>
      </c>
    </row>
    <row r="1729" spans="1:26" x14ac:dyDescent="0.55000000000000004">
      <c r="A1729" s="5"/>
      <c r="B1729" s="224"/>
      <c r="C1729" s="225"/>
      <c r="D1729" s="225"/>
      <c r="E1729" s="225"/>
      <c r="F1729" s="226"/>
      <c r="G1729" s="226"/>
      <c r="H1729" s="227"/>
      <c r="I1729" s="228"/>
      <c r="J1729" s="5"/>
      <c r="M1729" s="16" t="str">
        <f t="shared" si="210"/>
        <v/>
      </c>
      <c r="N1729" s="19" t="str">
        <f t="shared" si="211"/>
        <v/>
      </c>
      <c r="O1729" s="19" t="str">
        <f t="shared" si="208"/>
        <v/>
      </c>
      <c r="P1729" s="27" t="str">
        <f t="shared" si="212"/>
        <v/>
      </c>
      <c r="Q1729" s="19" t="str">
        <f t="shared" ca="1" si="209"/>
        <v/>
      </c>
      <c r="U1729" s="19" t="str">
        <f t="shared" si="213"/>
        <v/>
      </c>
      <c r="V1729" s="19" t="str">
        <f>IF($U1729="", "", MAX($V$10:$V1728)+1)</f>
        <v/>
      </c>
      <c r="X1729" s="19" t="str">
        <f t="shared" si="214"/>
        <v/>
      </c>
      <c r="Z1729" s="36" t="str">
        <f t="shared" si="215"/>
        <v/>
      </c>
    </row>
    <row r="1730" spans="1:26" x14ac:dyDescent="0.55000000000000004">
      <c r="A1730" s="5"/>
      <c r="B1730" s="224"/>
      <c r="C1730" s="225"/>
      <c r="D1730" s="225"/>
      <c r="E1730" s="225"/>
      <c r="F1730" s="226"/>
      <c r="G1730" s="226"/>
      <c r="H1730" s="227"/>
      <c r="I1730" s="228"/>
      <c r="J1730" s="5"/>
      <c r="M1730" s="16" t="str">
        <f t="shared" si="210"/>
        <v/>
      </c>
      <c r="N1730" s="19" t="str">
        <f t="shared" si="211"/>
        <v/>
      </c>
      <c r="O1730" s="19" t="str">
        <f t="shared" si="208"/>
        <v/>
      </c>
      <c r="P1730" s="27" t="str">
        <f t="shared" si="212"/>
        <v/>
      </c>
      <c r="Q1730" s="19" t="str">
        <f t="shared" ca="1" si="209"/>
        <v/>
      </c>
      <c r="U1730" s="19" t="str">
        <f t="shared" si="213"/>
        <v/>
      </c>
      <c r="V1730" s="19" t="str">
        <f>IF($U1730="", "", MAX($V$10:$V1729)+1)</f>
        <v/>
      </c>
      <c r="X1730" s="19" t="str">
        <f t="shared" si="214"/>
        <v/>
      </c>
      <c r="Z1730" s="36" t="str">
        <f t="shared" si="215"/>
        <v/>
      </c>
    </row>
    <row r="1731" spans="1:26" x14ac:dyDescent="0.55000000000000004">
      <c r="A1731" s="5"/>
      <c r="B1731" s="224"/>
      <c r="C1731" s="225"/>
      <c r="D1731" s="225"/>
      <c r="E1731" s="225"/>
      <c r="F1731" s="226"/>
      <c r="G1731" s="226"/>
      <c r="H1731" s="227"/>
      <c r="I1731" s="228"/>
      <c r="J1731" s="5"/>
      <c r="M1731" s="16" t="str">
        <f t="shared" si="210"/>
        <v/>
      </c>
      <c r="N1731" s="19" t="str">
        <f t="shared" si="211"/>
        <v/>
      </c>
      <c r="O1731" s="19" t="str">
        <f t="shared" si="208"/>
        <v/>
      </c>
      <c r="P1731" s="27" t="str">
        <f t="shared" si="212"/>
        <v/>
      </c>
      <c r="Q1731" s="19" t="str">
        <f t="shared" ca="1" si="209"/>
        <v/>
      </c>
      <c r="U1731" s="19" t="str">
        <f t="shared" si="213"/>
        <v/>
      </c>
      <c r="V1731" s="19" t="str">
        <f>IF($U1731="", "", MAX($V$10:$V1730)+1)</f>
        <v/>
      </c>
      <c r="X1731" s="19" t="str">
        <f t="shared" si="214"/>
        <v/>
      </c>
      <c r="Z1731" s="36" t="str">
        <f t="shared" si="215"/>
        <v/>
      </c>
    </row>
    <row r="1732" spans="1:26" x14ac:dyDescent="0.55000000000000004">
      <c r="A1732" s="5"/>
      <c r="B1732" s="224"/>
      <c r="C1732" s="225"/>
      <c r="D1732" s="225"/>
      <c r="E1732" s="225"/>
      <c r="F1732" s="226"/>
      <c r="G1732" s="226"/>
      <c r="H1732" s="227"/>
      <c r="I1732" s="228"/>
      <c r="J1732" s="5"/>
      <c r="M1732" s="16" t="str">
        <f t="shared" si="210"/>
        <v/>
      </c>
      <c r="N1732" s="19" t="str">
        <f t="shared" si="211"/>
        <v/>
      </c>
      <c r="O1732" s="19" t="str">
        <f t="shared" si="208"/>
        <v/>
      </c>
      <c r="P1732" s="27" t="str">
        <f t="shared" si="212"/>
        <v/>
      </c>
      <c r="Q1732" s="19" t="str">
        <f t="shared" ca="1" si="209"/>
        <v/>
      </c>
      <c r="U1732" s="19" t="str">
        <f t="shared" si="213"/>
        <v/>
      </c>
      <c r="V1732" s="19" t="str">
        <f>IF($U1732="", "", MAX($V$10:$V1731)+1)</f>
        <v/>
      </c>
      <c r="X1732" s="19" t="str">
        <f t="shared" si="214"/>
        <v/>
      </c>
      <c r="Z1732" s="36" t="str">
        <f t="shared" si="215"/>
        <v/>
      </c>
    </row>
    <row r="1733" spans="1:26" x14ac:dyDescent="0.55000000000000004">
      <c r="A1733" s="5"/>
      <c r="B1733" s="224"/>
      <c r="C1733" s="225"/>
      <c r="D1733" s="225"/>
      <c r="E1733" s="225"/>
      <c r="F1733" s="226"/>
      <c r="G1733" s="226"/>
      <c r="H1733" s="227"/>
      <c r="I1733" s="228"/>
      <c r="J1733" s="5"/>
      <c r="M1733" s="16" t="str">
        <f t="shared" si="210"/>
        <v/>
      </c>
      <c r="N1733" s="19" t="str">
        <f t="shared" si="211"/>
        <v/>
      </c>
      <c r="O1733" s="19" t="str">
        <f t="shared" si="208"/>
        <v/>
      </c>
      <c r="P1733" s="27" t="str">
        <f t="shared" si="212"/>
        <v/>
      </c>
      <c r="Q1733" s="19" t="str">
        <f t="shared" ca="1" si="209"/>
        <v/>
      </c>
      <c r="U1733" s="19" t="str">
        <f t="shared" si="213"/>
        <v/>
      </c>
      <c r="V1733" s="19" t="str">
        <f>IF($U1733="", "", MAX($V$10:$V1732)+1)</f>
        <v/>
      </c>
      <c r="X1733" s="19" t="str">
        <f t="shared" si="214"/>
        <v/>
      </c>
      <c r="Z1733" s="36" t="str">
        <f t="shared" si="215"/>
        <v/>
      </c>
    </row>
    <row r="1734" spans="1:26" x14ac:dyDescent="0.55000000000000004">
      <c r="A1734" s="5"/>
      <c r="B1734" s="224"/>
      <c r="C1734" s="225"/>
      <c r="D1734" s="225"/>
      <c r="E1734" s="225"/>
      <c r="F1734" s="226"/>
      <c r="G1734" s="226"/>
      <c r="H1734" s="227"/>
      <c r="I1734" s="228"/>
      <c r="J1734" s="5"/>
      <c r="M1734" s="16" t="str">
        <f t="shared" si="210"/>
        <v/>
      </c>
      <c r="N1734" s="19" t="str">
        <f t="shared" si="211"/>
        <v/>
      </c>
      <c r="O1734" s="19" t="str">
        <f t="shared" si="208"/>
        <v/>
      </c>
      <c r="P1734" s="27" t="str">
        <f t="shared" si="212"/>
        <v/>
      </c>
      <c r="Q1734" s="19" t="str">
        <f t="shared" ca="1" si="209"/>
        <v/>
      </c>
      <c r="U1734" s="19" t="str">
        <f t="shared" si="213"/>
        <v/>
      </c>
      <c r="V1734" s="19" t="str">
        <f>IF($U1734="", "", MAX($V$10:$V1733)+1)</f>
        <v/>
      </c>
      <c r="X1734" s="19" t="str">
        <f t="shared" si="214"/>
        <v/>
      </c>
      <c r="Z1734" s="36" t="str">
        <f t="shared" si="215"/>
        <v/>
      </c>
    </row>
    <row r="1735" spans="1:26" x14ac:dyDescent="0.55000000000000004">
      <c r="A1735" s="5"/>
      <c r="B1735" s="224"/>
      <c r="C1735" s="225"/>
      <c r="D1735" s="225"/>
      <c r="E1735" s="225"/>
      <c r="F1735" s="226"/>
      <c r="G1735" s="226"/>
      <c r="H1735" s="227"/>
      <c r="I1735" s="228"/>
      <c r="J1735" s="5"/>
      <c r="M1735" s="16" t="str">
        <f t="shared" si="210"/>
        <v/>
      </c>
      <c r="N1735" s="19" t="str">
        <f t="shared" si="211"/>
        <v/>
      </c>
      <c r="O1735" s="19" t="str">
        <f t="shared" si="208"/>
        <v/>
      </c>
      <c r="P1735" s="27" t="str">
        <f t="shared" si="212"/>
        <v/>
      </c>
      <c r="Q1735" s="19" t="str">
        <f t="shared" ca="1" si="209"/>
        <v/>
      </c>
      <c r="U1735" s="19" t="str">
        <f t="shared" si="213"/>
        <v/>
      </c>
      <c r="V1735" s="19" t="str">
        <f>IF($U1735="", "", MAX($V$10:$V1734)+1)</f>
        <v/>
      </c>
      <c r="X1735" s="19" t="str">
        <f t="shared" si="214"/>
        <v/>
      </c>
      <c r="Z1735" s="36" t="str">
        <f t="shared" si="215"/>
        <v/>
      </c>
    </row>
    <row r="1736" spans="1:26" x14ac:dyDescent="0.55000000000000004">
      <c r="A1736" s="5"/>
      <c r="B1736" s="224"/>
      <c r="C1736" s="225"/>
      <c r="D1736" s="225"/>
      <c r="E1736" s="225"/>
      <c r="F1736" s="226"/>
      <c r="G1736" s="226"/>
      <c r="H1736" s="227"/>
      <c r="I1736" s="228"/>
      <c r="J1736" s="5"/>
      <c r="M1736" s="16" t="str">
        <f t="shared" si="210"/>
        <v/>
      </c>
      <c r="N1736" s="19" t="str">
        <f t="shared" si="211"/>
        <v/>
      </c>
      <c r="O1736" s="19" t="str">
        <f t="shared" si="208"/>
        <v/>
      </c>
      <c r="P1736" s="27" t="str">
        <f t="shared" si="212"/>
        <v/>
      </c>
      <c r="Q1736" s="19" t="str">
        <f t="shared" ca="1" si="209"/>
        <v/>
      </c>
      <c r="U1736" s="19" t="str">
        <f t="shared" si="213"/>
        <v/>
      </c>
      <c r="V1736" s="19" t="str">
        <f>IF($U1736="", "", MAX($V$10:$V1735)+1)</f>
        <v/>
      </c>
      <c r="X1736" s="19" t="str">
        <f t="shared" si="214"/>
        <v/>
      </c>
      <c r="Z1736" s="36" t="str">
        <f t="shared" si="215"/>
        <v/>
      </c>
    </row>
    <row r="1737" spans="1:26" x14ac:dyDescent="0.55000000000000004">
      <c r="A1737" s="5"/>
      <c r="B1737" s="224"/>
      <c r="C1737" s="225"/>
      <c r="D1737" s="225"/>
      <c r="E1737" s="225"/>
      <c r="F1737" s="226"/>
      <c r="G1737" s="226"/>
      <c r="H1737" s="227"/>
      <c r="I1737" s="228"/>
      <c r="J1737" s="5"/>
      <c r="M1737" s="16" t="str">
        <f t="shared" si="210"/>
        <v/>
      </c>
      <c r="N1737" s="19" t="str">
        <f t="shared" si="211"/>
        <v/>
      </c>
      <c r="O1737" s="19" t="str">
        <f t="shared" si="208"/>
        <v/>
      </c>
      <c r="P1737" s="27" t="str">
        <f t="shared" si="212"/>
        <v/>
      </c>
      <c r="Q1737" s="19" t="str">
        <f t="shared" ca="1" si="209"/>
        <v/>
      </c>
      <c r="U1737" s="19" t="str">
        <f t="shared" si="213"/>
        <v/>
      </c>
      <c r="V1737" s="19" t="str">
        <f>IF($U1737="", "", MAX($V$10:$V1736)+1)</f>
        <v/>
      </c>
      <c r="X1737" s="19" t="str">
        <f t="shared" si="214"/>
        <v/>
      </c>
      <c r="Z1737" s="36" t="str">
        <f t="shared" si="215"/>
        <v/>
      </c>
    </row>
    <row r="1738" spans="1:26" x14ac:dyDescent="0.55000000000000004">
      <c r="A1738" s="5"/>
      <c r="B1738" s="224"/>
      <c r="C1738" s="225"/>
      <c r="D1738" s="225"/>
      <c r="E1738" s="225"/>
      <c r="F1738" s="226"/>
      <c r="G1738" s="226"/>
      <c r="H1738" s="227"/>
      <c r="I1738" s="228"/>
      <c r="J1738" s="5"/>
      <c r="M1738" s="16" t="str">
        <f t="shared" si="210"/>
        <v/>
      </c>
      <c r="N1738" s="19" t="str">
        <f t="shared" si="211"/>
        <v/>
      </c>
      <c r="O1738" s="19" t="str">
        <f t="shared" si="208"/>
        <v/>
      </c>
      <c r="P1738" s="27" t="str">
        <f t="shared" si="212"/>
        <v/>
      </c>
      <c r="Q1738" s="19" t="str">
        <f t="shared" ca="1" si="209"/>
        <v/>
      </c>
      <c r="U1738" s="19" t="str">
        <f t="shared" si="213"/>
        <v/>
      </c>
      <c r="V1738" s="19" t="str">
        <f>IF($U1738="", "", MAX($V$10:$V1737)+1)</f>
        <v/>
      </c>
      <c r="X1738" s="19" t="str">
        <f t="shared" si="214"/>
        <v/>
      </c>
      <c r="Z1738" s="36" t="str">
        <f t="shared" si="215"/>
        <v/>
      </c>
    </row>
    <row r="1739" spans="1:26" x14ac:dyDescent="0.55000000000000004">
      <c r="A1739" s="5"/>
      <c r="B1739" s="224"/>
      <c r="C1739" s="225"/>
      <c r="D1739" s="225"/>
      <c r="E1739" s="225"/>
      <c r="F1739" s="226"/>
      <c r="G1739" s="226"/>
      <c r="H1739" s="227"/>
      <c r="I1739" s="228"/>
      <c r="J1739" s="5"/>
      <c r="M1739" s="16" t="str">
        <f t="shared" si="210"/>
        <v/>
      </c>
      <c r="N1739" s="19" t="str">
        <f t="shared" si="211"/>
        <v/>
      </c>
      <c r="O1739" s="19" t="str">
        <f t="shared" ref="O1739:O1802" si="216">IF($C1739="", "", IF(COUNTIF($S$11:$S$60, $C1739)=0, "X", ""))</f>
        <v/>
      </c>
      <c r="P1739" s="27" t="str">
        <f t="shared" si="212"/>
        <v/>
      </c>
      <c r="Q1739" s="19" t="str">
        <f t="shared" ref="Q1739:Q1802" ca="1" si="217">IF($P1739&lt;$P$3, $P$7, IF($P1739&lt;=$P$4, $P$6, ""))</f>
        <v/>
      </c>
      <c r="U1739" s="19" t="str">
        <f t="shared" si="213"/>
        <v/>
      </c>
      <c r="V1739" s="19" t="str">
        <f>IF($U1739="", "", MAX($V$10:$V1738)+1)</f>
        <v/>
      </c>
      <c r="X1739" s="19" t="str">
        <f t="shared" si="214"/>
        <v/>
      </c>
      <c r="Z1739" s="36" t="str">
        <f t="shared" si="215"/>
        <v/>
      </c>
    </row>
    <row r="1740" spans="1:26" x14ac:dyDescent="0.55000000000000004">
      <c r="A1740" s="5"/>
      <c r="B1740" s="224"/>
      <c r="C1740" s="225"/>
      <c r="D1740" s="225"/>
      <c r="E1740" s="225"/>
      <c r="F1740" s="226"/>
      <c r="G1740" s="226"/>
      <c r="H1740" s="227"/>
      <c r="I1740" s="228"/>
      <c r="J1740" s="5"/>
      <c r="M1740" s="16" t="str">
        <f t="shared" ref="M1740:M1803" si="218">IF(AND($B1740="", $C1740=""), "", CONCATENATE(B1740, " - ", C1740))</f>
        <v/>
      </c>
      <c r="N1740" s="19" t="str">
        <f t="shared" ref="N1740:N1803" si="219">IF($M1740="", "", IF(COUNTIF($M$11:$M$2510, $M1740)&gt;1, "X", ""))</f>
        <v/>
      </c>
      <c r="O1740" s="19" t="str">
        <f t="shared" si="216"/>
        <v/>
      </c>
      <c r="P1740" s="27" t="str">
        <f t="shared" ref="P1740:P1803" si="220">IF(OR($H1740="", $I1740=""), "", IFERROR(DATE(YEAR($H1740), MONTH(H1740)+I1740, DAY(H1740)), ""))</f>
        <v/>
      </c>
      <c r="Q1740" s="19" t="str">
        <f t="shared" ca="1" si="217"/>
        <v/>
      </c>
      <c r="U1740" s="19" t="str">
        <f t="shared" ref="U1740:U1803" si="221">IF($S$6="", "", IF($S$6=$C1740, "X", ""))</f>
        <v/>
      </c>
      <c r="V1740" s="19" t="str">
        <f>IF($U1740="", "", MAX($V$10:$V1739)+1)</f>
        <v/>
      </c>
      <c r="X1740" s="19" t="str">
        <f t="shared" ref="X1740:X1803" si="222">IF($U1740="", "", $Q1740)</f>
        <v/>
      </c>
      <c r="Z1740" s="36" t="str">
        <f t="shared" ref="Z1740:Z1803" si="223">IF(OR($F1740="", $G1740=""), "", IFERROR($G1740-$F1740, ""))</f>
        <v/>
      </c>
    </row>
    <row r="1741" spans="1:26" x14ac:dyDescent="0.55000000000000004">
      <c r="A1741" s="5"/>
      <c r="B1741" s="224"/>
      <c r="C1741" s="225"/>
      <c r="D1741" s="225"/>
      <c r="E1741" s="225"/>
      <c r="F1741" s="226"/>
      <c r="G1741" s="226"/>
      <c r="H1741" s="227"/>
      <c r="I1741" s="228"/>
      <c r="J1741" s="5"/>
      <c r="M1741" s="16" t="str">
        <f t="shared" si="218"/>
        <v/>
      </c>
      <c r="N1741" s="19" t="str">
        <f t="shared" si="219"/>
        <v/>
      </c>
      <c r="O1741" s="19" t="str">
        <f t="shared" si="216"/>
        <v/>
      </c>
      <c r="P1741" s="27" t="str">
        <f t="shared" si="220"/>
        <v/>
      </c>
      <c r="Q1741" s="19" t="str">
        <f t="shared" ca="1" si="217"/>
        <v/>
      </c>
      <c r="U1741" s="19" t="str">
        <f t="shared" si="221"/>
        <v/>
      </c>
      <c r="V1741" s="19" t="str">
        <f>IF($U1741="", "", MAX($V$10:$V1740)+1)</f>
        <v/>
      </c>
      <c r="X1741" s="19" t="str">
        <f t="shared" si="222"/>
        <v/>
      </c>
      <c r="Z1741" s="36" t="str">
        <f t="shared" si="223"/>
        <v/>
      </c>
    </row>
    <row r="1742" spans="1:26" x14ac:dyDescent="0.55000000000000004">
      <c r="A1742" s="5"/>
      <c r="B1742" s="224"/>
      <c r="C1742" s="225"/>
      <c r="D1742" s="225"/>
      <c r="E1742" s="225"/>
      <c r="F1742" s="226"/>
      <c r="G1742" s="226"/>
      <c r="H1742" s="227"/>
      <c r="I1742" s="228"/>
      <c r="J1742" s="5"/>
      <c r="M1742" s="16" t="str">
        <f t="shared" si="218"/>
        <v/>
      </c>
      <c r="N1742" s="19" t="str">
        <f t="shared" si="219"/>
        <v/>
      </c>
      <c r="O1742" s="19" t="str">
        <f t="shared" si="216"/>
        <v/>
      </c>
      <c r="P1742" s="27" t="str">
        <f t="shared" si="220"/>
        <v/>
      </c>
      <c r="Q1742" s="19" t="str">
        <f t="shared" ca="1" si="217"/>
        <v/>
      </c>
      <c r="U1742" s="19" t="str">
        <f t="shared" si="221"/>
        <v/>
      </c>
      <c r="V1742" s="19" t="str">
        <f>IF($U1742="", "", MAX($V$10:$V1741)+1)</f>
        <v/>
      </c>
      <c r="X1742" s="19" t="str">
        <f t="shared" si="222"/>
        <v/>
      </c>
      <c r="Z1742" s="36" t="str">
        <f t="shared" si="223"/>
        <v/>
      </c>
    </row>
    <row r="1743" spans="1:26" x14ac:dyDescent="0.55000000000000004">
      <c r="A1743" s="5"/>
      <c r="B1743" s="224"/>
      <c r="C1743" s="225"/>
      <c r="D1743" s="225"/>
      <c r="E1743" s="225"/>
      <c r="F1743" s="226"/>
      <c r="G1743" s="226"/>
      <c r="H1743" s="227"/>
      <c r="I1743" s="228"/>
      <c r="J1743" s="5"/>
      <c r="M1743" s="16" t="str">
        <f t="shared" si="218"/>
        <v/>
      </c>
      <c r="N1743" s="19" t="str">
        <f t="shared" si="219"/>
        <v/>
      </c>
      <c r="O1743" s="19" t="str">
        <f t="shared" si="216"/>
        <v/>
      </c>
      <c r="P1743" s="27" t="str">
        <f t="shared" si="220"/>
        <v/>
      </c>
      <c r="Q1743" s="19" t="str">
        <f t="shared" ca="1" si="217"/>
        <v/>
      </c>
      <c r="U1743" s="19" t="str">
        <f t="shared" si="221"/>
        <v/>
      </c>
      <c r="V1743" s="19" t="str">
        <f>IF($U1743="", "", MAX($V$10:$V1742)+1)</f>
        <v/>
      </c>
      <c r="X1743" s="19" t="str">
        <f t="shared" si="222"/>
        <v/>
      </c>
      <c r="Z1743" s="36" t="str">
        <f t="shared" si="223"/>
        <v/>
      </c>
    </row>
    <row r="1744" spans="1:26" x14ac:dyDescent="0.55000000000000004">
      <c r="A1744" s="5"/>
      <c r="B1744" s="224"/>
      <c r="C1744" s="225"/>
      <c r="D1744" s="225"/>
      <c r="E1744" s="225"/>
      <c r="F1744" s="226"/>
      <c r="G1744" s="226"/>
      <c r="H1744" s="227"/>
      <c r="I1744" s="228"/>
      <c r="J1744" s="5"/>
      <c r="M1744" s="16" t="str">
        <f t="shared" si="218"/>
        <v/>
      </c>
      <c r="N1744" s="19" t="str">
        <f t="shared" si="219"/>
        <v/>
      </c>
      <c r="O1744" s="19" t="str">
        <f t="shared" si="216"/>
        <v/>
      </c>
      <c r="P1744" s="27" t="str">
        <f t="shared" si="220"/>
        <v/>
      </c>
      <c r="Q1744" s="19" t="str">
        <f t="shared" ca="1" si="217"/>
        <v/>
      </c>
      <c r="U1744" s="19" t="str">
        <f t="shared" si="221"/>
        <v/>
      </c>
      <c r="V1744" s="19" t="str">
        <f>IF($U1744="", "", MAX($V$10:$V1743)+1)</f>
        <v/>
      </c>
      <c r="X1744" s="19" t="str">
        <f t="shared" si="222"/>
        <v/>
      </c>
      <c r="Z1744" s="36" t="str">
        <f t="shared" si="223"/>
        <v/>
      </c>
    </row>
    <row r="1745" spans="1:26" x14ac:dyDescent="0.55000000000000004">
      <c r="A1745" s="5"/>
      <c r="B1745" s="224"/>
      <c r="C1745" s="225"/>
      <c r="D1745" s="225"/>
      <c r="E1745" s="225"/>
      <c r="F1745" s="226"/>
      <c r="G1745" s="226"/>
      <c r="H1745" s="227"/>
      <c r="I1745" s="228"/>
      <c r="J1745" s="5"/>
      <c r="M1745" s="16" t="str">
        <f t="shared" si="218"/>
        <v/>
      </c>
      <c r="N1745" s="19" t="str">
        <f t="shared" si="219"/>
        <v/>
      </c>
      <c r="O1745" s="19" t="str">
        <f t="shared" si="216"/>
        <v/>
      </c>
      <c r="P1745" s="27" t="str">
        <f t="shared" si="220"/>
        <v/>
      </c>
      <c r="Q1745" s="19" t="str">
        <f t="shared" ca="1" si="217"/>
        <v/>
      </c>
      <c r="U1745" s="19" t="str">
        <f t="shared" si="221"/>
        <v/>
      </c>
      <c r="V1745" s="19" t="str">
        <f>IF($U1745="", "", MAX($V$10:$V1744)+1)</f>
        <v/>
      </c>
      <c r="X1745" s="19" t="str">
        <f t="shared" si="222"/>
        <v/>
      </c>
      <c r="Z1745" s="36" t="str">
        <f t="shared" si="223"/>
        <v/>
      </c>
    </row>
    <row r="1746" spans="1:26" x14ac:dyDescent="0.55000000000000004">
      <c r="A1746" s="5"/>
      <c r="B1746" s="224"/>
      <c r="C1746" s="225"/>
      <c r="D1746" s="225"/>
      <c r="E1746" s="225"/>
      <c r="F1746" s="226"/>
      <c r="G1746" s="226"/>
      <c r="H1746" s="227"/>
      <c r="I1746" s="228"/>
      <c r="J1746" s="5"/>
      <c r="M1746" s="16" t="str">
        <f t="shared" si="218"/>
        <v/>
      </c>
      <c r="N1746" s="19" t="str">
        <f t="shared" si="219"/>
        <v/>
      </c>
      <c r="O1746" s="19" t="str">
        <f t="shared" si="216"/>
        <v/>
      </c>
      <c r="P1746" s="27" t="str">
        <f t="shared" si="220"/>
        <v/>
      </c>
      <c r="Q1746" s="19" t="str">
        <f t="shared" ca="1" si="217"/>
        <v/>
      </c>
      <c r="U1746" s="19" t="str">
        <f t="shared" si="221"/>
        <v/>
      </c>
      <c r="V1746" s="19" t="str">
        <f>IF($U1746="", "", MAX($V$10:$V1745)+1)</f>
        <v/>
      </c>
      <c r="X1746" s="19" t="str">
        <f t="shared" si="222"/>
        <v/>
      </c>
      <c r="Z1746" s="36" t="str">
        <f t="shared" si="223"/>
        <v/>
      </c>
    </row>
    <row r="1747" spans="1:26" x14ac:dyDescent="0.55000000000000004">
      <c r="A1747" s="5"/>
      <c r="B1747" s="224"/>
      <c r="C1747" s="225"/>
      <c r="D1747" s="225"/>
      <c r="E1747" s="225"/>
      <c r="F1747" s="226"/>
      <c r="G1747" s="226"/>
      <c r="H1747" s="227"/>
      <c r="I1747" s="228"/>
      <c r="J1747" s="5"/>
      <c r="M1747" s="16" t="str">
        <f t="shared" si="218"/>
        <v/>
      </c>
      <c r="N1747" s="19" t="str">
        <f t="shared" si="219"/>
        <v/>
      </c>
      <c r="O1747" s="19" t="str">
        <f t="shared" si="216"/>
        <v/>
      </c>
      <c r="P1747" s="27" t="str">
        <f t="shared" si="220"/>
        <v/>
      </c>
      <c r="Q1747" s="19" t="str">
        <f t="shared" ca="1" si="217"/>
        <v/>
      </c>
      <c r="U1747" s="19" t="str">
        <f t="shared" si="221"/>
        <v/>
      </c>
      <c r="V1747" s="19" t="str">
        <f>IF($U1747="", "", MAX($V$10:$V1746)+1)</f>
        <v/>
      </c>
      <c r="X1747" s="19" t="str">
        <f t="shared" si="222"/>
        <v/>
      </c>
      <c r="Z1747" s="36" t="str">
        <f t="shared" si="223"/>
        <v/>
      </c>
    </row>
    <row r="1748" spans="1:26" x14ac:dyDescent="0.55000000000000004">
      <c r="A1748" s="5"/>
      <c r="B1748" s="224"/>
      <c r="C1748" s="225"/>
      <c r="D1748" s="225"/>
      <c r="E1748" s="225"/>
      <c r="F1748" s="226"/>
      <c r="G1748" s="226"/>
      <c r="H1748" s="227"/>
      <c r="I1748" s="228"/>
      <c r="J1748" s="5"/>
      <c r="M1748" s="16" t="str">
        <f t="shared" si="218"/>
        <v/>
      </c>
      <c r="N1748" s="19" t="str">
        <f t="shared" si="219"/>
        <v/>
      </c>
      <c r="O1748" s="19" t="str">
        <f t="shared" si="216"/>
        <v/>
      </c>
      <c r="P1748" s="27" t="str">
        <f t="shared" si="220"/>
        <v/>
      </c>
      <c r="Q1748" s="19" t="str">
        <f t="shared" ca="1" si="217"/>
        <v/>
      </c>
      <c r="U1748" s="19" t="str">
        <f t="shared" si="221"/>
        <v/>
      </c>
      <c r="V1748" s="19" t="str">
        <f>IF($U1748="", "", MAX($V$10:$V1747)+1)</f>
        <v/>
      </c>
      <c r="X1748" s="19" t="str">
        <f t="shared" si="222"/>
        <v/>
      </c>
      <c r="Z1748" s="36" t="str">
        <f t="shared" si="223"/>
        <v/>
      </c>
    </row>
    <row r="1749" spans="1:26" x14ac:dyDescent="0.55000000000000004">
      <c r="A1749" s="5"/>
      <c r="B1749" s="224"/>
      <c r="C1749" s="225"/>
      <c r="D1749" s="225"/>
      <c r="E1749" s="225"/>
      <c r="F1749" s="226"/>
      <c r="G1749" s="226"/>
      <c r="H1749" s="227"/>
      <c r="I1749" s="228"/>
      <c r="J1749" s="5"/>
      <c r="M1749" s="16" t="str">
        <f t="shared" si="218"/>
        <v/>
      </c>
      <c r="N1749" s="19" t="str">
        <f t="shared" si="219"/>
        <v/>
      </c>
      <c r="O1749" s="19" t="str">
        <f t="shared" si="216"/>
        <v/>
      </c>
      <c r="P1749" s="27" t="str">
        <f t="shared" si="220"/>
        <v/>
      </c>
      <c r="Q1749" s="19" t="str">
        <f t="shared" ca="1" si="217"/>
        <v/>
      </c>
      <c r="U1749" s="19" t="str">
        <f t="shared" si="221"/>
        <v/>
      </c>
      <c r="V1749" s="19" t="str">
        <f>IF($U1749="", "", MAX($V$10:$V1748)+1)</f>
        <v/>
      </c>
      <c r="X1749" s="19" t="str">
        <f t="shared" si="222"/>
        <v/>
      </c>
      <c r="Z1749" s="36" t="str">
        <f t="shared" si="223"/>
        <v/>
      </c>
    </row>
    <row r="1750" spans="1:26" x14ac:dyDescent="0.55000000000000004">
      <c r="A1750" s="5"/>
      <c r="B1750" s="224"/>
      <c r="C1750" s="225"/>
      <c r="D1750" s="225"/>
      <c r="E1750" s="225"/>
      <c r="F1750" s="226"/>
      <c r="G1750" s="226"/>
      <c r="H1750" s="227"/>
      <c r="I1750" s="228"/>
      <c r="J1750" s="5"/>
      <c r="M1750" s="16" t="str">
        <f t="shared" si="218"/>
        <v/>
      </c>
      <c r="N1750" s="19" t="str">
        <f t="shared" si="219"/>
        <v/>
      </c>
      <c r="O1750" s="19" t="str">
        <f t="shared" si="216"/>
        <v/>
      </c>
      <c r="P1750" s="27" t="str">
        <f t="shared" si="220"/>
        <v/>
      </c>
      <c r="Q1750" s="19" t="str">
        <f t="shared" ca="1" si="217"/>
        <v/>
      </c>
      <c r="U1750" s="19" t="str">
        <f t="shared" si="221"/>
        <v/>
      </c>
      <c r="V1750" s="19" t="str">
        <f>IF($U1750="", "", MAX($V$10:$V1749)+1)</f>
        <v/>
      </c>
      <c r="X1750" s="19" t="str">
        <f t="shared" si="222"/>
        <v/>
      </c>
      <c r="Z1750" s="36" t="str">
        <f t="shared" si="223"/>
        <v/>
      </c>
    </row>
    <row r="1751" spans="1:26" x14ac:dyDescent="0.55000000000000004">
      <c r="A1751" s="5"/>
      <c r="B1751" s="224"/>
      <c r="C1751" s="225"/>
      <c r="D1751" s="225"/>
      <c r="E1751" s="225"/>
      <c r="F1751" s="226"/>
      <c r="G1751" s="226"/>
      <c r="H1751" s="227"/>
      <c r="I1751" s="228"/>
      <c r="J1751" s="5"/>
      <c r="M1751" s="16" t="str">
        <f t="shared" si="218"/>
        <v/>
      </c>
      <c r="N1751" s="19" t="str">
        <f t="shared" si="219"/>
        <v/>
      </c>
      <c r="O1751" s="19" t="str">
        <f t="shared" si="216"/>
        <v/>
      </c>
      <c r="P1751" s="27" t="str">
        <f t="shared" si="220"/>
        <v/>
      </c>
      <c r="Q1751" s="19" t="str">
        <f t="shared" ca="1" si="217"/>
        <v/>
      </c>
      <c r="U1751" s="19" t="str">
        <f t="shared" si="221"/>
        <v/>
      </c>
      <c r="V1751" s="19" t="str">
        <f>IF($U1751="", "", MAX($V$10:$V1750)+1)</f>
        <v/>
      </c>
      <c r="X1751" s="19" t="str">
        <f t="shared" si="222"/>
        <v/>
      </c>
      <c r="Z1751" s="36" t="str">
        <f t="shared" si="223"/>
        <v/>
      </c>
    </row>
    <row r="1752" spans="1:26" x14ac:dyDescent="0.55000000000000004">
      <c r="A1752" s="5"/>
      <c r="B1752" s="224"/>
      <c r="C1752" s="225"/>
      <c r="D1752" s="225"/>
      <c r="E1752" s="225"/>
      <c r="F1752" s="226"/>
      <c r="G1752" s="226"/>
      <c r="H1752" s="227"/>
      <c r="I1752" s="228"/>
      <c r="J1752" s="5"/>
      <c r="M1752" s="16" t="str">
        <f t="shared" si="218"/>
        <v/>
      </c>
      <c r="N1752" s="19" t="str">
        <f t="shared" si="219"/>
        <v/>
      </c>
      <c r="O1752" s="19" t="str">
        <f t="shared" si="216"/>
        <v/>
      </c>
      <c r="P1752" s="27" t="str">
        <f t="shared" si="220"/>
        <v/>
      </c>
      <c r="Q1752" s="19" t="str">
        <f t="shared" ca="1" si="217"/>
        <v/>
      </c>
      <c r="U1752" s="19" t="str">
        <f t="shared" si="221"/>
        <v/>
      </c>
      <c r="V1752" s="19" t="str">
        <f>IF($U1752="", "", MAX($V$10:$V1751)+1)</f>
        <v/>
      </c>
      <c r="X1752" s="19" t="str">
        <f t="shared" si="222"/>
        <v/>
      </c>
      <c r="Z1752" s="36" t="str">
        <f t="shared" si="223"/>
        <v/>
      </c>
    </row>
    <row r="1753" spans="1:26" x14ac:dyDescent="0.55000000000000004">
      <c r="A1753" s="5"/>
      <c r="B1753" s="224"/>
      <c r="C1753" s="225"/>
      <c r="D1753" s="225"/>
      <c r="E1753" s="225"/>
      <c r="F1753" s="226"/>
      <c r="G1753" s="226"/>
      <c r="H1753" s="227"/>
      <c r="I1753" s="228"/>
      <c r="J1753" s="5"/>
      <c r="M1753" s="16" t="str">
        <f t="shared" si="218"/>
        <v/>
      </c>
      <c r="N1753" s="19" t="str">
        <f t="shared" si="219"/>
        <v/>
      </c>
      <c r="O1753" s="19" t="str">
        <f t="shared" si="216"/>
        <v/>
      </c>
      <c r="P1753" s="27" t="str">
        <f t="shared" si="220"/>
        <v/>
      </c>
      <c r="Q1753" s="19" t="str">
        <f t="shared" ca="1" si="217"/>
        <v/>
      </c>
      <c r="U1753" s="19" t="str">
        <f t="shared" si="221"/>
        <v/>
      </c>
      <c r="V1753" s="19" t="str">
        <f>IF($U1753="", "", MAX($V$10:$V1752)+1)</f>
        <v/>
      </c>
      <c r="X1753" s="19" t="str">
        <f t="shared" si="222"/>
        <v/>
      </c>
      <c r="Z1753" s="36" t="str">
        <f t="shared" si="223"/>
        <v/>
      </c>
    </row>
    <row r="1754" spans="1:26" x14ac:dyDescent="0.55000000000000004">
      <c r="A1754" s="5"/>
      <c r="B1754" s="224"/>
      <c r="C1754" s="225"/>
      <c r="D1754" s="225"/>
      <c r="E1754" s="225"/>
      <c r="F1754" s="226"/>
      <c r="G1754" s="226"/>
      <c r="H1754" s="227"/>
      <c r="I1754" s="228"/>
      <c r="J1754" s="5"/>
      <c r="M1754" s="16" t="str">
        <f t="shared" si="218"/>
        <v/>
      </c>
      <c r="N1754" s="19" t="str">
        <f t="shared" si="219"/>
        <v/>
      </c>
      <c r="O1754" s="19" t="str">
        <f t="shared" si="216"/>
        <v/>
      </c>
      <c r="P1754" s="27" t="str">
        <f t="shared" si="220"/>
        <v/>
      </c>
      <c r="Q1754" s="19" t="str">
        <f t="shared" ca="1" si="217"/>
        <v/>
      </c>
      <c r="U1754" s="19" t="str">
        <f t="shared" si="221"/>
        <v/>
      </c>
      <c r="V1754" s="19" t="str">
        <f>IF($U1754="", "", MAX($V$10:$V1753)+1)</f>
        <v/>
      </c>
      <c r="X1754" s="19" t="str">
        <f t="shared" si="222"/>
        <v/>
      </c>
      <c r="Z1754" s="36" t="str">
        <f t="shared" si="223"/>
        <v/>
      </c>
    </row>
    <row r="1755" spans="1:26" x14ac:dyDescent="0.55000000000000004">
      <c r="A1755" s="5"/>
      <c r="B1755" s="224"/>
      <c r="C1755" s="225"/>
      <c r="D1755" s="225"/>
      <c r="E1755" s="225"/>
      <c r="F1755" s="226"/>
      <c r="G1755" s="226"/>
      <c r="H1755" s="227"/>
      <c r="I1755" s="228"/>
      <c r="J1755" s="5"/>
      <c r="M1755" s="16" t="str">
        <f t="shared" si="218"/>
        <v/>
      </c>
      <c r="N1755" s="19" t="str">
        <f t="shared" si="219"/>
        <v/>
      </c>
      <c r="O1755" s="19" t="str">
        <f t="shared" si="216"/>
        <v/>
      </c>
      <c r="P1755" s="27" t="str">
        <f t="shared" si="220"/>
        <v/>
      </c>
      <c r="Q1755" s="19" t="str">
        <f t="shared" ca="1" si="217"/>
        <v/>
      </c>
      <c r="U1755" s="19" t="str">
        <f t="shared" si="221"/>
        <v/>
      </c>
      <c r="V1755" s="19" t="str">
        <f>IF($U1755="", "", MAX($V$10:$V1754)+1)</f>
        <v/>
      </c>
      <c r="X1755" s="19" t="str">
        <f t="shared" si="222"/>
        <v/>
      </c>
      <c r="Z1755" s="36" t="str">
        <f t="shared" si="223"/>
        <v/>
      </c>
    </row>
    <row r="1756" spans="1:26" x14ac:dyDescent="0.55000000000000004">
      <c r="A1756" s="5"/>
      <c r="B1756" s="224"/>
      <c r="C1756" s="225"/>
      <c r="D1756" s="225"/>
      <c r="E1756" s="225"/>
      <c r="F1756" s="226"/>
      <c r="G1756" s="226"/>
      <c r="H1756" s="227"/>
      <c r="I1756" s="228"/>
      <c r="J1756" s="5"/>
      <c r="M1756" s="16" t="str">
        <f t="shared" si="218"/>
        <v/>
      </c>
      <c r="N1756" s="19" t="str">
        <f t="shared" si="219"/>
        <v/>
      </c>
      <c r="O1756" s="19" t="str">
        <f t="shared" si="216"/>
        <v/>
      </c>
      <c r="P1756" s="27" t="str">
        <f t="shared" si="220"/>
        <v/>
      </c>
      <c r="Q1756" s="19" t="str">
        <f t="shared" ca="1" si="217"/>
        <v/>
      </c>
      <c r="U1756" s="19" t="str">
        <f t="shared" si="221"/>
        <v/>
      </c>
      <c r="V1756" s="19" t="str">
        <f>IF($U1756="", "", MAX($V$10:$V1755)+1)</f>
        <v/>
      </c>
      <c r="X1756" s="19" t="str">
        <f t="shared" si="222"/>
        <v/>
      </c>
      <c r="Z1756" s="36" t="str">
        <f t="shared" si="223"/>
        <v/>
      </c>
    </row>
    <row r="1757" spans="1:26" x14ac:dyDescent="0.55000000000000004">
      <c r="A1757" s="5"/>
      <c r="B1757" s="224"/>
      <c r="C1757" s="225"/>
      <c r="D1757" s="225"/>
      <c r="E1757" s="225"/>
      <c r="F1757" s="226"/>
      <c r="G1757" s="226"/>
      <c r="H1757" s="227"/>
      <c r="I1757" s="228"/>
      <c r="J1757" s="5"/>
      <c r="M1757" s="16" t="str">
        <f t="shared" si="218"/>
        <v/>
      </c>
      <c r="N1757" s="19" t="str">
        <f t="shared" si="219"/>
        <v/>
      </c>
      <c r="O1757" s="19" t="str">
        <f t="shared" si="216"/>
        <v/>
      </c>
      <c r="P1757" s="27" t="str">
        <f t="shared" si="220"/>
        <v/>
      </c>
      <c r="Q1757" s="19" t="str">
        <f t="shared" ca="1" si="217"/>
        <v/>
      </c>
      <c r="U1757" s="19" t="str">
        <f t="shared" si="221"/>
        <v/>
      </c>
      <c r="V1757" s="19" t="str">
        <f>IF($U1757="", "", MAX($V$10:$V1756)+1)</f>
        <v/>
      </c>
      <c r="X1757" s="19" t="str">
        <f t="shared" si="222"/>
        <v/>
      </c>
      <c r="Z1757" s="36" t="str">
        <f t="shared" si="223"/>
        <v/>
      </c>
    </row>
    <row r="1758" spans="1:26" x14ac:dyDescent="0.55000000000000004">
      <c r="A1758" s="5"/>
      <c r="B1758" s="224"/>
      <c r="C1758" s="225"/>
      <c r="D1758" s="225"/>
      <c r="E1758" s="225"/>
      <c r="F1758" s="226"/>
      <c r="G1758" s="226"/>
      <c r="H1758" s="227"/>
      <c r="I1758" s="228"/>
      <c r="J1758" s="5"/>
      <c r="M1758" s="16" t="str">
        <f t="shared" si="218"/>
        <v/>
      </c>
      <c r="N1758" s="19" t="str">
        <f t="shared" si="219"/>
        <v/>
      </c>
      <c r="O1758" s="19" t="str">
        <f t="shared" si="216"/>
        <v/>
      </c>
      <c r="P1758" s="27" t="str">
        <f t="shared" si="220"/>
        <v/>
      </c>
      <c r="Q1758" s="19" t="str">
        <f t="shared" ca="1" si="217"/>
        <v/>
      </c>
      <c r="U1758" s="19" t="str">
        <f t="shared" si="221"/>
        <v/>
      </c>
      <c r="V1758" s="19" t="str">
        <f>IF($U1758="", "", MAX($V$10:$V1757)+1)</f>
        <v/>
      </c>
      <c r="X1758" s="19" t="str">
        <f t="shared" si="222"/>
        <v/>
      </c>
      <c r="Z1758" s="36" t="str">
        <f t="shared" si="223"/>
        <v/>
      </c>
    </row>
    <row r="1759" spans="1:26" x14ac:dyDescent="0.55000000000000004">
      <c r="A1759" s="5"/>
      <c r="B1759" s="224"/>
      <c r="C1759" s="225"/>
      <c r="D1759" s="225"/>
      <c r="E1759" s="225"/>
      <c r="F1759" s="226"/>
      <c r="G1759" s="226"/>
      <c r="H1759" s="227"/>
      <c r="I1759" s="228"/>
      <c r="J1759" s="5"/>
      <c r="M1759" s="16" t="str">
        <f t="shared" si="218"/>
        <v/>
      </c>
      <c r="N1759" s="19" t="str">
        <f t="shared" si="219"/>
        <v/>
      </c>
      <c r="O1759" s="19" t="str">
        <f t="shared" si="216"/>
        <v/>
      </c>
      <c r="P1759" s="27" t="str">
        <f t="shared" si="220"/>
        <v/>
      </c>
      <c r="Q1759" s="19" t="str">
        <f t="shared" ca="1" si="217"/>
        <v/>
      </c>
      <c r="U1759" s="19" t="str">
        <f t="shared" si="221"/>
        <v/>
      </c>
      <c r="V1759" s="19" t="str">
        <f>IF($U1759="", "", MAX($V$10:$V1758)+1)</f>
        <v/>
      </c>
      <c r="X1759" s="19" t="str">
        <f t="shared" si="222"/>
        <v/>
      </c>
      <c r="Z1759" s="36" t="str">
        <f t="shared" si="223"/>
        <v/>
      </c>
    </row>
    <row r="1760" spans="1:26" x14ac:dyDescent="0.55000000000000004">
      <c r="A1760" s="5"/>
      <c r="B1760" s="224"/>
      <c r="C1760" s="225"/>
      <c r="D1760" s="225"/>
      <c r="E1760" s="225"/>
      <c r="F1760" s="226"/>
      <c r="G1760" s="226"/>
      <c r="H1760" s="227"/>
      <c r="I1760" s="228"/>
      <c r="J1760" s="5"/>
      <c r="M1760" s="16" t="str">
        <f t="shared" si="218"/>
        <v/>
      </c>
      <c r="N1760" s="19" t="str">
        <f t="shared" si="219"/>
        <v/>
      </c>
      <c r="O1760" s="19" t="str">
        <f t="shared" si="216"/>
        <v/>
      </c>
      <c r="P1760" s="27" t="str">
        <f t="shared" si="220"/>
        <v/>
      </c>
      <c r="Q1760" s="19" t="str">
        <f t="shared" ca="1" si="217"/>
        <v/>
      </c>
      <c r="U1760" s="19" t="str">
        <f t="shared" si="221"/>
        <v/>
      </c>
      <c r="V1760" s="19" t="str">
        <f>IF($U1760="", "", MAX($V$10:$V1759)+1)</f>
        <v/>
      </c>
      <c r="X1760" s="19" t="str">
        <f t="shared" si="222"/>
        <v/>
      </c>
      <c r="Z1760" s="36" t="str">
        <f t="shared" si="223"/>
        <v/>
      </c>
    </row>
    <row r="1761" spans="1:26" x14ac:dyDescent="0.55000000000000004">
      <c r="A1761" s="5"/>
      <c r="B1761" s="224"/>
      <c r="C1761" s="225"/>
      <c r="D1761" s="225"/>
      <c r="E1761" s="225"/>
      <c r="F1761" s="226"/>
      <c r="G1761" s="226"/>
      <c r="H1761" s="227"/>
      <c r="I1761" s="228"/>
      <c r="J1761" s="5"/>
      <c r="M1761" s="16" t="str">
        <f t="shared" si="218"/>
        <v/>
      </c>
      <c r="N1761" s="19" t="str">
        <f t="shared" si="219"/>
        <v/>
      </c>
      <c r="O1761" s="19" t="str">
        <f t="shared" si="216"/>
        <v/>
      </c>
      <c r="P1761" s="27" t="str">
        <f t="shared" si="220"/>
        <v/>
      </c>
      <c r="Q1761" s="19" t="str">
        <f t="shared" ca="1" si="217"/>
        <v/>
      </c>
      <c r="U1761" s="19" t="str">
        <f t="shared" si="221"/>
        <v/>
      </c>
      <c r="V1761" s="19" t="str">
        <f>IF($U1761="", "", MAX($V$10:$V1760)+1)</f>
        <v/>
      </c>
      <c r="X1761" s="19" t="str">
        <f t="shared" si="222"/>
        <v/>
      </c>
      <c r="Z1761" s="36" t="str">
        <f t="shared" si="223"/>
        <v/>
      </c>
    </row>
    <row r="1762" spans="1:26" x14ac:dyDescent="0.55000000000000004">
      <c r="A1762" s="5"/>
      <c r="B1762" s="224"/>
      <c r="C1762" s="225"/>
      <c r="D1762" s="225"/>
      <c r="E1762" s="225"/>
      <c r="F1762" s="226"/>
      <c r="G1762" s="226"/>
      <c r="H1762" s="227"/>
      <c r="I1762" s="228"/>
      <c r="J1762" s="5"/>
      <c r="M1762" s="16" t="str">
        <f t="shared" si="218"/>
        <v/>
      </c>
      <c r="N1762" s="19" t="str">
        <f t="shared" si="219"/>
        <v/>
      </c>
      <c r="O1762" s="19" t="str">
        <f t="shared" si="216"/>
        <v/>
      </c>
      <c r="P1762" s="27" t="str">
        <f t="shared" si="220"/>
        <v/>
      </c>
      <c r="Q1762" s="19" t="str">
        <f t="shared" ca="1" si="217"/>
        <v/>
      </c>
      <c r="U1762" s="19" t="str">
        <f t="shared" si="221"/>
        <v/>
      </c>
      <c r="V1762" s="19" t="str">
        <f>IF($U1762="", "", MAX($V$10:$V1761)+1)</f>
        <v/>
      </c>
      <c r="X1762" s="19" t="str">
        <f t="shared" si="222"/>
        <v/>
      </c>
      <c r="Z1762" s="36" t="str">
        <f t="shared" si="223"/>
        <v/>
      </c>
    </row>
    <row r="1763" spans="1:26" x14ac:dyDescent="0.55000000000000004">
      <c r="A1763" s="5"/>
      <c r="B1763" s="224"/>
      <c r="C1763" s="225"/>
      <c r="D1763" s="225"/>
      <c r="E1763" s="225"/>
      <c r="F1763" s="226"/>
      <c r="G1763" s="226"/>
      <c r="H1763" s="227"/>
      <c r="I1763" s="228"/>
      <c r="J1763" s="5"/>
      <c r="M1763" s="16" t="str">
        <f t="shared" si="218"/>
        <v/>
      </c>
      <c r="N1763" s="19" t="str">
        <f t="shared" si="219"/>
        <v/>
      </c>
      <c r="O1763" s="19" t="str">
        <f t="shared" si="216"/>
        <v/>
      </c>
      <c r="P1763" s="27" t="str">
        <f t="shared" si="220"/>
        <v/>
      </c>
      <c r="Q1763" s="19" t="str">
        <f t="shared" ca="1" si="217"/>
        <v/>
      </c>
      <c r="U1763" s="19" t="str">
        <f t="shared" si="221"/>
        <v/>
      </c>
      <c r="V1763" s="19" t="str">
        <f>IF($U1763="", "", MAX($V$10:$V1762)+1)</f>
        <v/>
      </c>
      <c r="X1763" s="19" t="str">
        <f t="shared" si="222"/>
        <v/>
      </c>
      <c r="Z1763" s="36" t="str">
        <f t="shared" si="223"/>
        <v/>
      </c>
    </row>
    <row r="1764" spans="1:26" x14ac:dyDescent="0.55000000000000004">
      <c r="A1764" s="5"/>
      <c r="B1764" s="224"/>
      <c r="C1764" s="225"/>
      <c r="D1764" s="225"/>
      <c r="E1764" s="225"/>
      <c r="F1764" s="226"/>
      <c r="G1764" s="226"/>
      <c r="H1764" s="227"/>
      <c r="I1764" s="228"/>
      <c r="J1764" s="5"/>
      <c r="M1764" s="16" t="str">
        <f t="shared" si="218"/>
        <v/>
      </c>
      <c r="N1764" s="19" t="str">
        <f t="shared" si="219"/>
        <v/>
      </c>
      <c r="O1764" s="19" t="str">
        <f t="shared" si="216"/>
        <v/>
      </c>
      <c r="P1764" s="27" t="str">
        <f t="shared" si="220"/>
        <v/>
      </c>
      <c r="Q1764" s="19" t="str">
        <f t="shared" ca="1" si="217"/>
        <v/>
      </c>
      <c r="U1764" s="19" t="str">
        <f t="shared" si="221"/>
        <v/>
      </c>
      <c r="V1764" s="19" t="str">
        <f>IF($U1764="", "", MAX($V$10:$V1763)+1)</f>
        <v/>
      </c>
      <c r="X1764" s="19" t="str">
        <f t="shared" si="222"/>
        <v/>
      </c>
      <c r="Z1764" s="36" t="str">
        <f t="shared" si="223"/>
        <v/>
      </c>
    </row>
    <row r="1765" spans="1:26" x14ac:dyDescent="0.55000000000000004">
      <c r="A1765" s="5"/>
      <c r="B1765" s="224"/>
      <c r="C1765" s="225"/>
      <c r="D1765" s="225"/>
      <c r="E1765" s="225"/>
      <c r="F1765" s="226"/>
      <c r="G1765" s="226"/>
      <c r="H1765" s="227"/>
      <c r="I1765" s="228"/>
      <c r="J1765" s="5"/>
      <c r="M1765" s="16" t="str">
        <f t="shared" si="218"/>
        <v/>
      </c>
      <c r="N1765" s="19" t="str">
        <f t="shared" si="219"/>
        <v/>
      </c>
      <c r="O1765" s="19" t="str">
        <f t="shared" si="216"/>
        <v/>
      </c>
      <c r="P1765" s="27" t="str">
        <f t="shared" si="220"/>
        <v/>
      </c>
      <c r="Q1765" s="19" t="str">
        <f t="shared" ca="1" si="217"/>
        <v/>
      </c>
      <c r="U1765" s="19" t="str">
        <f t="shared" si="221"/>
        <v/>
      </c>
      <c r="V1765" s="19" t="str">
        <f>IF($U1765="", "", MAX($V$10:$V1764)+1)</f>
        <v/>
      </c>
      <c r="X1765" s="19" t="str">
        <f t="shared" si="222"/>
        <v/>
      </c>
      <c r="Z1765" s="36" t="str">
        <f t="shared" si="223"/>
        <v/>
      </c>
    </row>
    <row r="1766" spans="1:26" x14ac:dyDescent="0.55000000000000004">
      <c r="A1766" s="5"/>
      <c r="B1766" s="224"/>
      <c r="C1766" s="225"/>
      <c r="D1766" s="225"/>
      <c r="E1766" s="225"/>
      <c r="F1766" s="226"/>
      <c r="G1766" s="226"/>
      <c r="H1766" s="227"/>
      <c r="I1766" s="228"/>
      <c r="J1766" s="5"/>
      <c r="M1766" s="16" t="str">
        <f t="shared" si="218"/>
        <v/>
      </c>
      <c r="N1766" s="19" t="str">
        <f t="shared" si="219"/>
        <v/>
      </c>
      <c r="O1766" s="19" t="str">
        <f t="shared" si="216"/>
        <v/>
      </c>
      <c r="P1766" s="27" t="str">
        <f t="shared" si="220"/>
        <v/>
      </c>
      <c r="Q1766" s="19" t="str">
        <f t="shared" ca="1" si="217"/>
        <v/>
      </c>
      <c r="U1766" s="19" t="str">
        <f t="shared" si="221"/>
        <v/>
      </c>
      <c r="V1766" s="19" t="str">
        <f>IF($U1766="", "", MAX($V$10:$V1765)+1)</f>
        <v/>
      </c>
      <c r="X1766" s="19" t="str">
        <f t="shared" si="222"/>
        <v/>
      </c>
      <c r="Z1766" s="36" t="str">
        <f t="shared" si="223"/>
        <v/>
      </c>
    </row>
    <row r="1767" spans="1:26" x14ac:dyDescent="0.55000000000000004">
      <c r="A1767" s="5"/>
      <c r="B1767" s="224"/>
      <c r="C1767" s="225"/>
      <c r="D1767" s="225"/>
      <c r="E1767" s="225"/>
      <c r="F1767" s="226"/>
      <c r="G1767" s="226"/>
      <c r="H1767" s="227"/>
      <c r="I1767" s="228"/>
      <c r="J1767" s="5"/>
      <c r="M1767" s="16" t="str">
        <f t="shared" si="218"/>
        <v/>
      </c>
      <c r="N1767" s="19" t="str">
        <f t="shared" si="219"/>
        <v/>
      </c>
      <c r="O1767" s="19" t="str">
        <f t="shared" si="216"/>
        <v/>
      </c>
      <c r="P1767" s="27" t="str">
        <f t="shared" si="220"/>
        <v/>
      </c>
      <c r="Q1767" s="19" t="str">
        <f t="shared" ca="1" si="217"/>
        <v/>
      </c>
      <c r="U1767" s="19" t="str">
        <f t="shared" si="221"/>
        <v/>
      </c>
      <c r="V1767" s="19" t="str">
        <f>IF($U1767="", "", MAX($V$10:$V1766)+1)</f>
        <v/>
      </c>
      <c r="X1767" s="19" t="str">
        <f t="shared" si="222"/>
        <v/>
      </c>
      <c r="Z1767" s="36" t="str">
        <f t="shared" si="223"/>
        <v/>
      </c>
    </row>
    <row r="1768" spans="1:26" x14ac:dyDescent="0.55000000000000004">
      <c r="A1768" s="5"/>
      <c r="B1768" s="224"/>
      <c r="C1768" s="225"/>
      <c r="D1768" s="225"/>
      <c r="E1768" s="225"/>
      <c r="F1768" s="226"/>
      <c r="G1768" s="226"/>
      <c r="H1768" s="227"/>
      <c r="I1768" s="228"/>
      <c r="J1768" s="5"/>
      <c r="M1768" s="16" t="str">
        <f t="shared" si="218"/>
        <v/>
      </c>
      <c r="N1768" s="19" t="str">
        <f t="shared" si="219"/>
        <v/>
      </c>
      <c r="O1768" s="19" t="str">
        <f t="shared" si="216"/>
        <v/>
      </c>
      <c r="P1768" s="27" t="str">
        <f t="shared" si="220"/>
        <v/>
      </c>
      <c r="Q1768" s="19" t="str">
        <f t="shared" ca="1" si="217"/>
        <v/>
      </c>
      <c r="U1768" s="19" t="str">
        <f t="shared" si="221"/>
        <v/>
      </c>
      <c r="V1768" s="19" t="str">
        <f>IF($U1768="", "", MAX($V$10:$V1767)+1)</f>
        <v/>
      </c>
      <c r="X1768" s="19" t="str">
        <f t="shared" si="222"/>
        <v/>
      </c>
      <c r="Z1768" s="36" t="str">
        <f t="shared" si="223"/>
        <v/>
      </c>
    </row>
    <row r="1769" spans="1:26" x14ac:dyDescent="0.55000000000000004">
      <c r="A1769" s="5"/>
      <c r="B1769" s="224"/>
      <c r="C1769" s="225"/>
      <c r="D1769" s="225"/>
      <c r="E1769" s="225"/>
      <c r="F1769" s="226"/>
      <c r="G1769" s="226"/>
      <c r="H1769" s="227"/>
      <c r="I1769" s="228"/>
      <c r="J1769" s="5"/>
      <c r="M1769" s="16" t="str">
        <f t="shared" si="218"/>
        <v/>
      </c>
      <c r="N1769" s="19" t="str">
        <f t="shared" si="219"/>
        <v/>
      </c>
      <c r="O1769" s="19" t="str">
        <f t="shared" si="216"/>
        <v/>
      </c>
      <c r="P1769" s="27" t="str">
        <f t="shared" si="220"/>
        <v/>
      </c>
      <c r="Q1769" s="19" t="str">
        <f t="shared" ca="1" si="217"/>
        <v/>
      </c>
      <c r="U1769" s="19" t="str">
        <f t="shared" si="221"/>
        <v/>
      </c>
      <c r="V1769" s="19" t="str">
        <f>IF($U1769="", "", MAX($V$10:$V1768)+1)</f>
        <v/>
      </c>
      <c r="X1769" s="19" t="str">
        <f t="shared" si="222"/>
        <v/>
      </c>
      <c r="Z1769" s="36" t="str">
        <f t="shared" si="223"/>
        <v/>
      </c>
    </row>
    <row r="1770" spans="1:26" x14ac:dyDescent="0.55000000000000004">
      <c r="A1770" s="5"/>
      <c r="B1770" s="224"/>
      <c r="C1770" s="225"/>
      <c r="D1770" s="225"/>
      <c r="E1770" s="225"/>
      <c r="F1770" s="226"/>
      <c r="G1770" s="226"/>
      <c r="H1770" s="227"/>
      <c r="I1770" s="228"/>
      <c r="J1770" s="5"/>
      <c r="M1770" s="16" t="str">
        <f t="shared" si="218"/>
        <v/>
      </c>
      <c r="N1770" s="19" t="str">
        <f t="shared" si="219"/>
        <v/>
      </c>
      <c r="O1770" s="19" t="str">
        <f t="shared" si="216"/>
        <v/>
      </c>
      <c r="P1770" s="27" t="str">
        <f t="shared" si="220"/>
        <v/>
      </c>
      <c r="Q1770" s="19" t="str">
        <f t="shared" ca="1" si="217"/>
        <v/>
      </c>
      <c r="U1770" s="19" t="str">
        <f t="shared" si="221"/>
        <v/>
      </c>
      <c r="V1770" s="19" t="str">
        <f>IF($U1770="", "", MAX($V$10:$V1769)+1)</f>
        <v/>
      </c>
      <c r="X1770" s="19" t="str">
        <f t="shared" si="222"/>
        <v/>
      </c>
      <c r="Z1770" s="36" t="str">
        <f t="shared" si="223"/>
        <v/>
      </c>
    </row>
    <row r="1771" spans="1:26" x14ac:dyDescent="0.55000000000000004">
      <c r="A1771" s="5"/>
      <c r="B1771" s="224"/>
      <c r="C1771" s="225"/>
      <c r="D1771" s="225"/>
      <c r="E1771" s="225"/>
      <c r="F1771" s="226"/>
      <c r="G1771" s="226"/>
      <c r="H1771" s="227"/>
      <c r="I1771" s="228"/>
      <c r="J1771" s="5"/>
      <c r="M1771" s="16" t="str">
        <f t="shared" si="218"/>
        <v/>
      </c>
      <c r="N1771" s="19" t="str">
        <f t="shared" si="219"/>
        <v/>
      </c>
      <c r="O1771" s="19" t="str">
        <f t="shared" si="216"/>
        <v/>
      </c>
      <c r="P1771" s="27" t="str">
        <f t="shared" si="220"/>
        <v/>
      </c>
      <c r="Q1771" s="19" t="str">
        <f t="shared" ca="1" si="217"/>
        <v/>
      </c>
      <c r="U1771" s="19" t="str">
        <f t="shared" si="221"/>
        <v/>
      </c>
      <c r="V1771" s="19" t="str">
        <f>IF($U1771="", "", MAX($V$10:$V1770)+1)</f>
        <v/>
      </c>
      <c r="X1771" s="19" t="str">
        <f t="shared" si="222"/>
        <v/>
      </c>
      <c r="Z1771" s="36" t="str">
        <f t="shared" si="223"/>
        <v/>
      </c>
    </row>
    <row r="1772" spans="1:26" x14ac:dyDescent="0.55000000000000004">
      <c r="A1772" s="5"/>
      <c r="B1772" s="224"/>
      <c r="C1772" s="225"/>
      <c r="D1772" s="225"/>
      <c r="E1772" s="225"/>
      <c r="F1772" s="226"/>
      <c r="G1772" s="226"/>
      <c r="H1772" s="227"/>
      <c r="I1772" s="228"/>
      <c r="J1772" s="5"/>
      <c r="M1772" s="16" t="str">
        <f t="shared" si="218"/>
        <v/>
      </c>
      <c r="N1772" s="19" t="str">
        <f t="shared" si="219"/>
        <v/>
      </c>
      <c r="O1772" s="19" t="str">
        <f t="shared" si="216"/>
        <v/>
      </c>
      <c r="P1772" s="27" t="str">
        <f t="shared" si="220"/>
        <v/>
      </c>
      <c r="Q1772" s="19" t="str">
        <f t="shared" ca="1" si="217"/>
        <v/>
      </c>
      <c r="U1772" s="19" t="str">
        <f t="shared" si="221"/>
        <v/>
      </c>
      <c r="V1772" s="19" t="str">
        <f>IF($U1772="", "", MAX($V$10:$V1771)+1)</f>
        <v/>
      </c>
      <c r="X1772" s="19" t="str">
        <f t="shared" si="222"/>
        <v/>
      </c>
      <c r="Z1772" s="36" t="str">
        <f t="shared" si="223"/>
        <v/>
      </c>
    </row>
    <row r="1773" spans="1:26" x14ac:dyDescent="0.55000000000000004">
      <c r="A1773" s="5"/>
      <c r="B1773" s="224"/>
      <c r="C1773" s="225"/>
      <c r="D1773" s="225"/>
      <c r="E1773" s="225"/>
      <c r="F1773" s="226"/>
      <c r="G1773" s="226"/>
      <c r="H1773" s="227"/>
      <c r="I1773" s="228"/>
      <c r="J1773" s="5"/>
      <c r="M1773" s="16" t="str">
        <f t="shared" si="218"/>
        <v/>
      </c>
      <c r="N1773" s="19" t="str">
        <f t="shared" si="219"/>
        <v/>
      </c>
      <c r="O1773" s="19" t="str">
        <f t="shared" si="216"/>
        <v/>
      </c>
      <c r="P1773" s="27" t="str">
        <f t="shared" si="220"/>
        <v/>
      </c>
      <c r="Q1773" s="19" t="str">
        <f t="shared" ca="1" si="217"/>
        <v/>
      </c>
      <c r="U1773" s="19" t="str">
        <f t="shared" si="221"/>
        <v/>
      </c>
      <c r="V1773" s="19" t="str">
        <f>IF($U1773="", "", MAX($V$10:$V1772)+1)</f>
        <v/>
      </c>
      <c r="X1773" s="19" t="str">
        <f t="shared" si="222"/>
        <v/>
      </c>
      <c r="Z1773" s="36" t="str">
        <f t="shared" si="223"/>
        <v/>
      </c>
    </row>
    <row r="1774" spans="1:26" x14ac:dyDescent="0.55000000000000004">
      <c r="A1774" s="5"/>
      <c r="B1774" s="224"/>
      <c r="C1774" s="225"/>
      <c r="D1774" s="225"/>
      <c r="E1774" s="225"/>
      <c r="F1774" s="226"/>
      <c r="G1774" s="226"/>
      <c r="H1774" s="227"/>
      <c r="I1774" s="228"/>
      <c r="J1774" s="5"/>
      <c r="M1774" s="16" t="str">
        <f t="shared" si="218"/>
        <v/>
      </c>
      <c r="N1774" s="19" t="str">
        <f t="shared" si="219"/>
        <v/>
      </c>
      <c r="O1774" s="19" t="str">
        <f t="shared" si="216"/>
        <v/>
      </c>
      <c r="P1774" s="27" t="str">
        <f t="shared" si="220"/>
        <v/>
      </c>
      <c r="Q1774" s="19" t="str">
        <f t="shared" ca="1" si="217"/>
        <v/>
      </c>
      <c r="U1774" s="19" t="str">
        <f t="shared" si="221"/>
        <v/>
      </c>
      <c r="V1774" s="19" t="str">
        <f>IF($U1774="", "", MAX($V$10:$V1773)+1)</f>
        <v/>
      </c>
      <c r="X1774" s="19" t="str">
        <f t="shared" si="222"/>
        <v/>
      </c>
      <c r="Z1774" s="36" t="str">
        <f t="shared" si="223"/>
        <v/>
      </c>
    </row>
    <row r="1775" spans="1:26" x14ac:dyDescent="0.55000000000000004">
      <c r="A1775" s="5"/>
      <c r="B1775" s="224"/>
      <c r="C1775" s="225"/>
      <c r="D1775" s="225"/>
      <c r="E1775" s="225"/>
      <c r="F1775" s="226"/>
      <c r="G1775" s="226"/>
      <c r="H1775" s="227"/>
      <c r="I1775" s="228"/>
      <c r="J1775" s="5"/>
      <c r="M1775" s="16" t="str">
        <f t="shared" si="218"/>
        <v/>
      </c>
      <c r="N1775" s="19" t="str">
        <f t="shared" si="219"/>
        <v/>
      </c>
      <c r="O1775" s="19" t="str">
        <f t="shared" si="216"/>
        <v/>
      </c>
      <c r="P1775" s="27" t="str">
        <f t="shared" si="220"/>
        <v/>
      </c>
      <c r="Q1775" s="19" t="str">
        <f t="shared" ca="1" si="217"/>
        <v/>
      </c>
      <c r="U1775" s="19" t="str">
        <f t="shared" si="221"/>
        <v/>
      </c>
      <c r="V1775" s="19" t="str">
        <f>IF($U1775="", "", MAX($V$10:$V1774)+1)</f>
        <v/>
      </c>
      <c r="X1775" s="19" t="str">
        <f t="shared" si="222"/>
        <v/>
      </c>
      <c r="Z1775" s="36" t="str">
        <f t="shared" si="223"/>
        <v/>
      </c>
    </row>
    <row r="1776" spans="1:26" x14ac:dyDescent="0.55000000000000004">
      <c r="A1776" s="5"/>
      <c r="B1776" s="224"/>
      <c r="C1776" s="225"/>
      <c r="D1776" s="225"/>
      <c r="E1776" s="225"/>
      <c r="F1776" s="226"/>
      <c r="G1776" s="226"/>
      <c r="H1776" s="227"/>
      <c r="I1776" s="228"/>
      <c r="J1776" s="5"/>
      <c r="M1776" s="16" t="str">
        <f t="shared" si="218"/>
        <v/>
      </c>
      <c r="N1776" s="19" t="str">
        <f t="shared" si="219"/>
        <v/>
      </c>
      <c r="O1776" s="19" t="str">
        <f t="shared" si="216"/>
        <v/>
      </c>
      <c r="P1776" s="27" t="str">
        <f t="shared" si="220"/>
        <v/>
      </c>
      <c r="Q1776" s="19" t="str">
        <f t="shared" ca="1" si="217"/>
        <v/>
      </c>
      <c r="U1776" s="19" t="str">
        <f t="shared" si="221"/>
        <v/>
      </c>
      <c r="V1776" s="19" t="str">
        <f>IF($U1776="", "", MAX($V$10:$V1775)+1)</f>
        <v/>
      </c>
      <c r="X1776" s="19" t="str">
        <f t="shared" si="222"/>
        <v/>
      </c>
      <c r="Z1776" s="36" t="str">
        <f t="shared" si="223"/>
        <v/>
      </c>
    </row>
    <row r="1777" spans="1:26" x14ac:dyDescent="0.55000000000000004">
      <c r="A1777" s="5"/>
      <c r="B1777" s="224"/>
      <c r="C1777" s="225"/>
      <c r="D1777" s="225"/>
      <c r="E1777" s="225"/>
      <c r="F1777" s="226"/>
      <c r="G1777" s="226"/>
      <c r="H1777" s="227"/>
      <c r="I1777" s="228"/>
      <c r="J1777" s="5"/>
      <c r="M1777" s="16" t="str">
        <f t="shared" si="218"/>
        <v/>
      </c>
      <c r="N1777" s="19" t="str">
        <f t="shared" si="219"/>
        <v/>
      </c>
      <c r="O1777" s="19" t="str">
        <f t="shared" si="216"/>
        <v/>
      </c>
      <c r="P1777" s="27" t="str">
        <f t="shared" si="220"/>
        <v/>
      </c>
      <c r="Q1777" s="19" t="str">
        <f t="shared" ca="1" si="217"/>
        <v/>
      </c>
      <c r="U1777" s="19" t="str">
        <f t="shared" si="221"/>
        <v/>
      </c>
      <c r="V1777" s="19" t="str">
        <f>IF($U1777="", "", MAX($V$10:$V1776)+1)</f>
        <v/>
      </c>
      <c r="X1777" s="19" t="str">
        <f t="shared" si="222"/>
        <v/>
      </c>
      <c r="Z1777" s="36" t="str">
        <f t="shared" si="223"/>
        <v/>
      </c>
    </row>
    <row r="1778" spans="1:26" x14ac:dyDescent="0.55000000000000004">
      <c r="A1778" s="5"/>
      <c r="B1778" s="224"/>
      <c r="C1778" s="225"/>
      <c r="D1778" s="225"/>
      <c r="E1778" s="225"/>
      <c r="F1778" s="226"/>
      <c r="G1778" s="226"/>
      <c r="H1778" s="227"/>
      <c r="I1778" s="228"/>
      <c r="J1778" s="5"/>
      <c r="M1778" s="16" t="str">
        <f t="shared" si="218"/>
        <v/>
      </c>
      <c r="N1778" s="19" t="str">
        <f t="shared" si="219"/>
        <v/>
      </c>
      <c r="O1778" s="19" t="str">
        <f t="shared" si="216"/>
        <v/>
      </c>
      <c r="P1778" s="27" t="str">
        <f t="shared" si="220"/>
        <v/>
      </c>
      <c r="Q1778" s="19" t="str">
        <f t="shared" ca="1" si="217"/>
        <v/>
      </c>
      <c r="U1778" s="19" t="str">
        <f t="shared" si="221"/>
        <v/>
      </c>
      <c r="V1778" s="19" t="str">
        <f>IF($U1778="", "", MAX($V$10:$V1777)+1)</f>
        <v/>
      </c>
      <c r="X1778" s="19" t="str">
        <f t="shared" si="222"/>
        <v/>
      </c>
      <c r="Z1778" s="36" t="str">
        <f t="shared" si="223"/>
        <v/>
      </c>
    </row>
    <row r="1779" spans="1:26" x14ac:dyDescent="0.55000000000000004">
      <c r="A1779" s="5"/>
      <c r="B1779" s="224"/>
      <c r="C1779" s="225"/>
      <c r="D1779" s="225"/>
      <c r="E1779" s="225"/>
      <c r="F1779" s="226"/>
      <c r="G1779" s="226"/>
      <c r="H1779" s="227"/>
      <c r="I1779" s="228"/>
      <c r="J1779" s="5"/>
      <c r="M1779" s="16" t="str">
        <f t="shared" si="218"/>
        <v/>
      </c>
      <c r="N1779" s="19" t="str">
        <f t="shared" si="219"/>
        <v/>
      </c>
      <c r="O1779" s="19" t="str">
        <f t="shared" si="216"/>
        <v/>
      </c>
      <c r="P1779" s="27" t="str">
        <f t="shared" si="220"/>
        <v/>
      </c>
      <c r="Q1779" s="19" t="str">
        <f t="shared" ca="1" si="217"/>
        <v/>
      </c>
      <c r="U1779" s="19" t="str">
        <f t="shared" si="221"/>
        <v/>
      </c>
      <c r="V1779" s="19" t="str">
        <f>IF($U1779="", "", MAX($V$10:$V1778)+1)</f>
        <v/>
      </c>
      <c r="X1779" s="19" t="str">
        <f t="shared" si="222"/>
        <v/>
      </c>
      <c r="Z1779" s="36" t="str">
        <f t="shared" si="223"/>
        <v/>
      </c>
    </row>
    <row r="1780" spans="1:26" x14ac:dyDescent="0.55000000000000004">
      <c r="A1780" s="5"/>
      <c r="B1780" s="224"/>
      <c r="C1780" s="225"/>
      <c r="D1780" s="225"/>
      <c r="E1780" s="225"/>
      <c r="F1780" s="226"/>
      <c r="G1780" s="226"/>
      <c r="H1780" s="227"/>
      <c r="I1780" s="228"/>
      <c r="J1780" s="5"/>
      <c r="M1780" s="16" t="str">
        <f t="shared" si="218"/>
        <v/>
      </c>
      <c r="N1780" s="19" t="str">
        <f t="shared" si="219"/>
        <v/>
      </c>
      <c r="O1780" s="19" t="str">
        <f t="shared" si="216"/>
        <v/>
      </c>
      <c r="P1780" s="27" t="str">
        <f t="shared" si="220"/>
        <v/>
      </c>
      <c r="Q1780" s="19" t="str">
        <f t="shared" ca="1" si="217"/>
        <v/>
      </c>
      <c r="U1780" s="19" t="str">
        <f t="shared" si="221"/>
        <v/>
      </c>
      <c r="V1780" s="19" t="str">
        <f>IF($U1780="", "", MAX($V$10:$V1779)+1)</f>
        <v/>
      </c>
      <c r="X1780" s="19" t="str">
        <f t="shared" si="222"/>
        <v/>
      </c>
      <c r="Z1780" s="36" t="str">
        <f t="shared" si="223"/>
        <v/>
      </c>
    </row>
    <row r="1781" spans="1:26" x14ac:dyDescent="0.55000000000000004">
      <c r="A1781" s="5"/>
      <c r="B1781" s="224"/>
      <c r="C1781" s="225"/>
      <c r="D1781" s="225"/>
      <c r="E1781" s="225"/>
      <c r="F1781" s="226"/>
      <c r="G1781" s="226"/>
      <c r="H1781" s="227"/>
      <c r="I1781" s="228"/>
      <c r="J1781" s="5"/>
      <c r="M1781" s="16" t="str">
        <f t="shared" si="218"/>
        <v/>
      </c>
      <c r="N1781" s="19" t="str">
        <f t="shared" si="219"/>
        <v/>
      </c>
      <c r="O1781" s="19" t="str">
        <f t="shared" si="216"/>
        <v/>
      </c>
      <c r="P1781" s="27" t="str">
        <f t="shared" si="220"/>
        <v/>
      </c>
      <c r="Q1781" s="19" t="str">
        <f t="shared" ca="1" si="217"/>
        <v/>
      </c>
      <c r="U1781" s="19" t="str">
        <f t="shared" si="221"/>
        <v/>
      </c>
      <c r="V1781" s="19" t="str">
        <f>IF($U1781="", "", MAX($V$10:$V1780)+1)</f>
        <v/>
      </c>
      <c r="X1781" s="19" t="str">
        <f t="shared" si="222"/>
        <v/>
      </c>
      <c r="Z1781" s="36" t="str">
        <f t="shared" si="223"/>
        <v/>
      </c>
    </row>
    <row r="1782" spans="1:26" x14ac:dyDescent="0.55000000000000004">
      <c r="A1782" s="5"/>
      <c r="B1782" s="224"/>
      <c r="C1782" s="225"/>
      <c r="D1782" s="225"/>
      <c r="E1782" s="225"/>
      <c r="F1782" s="226"/>
      <c r="G1782" s="226"/>
      <c r="H1782" s="227"/>
      <c r="I1782" s="228"/>
      <c r="J1782" s="5"/>
      <c r="M1782" s="16" t="str">
        <f t="shared" si="218"/>
        <v/>
      </c>
      <c r="N1782" s="19" t="str">
        <f t="shared" si="219"/>
        <v/>
      </c>
      <c r="O1782" s="19" t="str">
        <f t="shared" si="216"/>
        <v/>
      </c>
      <c r="P1782" s="27" t="str">
        <f t="shared" si="220"/>
        <v/>
      </c>
      <c r="Q1782" s="19" t="str">
        <f t="shared" ca="1" si="217"/>
        <v/>
      </c>
      <c r="U1782" s="19" t="str">
        <f t="shared" si="221"/>
        <v/>
      </c>
      <c r="V1782" s="19" t="str">
        <f>IF($U1782="", "", MAX($V$10:$V1781)+1)</f>
        <v/>
      </c>
      <c r="X1782" s="19" t="str">
        <f t="shared" si="222"/>
        <v/>
      </c>
      <c r="Z1782" s="36" t="str">
        <f t="shared" si="223"/>
        <v/>
      </c>
    </row>
    <row r="1783" spans="1:26" x14ac:dyDescent="0.55000000000000004">
      <c r="A1783" s="5"/>
      <c r="B1783" s="224"/>
      <c r="C1783" s="225"/>
      <c r="D1783" s="225"/>
      <c r="E1783" s="225"/>
      <c r="F1783" s="226"/>
      <c r="G1783" s="226"/>
      <c r="H1783" s="227"/>
      <c r="I1783" s="228"/>
      <c r="J1783" s="5"/>
      <c r="M1783" s="16" t="str">
        <f t="shared" si="218"/>
        <v/>
      </c>
      <c r="N1783" s="19" t="str">
        <f t="shared" si="219"/>
        <v/>
      </c>
      <c r="O1783" s="19" t="str">
        <f t="shared" si="216"/>
        <v/>
      </c>
      <c r="P1783" s="27" t="str">
        <f t="shared" si="220"/>
        <v/>
      </c>
      <c r="Q1783" s="19" t="str">
        <f t="shared" ca="1" si="217"/>
        <v/>
      </c>
      <c r="U1783" s="19" t="str">
        <f t="shared" si="221"/>
        <v/>
      </c>
      <c r="V1783" s="19" t="str">
        <f>IF($U1783="", "", MAX($V$10:$V1782)+1)</f>
        <v/>
      </c>
      <c r="X1783" s="19" t="str">
        <f t="shared" si="222"/>
        <v/>
      </c>
      <c r="Z1783" s="36" t="str">
        <f t="shared" si="223"/>
        <v/>
      </c>
    </row>
    <row r="1784" spans="1:26" x14ac:dyDescent="0.55000000000000004">
      <c r="A1784" s="5"/>
      <c r="B1784" s="224"/>
      <c r="C1784" s="225"/>
      <c r="D1784" s="225"/>
      <c r="E1784" s="225"/>
      <c r="F1784" s="226"/>
      <c r="G1784" s="226"/>
      <c r="H1784" s="227"/>
      <c r="I1784" s="228"/>
      <c r="J1784" s="5"/>
      <c r="M1784" s="16" t="str">
        <f t="shared" si="218"/>
        <v/>
      </c>
      <c r="N1784" s="19" t="str">
        <f t="shared" si="219"/>
        <v/>
      </c>
      <c r="O1784" s="19" t="str">
        <f t="shared" si="216"/>
        <v/>
      </c>
      <c r="P1784" s="27" t="str">
        <f t="shared" si="220"/>
        <v/>
      </c>
      <c r="Q1784" s="19" t="str">
        <f t="shared" ca="1" si="217"/>
        <v/>
      </c>
      <c r="U1784" s="19" t="str">
        <f t="shared" si="221"/>
        <v/>
      </c>
      <c r="V1784" s="19" t="str">
        <f>IF($U1784="", "", MAX($V$10:$V1783)+1)</f>
        <v/>
      </c>
      <c r="X1784" s="19" t="str">
        <f t="shared" si="222"/>
        <v/>
      </c>
      <c r="Z1784" s="36" t="str">
        <f t="shared" si="223"/>
        <v/>
      </c>
    </row>
    <row r="1785" spans="1:26" x14ac:dyDescent="0.55000000000000004">
      <c r="A1785" s="5"/>
      <c r="B1785" s="224"/>
      <c r="C1785" s="225"/>
      <c r="D1785" s="225"/>
      <c r="E1785" s="225"/>
      <c r="F1785" s="226"/>
      <c r="G1785" s="226"/>
      <c r="H1785" s="227"/>
      <c r="I1785" s="228"/>
      <c r="J1785" s="5"/>
      <c r="M1785" s="16" t="str">
        <f t="shared" si="218"/>
        <v/>
      </c>
      <c r="N1785" s="19" t="str">
        <f t="shared" si="219"/>
        <v/>
      </c>
      <c r="O1785" s="19" t="str">
        <f t="shared" si="216"/>
        <v/>
      </c>
      <c r="P1785" s="27" t="str">
        <f t="shared" si="220"/>
        <v/>
      </c>
      <c r="Q1785" s="19" t="str">
        <f t="shared" ca="1" si="217"/>
        <v/>
      </c>
      <c r="U1785" s="19" t="str">
        <f t="shared" si="221"/>
        <v/>
      </c>
      <c r="V1785" s="19" t="str">
        <f>IF($U1785="", "", MAX($V$10:$V1784)+1)</f>
        <v/>
      </c>
      <c r="X1785" s="19" t="str">
        <f t="shared" si="222"/>
        <v/>
      </c>
      <c r="Z1785" s="36" t="str">
        <f t="shared" si="223"/>
        <v/>
      </c>
    </row>
    <row r="1786" spans="1:26" x14ac:dyDescent="0.55000000000000004">
      <c r="A1786" s="5"/>
      <c r="B1786" s="224"/>
      <c r="C1786" s="225"/>
      <c r="D1786" s="225"/>
      <c r="E1786" s="225"/>
      <c r="F1786" s="226"/>
      <c r="G1786" s="226"/>
      <c r="H1786" s="227"/>
      <c r="I1786" s="228"/>
      <c r="J1786" s="5"/>
      <c r="M1786" s="16" t="str">
        <f t="shared" si="218"/>
        <v/>
      </c>
      <c r="N1786" s="19" t="str">
        <f t="shared" si="219"/>
        <v/>
      </c>
      <c r="O1786" s="19" t="str">
        <f t="shared" si="216"/>
        <v/>
      </c>
      <c r="P1786" s="27" t="str">
        <f t="shared" si="220"/>
        <v/>
      </c>
      <c r="Q1786" s="19" t="str">
        <f t="shared" ca="1" si="217"/>
        <v/>
      </c>
      <c r="U1786" s="19" t="str">
        <f t="shared" si="221"/>
        <v/>
      </c>
      <c r="V1786" s="19" t="str">
        <f>IF($U1786="", "", MAX($V$10:$V1785)+1)</f>
        <v/>
      </c>
      <c r="X1786" s="19" t="str">
        <f t="shared" si="222"/>
        <v/>
      </c>
      <c r="Z1786" s="36" t="str">
        <f t="shared" si="223"/>
        <v/>
      </c>
    </row>
    <row r="1787" spans="1:26" x14ac:dyDescent="0.55000000000000004">
      <c r="A1787" s="5"/>
      <c r="B1787" s="224"/>
      <c r="C1787" s="225"/>
      <c r="D1787" s="225"/>
      <c r="E1787" s="225"/>
      <c r="F1787" s="226"/>
      <c r="G1787" s="226"/>
      <c r="H1787" s="227"/>
      <c r="I1787" s="228"/>
      <c r="J1787" s="5"/>
      <c r="M1787" s="16" t="str">
        <f t="shared" si="218"/>
        <v/>
      </c>
      <c r="N1787" s="19" t="str">
        <f t="shared" si="219"/>
        <v/>
      </c>
      <c r="O1787" s="19" t="str">
        <f t="shared" si="216"/>
        <v/>
      </c>
      <c r="P1787" s="27" t="str">
        <f t="shared" si="220"/>
        <v/>
      </c>
      <c r="Q1787" s="19" t="str">
        <f t="shared" ca="1" si="217"/>
        <v/>
      </c>
      <c r="U1787" s="19" t="str">
        <f t="shared" si="221"/>
        <v/>
      </c>
      <c r="V1787" s="19" t="str">
        <f>IF($U1787="", "", MAX($V$10:$V1786)+1)</f>
        <v/>
      </c>
      <c r="X1787" s="19" t="str">
        <f t="shared" si="222"/>
        <v/>
      </c>
      <c r="Z1787" s="36" t="str">
        <f t="shared" si="223"/>
        <v/>
      </c>
    </row>
    <row r="1788" spans="1:26" x14ac:dyDescent="0.55000000000000004">
      <c r="A1788" s="5"/>
      <c r="B1788" s="224"/>
      <c r="C1788" s="225"/>
      <c r="D1788" s="225"/>
      <c r="E1788" s="225"/>
      <c r="F1788" s="226"/>
      <c r="G1788" s="226"/>
      <c r="H1788" s="227"/>
      <c r="I1788" s="228"/>
      <c r="J1788" s="5"/>
      <c r="M1788" s="16" t="str">
        <f t="shared" si="218"/>
        <v/>
      </c>
      <c r="N1788" s="19" t="str">
        <f t="shared" si="219"/>
        <v/>
      </c>
      <c r="O1788" s="19" t="str">
        <f t="shared" si="216"/>
        <v/>
      </c>
      <c r="P1788" s="27" t="str">
        <f t="shared" si="220"/>
        <v/>
      </c>
      <c r="Q1788" s="19" t="str">
        <f t="shared" ca="1" si="217"/>
        <v/>
      </c>
      <c r="U1788" s="19" t="str">
        <f t="shared" si="221"/>
        <v/>
      </c>
      <c r="V1788" s="19" t="str">
        <f>IF($U1788="", "", MAX($V$10:$V1787)+1)</f>
        <v/>
      </c>
      <c r="X1788" s="19" t="str">
        <f t="shared" si="222"/>
        <v/>
      </c>
      <c r="Z1788" s="36" t="str">
        <f t="shared" si="223"/>
        <v/>
      </c>
    </row>
    <row r="1789" spans="1:26" x14ac:dyDescent="0.55000000000000004">
      <c r="A1789" s="5"/>
      <c r="B1789" s="224"/>
      <c r="C1789" s="225"/>
      <c r="D1789" s="225"/>
      <c r="E1789" s="225"/>
      <c r="F1789" s="226"/>
      <c r="G1789" s="226"/>
      <c r="H1789" s="227"/>
      <c r="I1789" s="228"/>
      <c r="J1789" s="5"/>
      <c r="M1789" s="16" t="str">
        <f t="shared" si="218"/>
        <v/>
      </c>
      <c r="N1789" s="19" t="str">
        <f t="shared" si="219"/>
        <v/>
      </c>
      <c r="O1789" s="19" t="str">
        <f t="shared" si="216"/>
        <v/>
      </c>
      <c r="P1789" s="27" t="str">
        <f t="shared" si="220"/>
        <v/>
      </c>
      <c r="Q1789" s="19" t="str">
        <f t="shared" ca="1" si="217"/>
        <v/>
      </c>
      <c r="U1789" s="19" t="str">
        <f t="shared" si="221"/>
        <v/>
      </c>
      <c r="V1789" s="19" t="str">
        <f>IF($U1789="", "", MAX($V$10:$V1788)+1)</f>
        <v/>
      </c>
      <c r="X1789" s="19" t="str">
        <f t="shared" si="222"/>
        <v/>
      </c>
      <c r="Z1789" s="36" t="str">
        <f t="shared" si="223"/>
        <v/>
      </c>
    </row>
    <row r="1790" spans="1:26" x14ac:dyDescent="0.55000000000000004">
      <c r="A1790" s="5"/>
      <c r="B1790" s="224"/>
      <c r="C1790" s="225"/>
      <c r="D1790" s="225"/>
      <c r="E1790" s="225"/>
      <c r="F1790" s="226"/>
      <c r="G1790" s="226"/>
      <c r="H1790" s="227"/>
      <c r="I1790" s="228"/>
      <c r="J1790" s="5"/>
      <c r="M1790" s="16" t="str">
        <f t="shared" si="218"/>
        <v/>
      </c>
      <c r="N1790" s="19" t="str">
        <f t="shared" si="219"/>
        <v/>
      </c>
      <c r="O1790" s="19" t="str">
        <f t="shared" si="216"/>
        <v/>
      </c>
      <c r="P1790" s="27" t="str">
        <f t="shared" si="220"/>
        <v/>
      </c>
      <c r="Q1790" s="19" t="str">
        <f t="shared" ca="1" si="217"/>
        <v/>
      </c>
      <c r="U1790" s="19" t="str">
        <f t="shared" si="221"/>
        <v/>
      </c>
      <c r="V1790" s="19" t="str">
        <f>IF($U1790="", "", MAX($V$10:$V1789)+1)</f>
        <v/>
      </c>
      <c r="X1790" s="19" t="str">
        <f t="shared" si="222"/>
        <v/>
      </c>
      <c r="Z1790" s="36" t="str">
        <f t="shared" si="223"/>
        <v/>
      </c>
    </row>
    <row r="1791" spans="1:26" x14ac:dyDescent="0.55000000000000004">
      <c r="A1791" s="5"/>
      <c r="B1791" s="224"/>
      <c r="C1791" s="225"/>
      <c r="D1791" s="225"/>
      <c r="E1791" s="225"/>
      <c r="F1791" s="226"/>
      <c r="G1791" s="226"/>
      <c r="H1791" s="227"/>
      <c r="I1791" s="228"/>
      <c r="J1791" s="5"/>
      <c r="M1791" s="16" t="str">
        <f t="shared" si="218"/>
        <v/>
      </c>
      <c r="N1791" s="19" t="str">
        <f t="shared" si="219"/>
        <v/>
      </c>
      <c r="O1791" s="19" t="str">
        <f t="shared" si="216"/>
        <v/>
      </c>
      <c r="P1791" s="27" t="str">
        <f t="shared" si="220"/>
        <v/>
      </c>
      <c r="Q1791" s="19" t="str">
        <f t="shared" ca="1" si="217"/>
        <v/>
      </c>
      <c r="U1791" s="19" t="str">
        <f t="shared" si="221"/>
        <v/>
      </c>
      <c r="V1791" s="19" t="str">
        <f>IF($U1791="", "", MAX($V$10:$V1790)+1)</f>
        <v/>
      </c>
      <c r="X1791" s="19" t="str">
        <f t="shared" si="222"/>
        <v/>
      </c>
      <c r="Z1791" s="36" t="str">
        <f t="shared" si="223"/>
        <v/>
      </c>
    </row>
    <row r="1792" spans="1:26" x14ac:dyDescent="0.55000000000000004">
      <c r="A1792" s="5"/>
      <c r="B1792" s="224"/>
      <c r="C1792" s="225"/>
      <c r="D1792" s="225"/>
      <c r="E1792" s="225"/>
      <c r="F1792" s="226"/>
      <c r="G1792" s="226"/>
      <c r="H1792" s="227"/>
      <c r="I1792" s="228"/>
      <c r="J1792" s="5"/>
      <c r="M1792" s="16" t="str">
        <f t="shared" si="218"/>
        <v/>
      </c>
      <c r="N1792" s="19" t="str">
        <f t="shared" si="219"/>
        <v/>
      </c>
      <c r="O1792" s="19" t="str">
        <f t="shared" si="216"/>
        <v/>
      </c>
      <c r="P1792" s="27" t="str">
        <f t="shared" si="220"/>
        <v/>
      </c>
      <c r="Q1792" s="19" t="str">
        <f t="shared" ca="1" si="217"/>
        <v/>
      </c>
      <c r="U1792" s="19" t="str">
        <f t="shared" si="221"/>
        <v/>
      </c>
      <c r="V1792" s="19" t="str">
        <f>IF($U1792="", "", MAX($V$10:$V1791)+1)</f>
        <v/>
      </c>
      <c r="X1792" s="19" t="str">
        <f t="shared" si="222"/>
        <v/>
      </c>
      <c r="Z1792" s="36" t="str">
        <f t="shared" si="223"/>
        <v/>
      </c>
    </row>
    <row r="1793" spans="1:26" x14ac:dyDescent="0.55000000000000004">
      <c r="A1793" s="5"/>
      <c r="B1793" s="224"/>
      <c r="C1793" s="225"/>
      <c r="D1793" s="225"/>
      <c r="E1793" s="225"/>
      <c r="F1793" s="226"/>
      <c r="G1793" s="226"/>
      <c r="H1793" s="227"/>
      <c r="I1793" s="228"/>
      <c r="J1793" s="5"/>
      <c r="M1793" s="16" t="str">
        <f t="shared" si="218"/>
        <v/>
      </c>
      <c r="N1793" s="19" t="str">
        <f t="shared" si="219"/>
        <v/>
      </c>
      <c r="O1793" s="19" t="str">
        <f t="shared" si="216"/>
        <v/>
      </c>
      <c r="P1793" s="27" t="str">
        <f t="shared" si="220"/>
        <v/>
      </c>
      <c r="Q1793" s="19" t="str">
        <f t="shared" ca="1" si="217"/>
        <v/>
      </c>
      <c r="U1793" s="19" t="str">
        <f t="shared" si="221"/>
        <v/>
      </c>
      <c r="V1793" s="19" t="str">
        <f>IF($U1793="", "", MAX($V$10:$V1792)+1)</f>
        <v/>
      </c>
      <c r="X1793" s="19" t="str">
        <f t="shared" si="222"/>
        <v/>
      </c>
      <c r="Z1793" s="36" t="str">
        <f t="shared" si="223"/>
        <v/>
      </c>
    </row>
    <row r="1794" spans="1:26" x14ac:dyDescent="0.55000000000000004">
      <c r="A1794" s="5"/>
      <c r="B1794" s="224"/>
      <c r="C1794" s="225"/>
      <c r="D1794" s="225"/>
      <c r="E1794" s="225"/>
      <c r="F1794" s="226"/>
      <c r="G1794" s="226"/>
      <c r="H1794" s="227"/>
      <c r="I1794" s="228"/>
      <c r="J1794" s="5"/>
      <c r="M1794" s="16" t="str">
        <f t="shared" si="218"/>
        <v/>
      </c>
      <c r="N1794" s="19" t="str">
        <f t="shared" si="219"/>
        <v/>
      </c>
      <c r="O1794" s="19" t="str">
        <f t="shared" si="216"/>
        <v/>
      </c>
      <c r="P1794" s="27" t="str">
        <f t="shared" si="220"/>
        <v/>
      </c>
      <c r="Q1794" s="19" t="str">
        <f t="shared" ca="1" si="217"/>
        <v/>
      </c>
      <c r="U1794" s="19" t="str">
        <f t="shared" si="221"/>
        <v/>
      </c>
      <c r="V1794" s="19" t="str">
        <f>IF($U1794="", "", MAX($V$10:$V1793)+1)</f>
        <v/>
      </c>
      <c r="X1794" s="19" t="str">
        <f t="shared" si="222"/>
        <v/>
      </c>
      <c r="Z1794" s="36" t="str">
        <f t="shared" si="223"/>
        <v/>
      </c>
    </row>
    <row r="1795" spans="1:26" x14ac:dyDescent="0.55000000000000004">
      <c r="A1795" s="5"/>
      <c r="B1795" s="224"/>
      <c r="C1795" s="225"/>
      <c r="D1795" s="225"/>
      <c r="E1795" s="225"/>
      <c r="F1795" s="226"/>
      <c r="G1795" s="226"/>
      <c r="H1795" s="227"/>
      <c r="I1795" s="228"/>
      <c r="J1795" s="5"/>
      <c r="M1795" s="16" t="str">
        <f t="shared" si="218"/>
        <v/>
      </c>
      <c r="N1795" s="19" t="str">
        <f t="shared" si="219"/>
        <v/>
      </c>
      <c r="O1795" s="19" t="str">
        <f t="shared" si="216"/>
        <v/>
      </c>
      <c r="P1795" s="27" t="str">
        <f t="shared" si="220"/>
        <v/>
      </c>
      <c r="Q1795" s="19" t="str">
        <f t="shared" ca="1" si="217"/>
        <v/>
      </c>
      <c r="U1795" s="19" t="str">
        <f t="shared" si="221"/>
        <v/>
      </c>
      <c r="V1795" s="19" t="str">
        <f>IF($U1795="", "", MAX($V$10:$V1794)+1)</f>
        <v/>
      </c>
      <c r="X1795" s="19" t="str">
        <f t="shared" si="222"/>
        <v/>
      </c>
      <c r="Z1795" s="36" t="str">
        <f t="shared" si="223"/>
        <v/>
      </c>
    </row>
    <row r="1796" spans="1:26" x14ac:dyDescent="0.55000000000000004">
      <c r="A1796" s="5"/>
      <c r="B1796" s="224"/>
      <c r="C1796" s="225"/>
      <c r="D1796" s="225"/>
      <c r="E1796" s="225"/>
      <c r="F1796" s="226"/>
      <c r="G1796" s="226"/>
      <c r="H1796" s="227"/>
      <c r="I1796" s="228"/>
      <c r="J1796" s="5"/>
      <c r="M1796" s="16" t="str">
        <f t="shared" si="218"/>
        <v/>
      </c>
      <c r="N1796" s="19" t="str">
        <f t="shared" si="219"/>
        <v/>
      </c>
      <c r="O1796" s="19" t="str">
        <f t="shared" si="216"/>
        <v/>
      </c>
      <c r="P1796" s="27" t="str">
        <f t="shared" si="220"/>
        <v/>
      </c>
      <c r="Q1796" s="19" t="str">
        <f t="shared" ca="1" si="217"/>
        <v/>
      </c>
      <c r="U1796" s="19" t="str">
        <f t="shared" si="221"/>
        <v/>
      </c>
      <c r="V1796" s="19" t="str">
        <f>IF($U1796="", "", MAX($V$10:$V1795)+1)</f>
        <v/>
      </c>
      <c r="X1796" s="19" t="str">
        <f t="shared" si="222"/>
        <v/>
      </c>
      <c r="Z1796" s="36" t="str">
        <f t="shared" si="223"/>
        <v/>
      </c>
    </row>
    <row r="1797" spans="1:26" x14ac:dyDescent="0.55000000000000004">
      <c r="A1797" s="5"/>
      <c r="B1797" s="224"/>
      <c r="C1797" s="225"/>
      <c r="D1797" s="225"/>
      <c r="E1797" s="225"/>
      <c r="F1797" s="226"/>
      <c r="G1797" s="226"/>
      <c r="H1797" s="227"/>
      <c r="I1797" s="228"/>
      <c r="J1797" s="5"/>
      <c r="M1797" s="16" t="str">
        <f t="shared" si="218"/>
        <v/>
      </c>
      <c r="N1797" s="19" t="str">
        <f t="shared" si="219"/>
        <v/>
      </c>
      <c r="O1797" s="19" t="str">
        <f t="shared" si="216"/>
        <v/>
      </c>
      <c r="P1797" s="27" t="str">
        <f t="shared" si="220"/>
        <v/>
      </c>
      <c r="Q1797" s="19" t="str">
        <f t="shared" ca="1" si="217"/>
        <v/>
      </c>
      <c r="U1797" s="19" t="str">
        <f t="shared" si="221"/>
        <v/>
      </c>
      <c r="V1797" s="19" t="str">
        <f>IF($U1797="", "", MAX($V$10:$V1796)+1)</f>
        <v/>
      </c>
      <c r="X1797" s="19" t="str">
        <f t="shared" si="222"/>
        <v/>
      </c>
      <c r="Z1797" s="36" t="str">
        <f t="shared" si="223"/>
        <v/>
      </c>
    </row>
    <row r="1798" spans="1:26" x14ac:dyDescent="0.55000000000000004">
      <c r="A1798" s="5"/>
      <c r="B1798" s="224"/>
      <c r="C1798" s="225"/>
      <c r="D1798" s="225"/>
      <c r="E1798" s="225"/>
      <c r="F1798" s="226"/>
      <c r="G1798" s="226"/>
      <c r="H1798" s="227"/>
      <c r="I1798" s="228"/>
      <c r="J1798" s="5"/>
      <c r="M1798" s="16" t="str">
        <f t="shared" si="218"/>
        <v/>
      </c>
      <c r="N1798" s="19" t="str">
        <f t="shared" si="219"/>
        <v/>
      </c>
      <c r="O1798" s="19" t="str">
        <f t="shared" si="216"/>
        <v/>
      </c>
      <c r="P1798" s="27" t="str">
        <f t="shared" si="220"/>
        <v/>
      </c>
      <c r="Q1798" s="19" t="str">
        <f t="shared" ca="1" si="217"/>
        <v/>
      </c>
      <c r="U1798" s="19" t="str">
        <f t="shared" si="221"/>
        <v/>
      </c>
      <c r="V1798" s="19" t="str">
        <f>IF($U1798="", "", MAX($V$10:$V1797)+1)</f>
        <v/>
      </c>
      <c r="X1798" s="19" t="str">
        <f t="shared" si="222"/>
        <v/>
      </c>
      <c r="Z1798" s="36" t="str">
        <f t="shared" si="223"/>
        <v/>
      </c>
    </row>
    <row r="1799" spans="1:26" x14ac:dyDescent="0.55000000000000004">
      <c r="A1799" s="5"/>
      <c r="B1799" s="224"/>
      <c r="C1799" s="225"/>
      <c r="D1799" s="225"/>
      <c r="E1799" s="225"/>
      <c r="F1799" s="226"/>
      <c r="G1799" s="226"/>
      <c r="H1799" s="227"/>
      <c r="I1799" s="228"/>
      <c r="J1799" s="5"/>
      <c r="M1799" s="16" t="str">
        <f t="shared" si="218"/>
        <v/>
      </c>
      <c r="N1799" s="19" t="str">
        <f t="shared" si="219"/>
        <v/>
      </c>
      <c r="O1799" s="19" t="str">
        <f t="shared" si="216"/>
        <v/>
      </c>
      <c r="P1799" s="27" t="str">
        <f t="shared" si="220"/>
        <v/>
      </c>
      <c r="Q1799" s="19" t="str">
        <f t="shared" ca="1" si="217"/>
        <v/>
      </c>
      <c r="U1799" s="19" t="str">
        <f t="shared" si="221"/>
        <v/>
      </c>
      <c r="V1799" s="19" t="str">
        <f>IF($U1799="", "", MAX($V$10:$V1798)+1)</f>
        <v/>
      </c>
      <c r="X1799" s="19" t="str">
        <f t="shared" si="222"/>
        <v/>
      </c>
      <c r="Z1799" s="36" t="str">
        <f t="shared" si="223"/>
        <v/>
      </c>
    </row>
    <row r="1800" spans="1:26" x14ac:dyDescent="0.55000000000000004">
      <c r="A1800" s="5"/>
      <c r="B1800" s="224"/>
      <c r="C1800" s="225"/>
      <c r="D1800" s="225"/>
      <c r="E1800" s="225"/>
      <c r="F1800" s="226"/>
      <c r="G1800" s="226"/>
      <c r="H1800" s="227"/>
      <c r="I1800" s="228"/>
      <c r="J1800" s="5"/>
      <c r="M1800" s="16" t="str">
        <f t="shared" si="218"/>
        <v/>
      </c>
      <c r="N1800" s="19" t="str">
        <f t="shared" si="219"/>
        <v/>
      </c>
      <c r="O1800" s="19" t="str">
        <f t="shared" si="216"/>
        <v/>
      </c>
      <c r="P1800" s="27" t="str">
        <f t="shared" si="220"/>
        <v/>
      </c>
      <c r="Q1800" s="19" t="str">
        <f t="shared" ca="1" si="217"/>
        <v/>
      </c>
      <c r="U1800" s="19" t="str">
        <f t="shared" si="221"/>
        <v/>
      </c>
      <c r="V1800" s="19" t="str">
        <f>IF($U1800="", "", MAX($V$10:$V1799)+1)</f>
        <v/>
      </c>
      <c r="X1800" s="19" t="str">
        <f t="shared" si="222"/>
        <v/>
      </c>
      <c r="Z1800" s="36" t="str">
        <f t="shared" si="223"/>
        <v/>
      </c>
    </row>
    <row r="1801" spans="1:26" x14ac:dyDescent="0.55000000000000004">
      <c r="A1801" s="5"/>
      <c r="B1801" s="224"/>
      <c r="C1801" s="225"/>
      <c r="D1801" s="225"/>
      <c r="E1801" s="225"/>
      <c r="F1801" s="226"/>
      <c r="G1801" s="226"/>
      <c r="H1801" s="227"/>
      <c r="I1801" s="228"/>
      <c r="J1801" s="5"/>
      <c r="M1801" s="16" t="str">
        <f t="shared" si="218"/>
        <v/>
      </c>
      <c r="N1801" s="19" t="str">
        <f t="shared" si="219"/>
        <v/>
      </c>
      <c r="O1801" s="19" t="str">
        <f t="shared" si="216"/>
        <v/>
      </c>
      <c r="P1801" s="27" t="str">
        <f t="shared" si="220"/>
        <v/>
      </c>
      <c r="Q1801" s="19" t="str">
        <f t="shared" ca="1" si="217"/>
        <v/>
      </c>
      <c r="U1801" s="19" t="str">
        <f t="shared" si="221"/>
        <v/>
      </c>
      <c r="V1801" s="19" t="str">
        <f>IF($U1801="", "", MAX($V$10:$V1800)+1)</f>
        <v/>
      </c>
      <c r="X1801" s="19" t="str">
        <f t="shared" si="222"/>
        <v/>
      </c>
      <c r="Z1801" s="36" t="str">
        <f t="shared" si="223"/>
        <v/>
      </c>
    </row>
    <row r="1802" spans="1:26" x14ac:dyDescent="0.55000000000000004">
      <c r="A1802" s="5"/>
      <c r="B1802" s="224"/>
      <c r="C1802" s="225"/>
      <c r="D1802" s="225"/>
      <c r="E1802" s="225"/>
      <c r="F1802" s="226"/>
      <c r="G1802" s="226"/>
      <c r="H1802" s="227"/>
      <c r="I1802" s="228"/>
      <c r="J1802" s="5"/>
      <c r="M1802" s="16" t="str">
        <f t="shared" si="218"/>
        <v/>
      </c>
      <c r="N1802" s="19" t="str">
        <f t="shared" si="219"/>
        <v/>
      </c>
      <c r="O1802" s="19" t="str">
        <f t="shared" si="216"/>
        <v/>
      </c>
      <c r="P1802" s="27" t="str">
        <f t="shared" si="220"/>
        <v/>
      </c>
      <c r="Q1802" s="19" t="str">
        <f t="shared" ca="1" si="217"/>
        <v/>
      </c>
      <c r="U1802" s="19" t="str">
        <f t="shared" si="221"/>
        <v/>
      </c>
      <c r="V1802" s="19" t="str">
        <f>IF($U1802="", "", MAX($V$10:$V1801)+1)</f>
        <v/>
      </c>
      <c r="X1802" s="19" t="str">
        <f t="shared" si="222"/>
        <v/>
      </c>
      <c r="Z1802" s="36" t="str">
        <f t="shared" si="223"/>
        <v/>
      </c>
    </row>
    <row r="1803" spans="1:26" x14ac:dyDescent="0.55000000000000004">
      <c r="A1803" s="5"/>
      <c r="B1803" s="224"/>
      <c r="C1803" s="225"/>
      <c r="D1803" s="225"/>
      <c r="E1803" s="225"/>
      <c r="F1803" s="226"/>
      <c r="G1803" s="226"/>
      <c r="H1803" s="227"/>
      <c r="I1803" s="228"/>
      <c r="J1803" s="5"/>
      <c r="M1803" s="16" t="str">
        <f t="shared" si="218"/>
        <v/>
      </c>
      <c r="N1803" s="19" t="str">
        <f t="shared" si="219"/>
        <v/>
      </c>
      <c r="O1803" s="19" t="str">
        <f t="shared" ref="O1803:O1866" si="224">IF($C1803="", "", IF(COUNTIF($S$11:$S$60, $C1803)=0, "X", ""))</f>
        <v/>
      </c>
      <c r="P1803" s="27" t="str">
        <f t="shared" si="220"/>
        <v/>
      </c>
      <c r="Q1803" s="19" t="str">
        <f t="shared" ref="Q1803:Q1866" ca="1" si="225">IF($P1803&lt;$P$3, $P$7, IF($P1803&lt;=$P$4, $P$6, ""))</f>
        <v/>
      </c>
      <c r="U1803" s="19" t="str">
        <f t="shared" si="221"/>
        <v/>
      </c>
      <c r="V1803" s="19" t="str">
        <f>IF($U1803="", "", MAX($V$10:$V1802)+1)</f>
        <v/>
      </c>
      <c r="X1803" s="19" t="str">
        <f t="shared" si="222"/>
        <v/>
      </c>
      <c r="Z1803" s="36" t="str">
        <f t="shared" si="223"/>
        <v/>
      </c>
    </row>
    <row r="1804" spans="1:26" x14ac:dyDescent="0.55000000000000004">
      <c r="A1804" s="5"/>
      <c r="B1804" s="224"/>
      <c r="C1804" s="225"/>
      <c r="D1804" s="225"/>
      <c r="E1804" s="225"/>
      <c r="F1804" s="226"/>
      <c r="G1804" s="226"/>
      <c r="H1804" s="227"/>
      <c r="I1804" s="228"/>
      <c r="J1804" s="5"/>
      <c r="M1804" s="16" t="str">
        <f t="shared" ref="M1804:M1867" si="226">IF(AND($B1804="", $C1804=""), "", CONCATENATE(B1804, " - ", C1804))</f>
        <v/>
      </c>
      <c r="N1804" s="19" t="str">
        <f t="shared" ref="N1804:N1867" si="227">IF($M1804="", "", IF(COUNTIF($M$11:$M$2510, $M1804)&gt;1, "X", ""))</f>
        <v/>
      </c>
      <c r="O1804" s="19" t="str">
        <f t="shared" si="224"/>
        <v/>
      </c>
      <c r="P1804" s="27" t="str">
        <f t="shared" ref="P1804:P1867" si="228">IF(OR($H1804="", $I1804=""), "", IFERROR(DATE(YEAR($H1804), MONTH(H1804)+I1804, DAY(H1804)), ""))</f>
        <v/>
      </c>
      <c r="Q1804" s="19" t="str">
        <f t="shared" ca="1" si="225"/>
        <v/>
      </c>
      <c r="U1804" s="19" t="str">
        <f t="shared" ref="U1804:U1867" si="229">IF($S$6="", "", IF($S$6=$C1804, "X", ""))</f>
        <v/>
      </c>
      <c r="V1804" s="19" t="str">
        <f>IF($U1804="", "", MAX($V$10:$V1803)+1)</f>
        <v/>
      </c>
      <c r="X1804" s="19" t="str">
        <f t="shared" ref="X1804:X1867" si="230">IF($U1804="", "", $Q1804)</f>
        <v/>
      </c>
      <c r="Z1804" s="36" t="str">
        <f t="shared" ref="Z1804:Z1867" si="231">IF(OR($F1804="", $G1804=""), "", IFERROR($G1804-$F1804, ""))</f>
        <v/>
      </c>
    </row>
    <row r="1805" spans="1:26" x14ac:dyDescent="0.55000000000000004">
      <c r="A1805" s="5"/>
      <c r="B1805" s="224"/>
      <c r="C1805" s="225"/>
      <c r="D1805" s="225"/>
      <c r="E1805" s="225"/>
      <c r="F1805" s="226"/>
      <c r="G1805" s="226"/>
      <c r="H1805" s="227"/>
      <c r="I1805" s="228"/>
      <c r="J1805" s="5"/>
      <c r="M1805" s="16" t="str">
        <f t="shared" si="226"/>
        <v/>
      </c>
      <c r="N1805" s="19" t="str">
        <f t="shared" si="227"/>
        <v/>
      </c>
      <c r="O1805" s="19" t="str">
        <f t="shared" si="224"/>
        <v/>
      </c>
      <c r="P1805" s="27" t="str">
        <f t="shared" si="228"/>
        <v/>
      </c>
      <c r="Q1805" s="19" t="str">
        <f t="shared" ca="1" si="225"/>
        <v/>
      </c>
      <c r="U1805" s="19" t="str">
        <f t="shared" si="229"/>
        <v/>
      </c>
      <c r="V1805" s="19" t="str">
        <f>IF($U1805="", "", MAX($V$10:$V1804)+1)</f>
        <v/>
      </c>
      <c r="X1805" s="19" t="str">
        <f t="shared" si="230"/>
        <v/>
      </c>
      <c r="Z1805" s="36" t="str">
        <f t="shared" si="231"/>
        <v/>
      </c>
    </row>
    <row r="1806" spans="1:26" x14ac:dyDescent="0.55000000000000004">
      <c r="A1806" s="5"/>
      <c r="B1806" s="224"/>
      <c r="C1806" s="225"/>
      <c r="D1806" s="225"/>
      <c r="E1806" s="225"/>
      <c r="F1806" s="226"/>
      <c r="G1806" s="226"/>
      <c r="H1806" s="227"/>
      <c r="I1806" s="228"/>
      <c r="J1806" s="5"/>
      <c r="M1806" s="16" t="str">
        <f t="shared" si="226"/>
        <v/>
      </c>
      <c r="N1806" s="19" t="str">
        <f t="shared" si="227"/>
        <v/>
      </c>
      <c r="O1806" s="19" t="str">
        <f t="shared" si="224"/>
        <v/>
      </c>
      <c r="P1806" s="27" t="str">
        <f t="shared" si="228"/>
        <v/>
      </c>
      <c r="Q1806" s="19" t="str">
        <f t="shared" ca="1" si="225"/>
        <v/>
      </c>
      <c r="U1806" s="19" t="str">
        <f t="shared" si="229"/>
        <v/>
      </c>
      <c r="V1806" s="19" t="str">
        <f>IF($U1806="", "", MAX($V$10:$V1805)+1)</f>
        <v/>
      </c>
      <c r="X1806" s="19" t="str">
        <f t="shared" si="230"/>
        <v/>
      </c>
      <c r="Z1806" s="36" t="str">
        <f t="shared" si="231"/>
        <v/>
      </c>
    </row>
    <row r="1807" spans="1:26" x14ac:dyDescent="0.55000000000000004">
      <c r="A1807" s="5"/>
      <c r="B1807" s="224"/>
      <c r="C1807" s="225"/>
      <c r="D1807" s="225"/>
      <c r="E1807" s="225"/>
      <c r="F1807" s="226"/>
      <c r="G1807" s="226"/>
      <c r="H1807" s="227"/>
      <c r="I1807" s="228"/>
      <c r="J1807" s="5"/>
      <c r="M1807" s="16" t="str">
        <f t="shared" si="226"/>
        <v/>
      </c>
      <c r="N1807" s="19" t="str">
        <f t="shared" si="227"/>
        <v/>
      </c>
      <c r="O1807" s="19" t="str">
        <f t="shared" si="224"/>
        <v/>
      </c>
      <c r="P1807" s="27" t="str">
        <f t="shared" si="228"/>
        <v/>
      </c>
      <c r="Q1807" s="19" t="str">
        <f t="shared" ca="1" si="225"/>
        <v/>
      </c>
      <c r="U1807" s="19" t="str">
        <f t="shared" si="229"/>
        <v/>
      </c>
      <c r="V1807" s="19" t="str">
        <f>IF($U1807="", "", MAX($V$10:$V1806)+1)</f>
        <v/>
      </c>
      <c r="X1807" s="19" t="str">
        <f t="shared" si="230"/>
        <v/>
      </c>
      <c r="Z1807" s="36" t="str">
        <f t="shared" si="231"/>
        <v/>
      </c>
    </row>
    <row r="1808" spans="1:26" x14ac:dyDescent="0.55000000000000004">
      <c r="A1808" s="5"/>
      <c r="B1808" s="224"/>
      <c r="C1808" s="225"/>
      <c r="D1808" s="225"/>
      <c r="E1808" s="225"/>
      <c r="F1808" s="226"/>
      <c r="G1808" s="226"/>
      <c r="H1808" s="227"/>
      <c r="I1808" s="228"/>
      <c r="J1808" s="5"/>
      <c r="M1808" s="16" t="str">
        <f t="shared" si="226"/>
        <v/>
      </c>
      <c r="N1808" s="19" t="str">
        <f t="shared" si="227"/>
        <v/>
      </c>
      <c r="O1808" s="19" t="str">
        <f t="shared" si="224"/>
        <v/>
      </c>
      <c r="P1808" s="27" t="str">
        <f t="shared" si="228"/>
        <v/>
      </c>
      <c r="Q1808" s="19" t="str">
        <f t="shared" ca="1" si="225"/>
        <v/>
      </c>
      <c r="U1808" s="19" t="str">
        <f t="shared" si="229"/>
        <v/>
      </c>
      <c r="V1808" s="19" t="str">
        <f>IF($U1808="", "", MAX($V$10:$V1807)+1)</f>
        <v/>
      </c>
      <c r="X1808" s="19" t="str">
        <f t="shared" si="230"/>
        <v/>
      </c>
      <c r="Z1808" s="36" t="str">
        <f t="shared" si="231"/>
        <v/>
      </c>
    </row>
    <row r="1809" spans="1:26" x14ac:dyDescent="0.55000000000000004">
      <c r="A1809" s="5"/>
      <c r="B1809" s="224"/>
      <c r="C1809" s="225"/>
      <c r="D1809" s="225"/>
      <c r="E1809" s="225"/>
      <c r="F1809" s="226"/>
      <c r="G1809" s="226"/>
      <c r="H1809" s="227"/>
      <c r="I1809" s="228"/>
      <c r="J1809" s="5"/>
      <c r="M1809" s="16" t="str">
        <f t="shared" si="226"/>
        <v/>
      </c>
      <c r="N1809" s="19" t="str">
        <f t="shared" si="227"/>
        <v/>
      </c>
      <c r="O1809" s="19" t="str">
        <f t="shared" si="224"/>
        <v/>
      </c>
      <c r="P1809" s="27" t="str">
        <f t="shared" si="228"/>
        <v/>
      </c>
      <c r="Q1809" s="19" t="str">
        <f t="shared" ca="1" si="225"/>
        <v/>
      </c>
      <c r="U1809" s="19" t="str">
        <f t="shared" si="229"/>
        <v/>
      </c>
      <c r="V1809" s="19" t="str">
        <f>IF($U1809="", "", MAX($V$10:$V1808)+1)</f>
        <v/>
      </c>
      <c r="X1809" s="19" t="str">
        <f t="shared" si="230"/>
        <v/>
      </c>
      <c r="Z1809" s="36" t="str">
        <f t="shared" si="231"/>
        <v/>
      </c>
    </row>
    <row r="1810" spans="1:26" x14ac:dyDescent="0.55000000000000004">
      <c r="A1810" s="5"/>
      <c r="B1810" s="224"/>
      <c r="C1810" s="225"/>
      <c r="D1810" s="225"/>
      <c r="E1810" s="225"/>
      <c r="F1810" s="226"/>
      <c r="G1810" s="226"/>
      <c r="H1810" s="227"/>
      <c r="I1810" s="228"/>
      <c r="J1810" s="5"/>
      <c r="M1810" s="16" t="str">
        <f t="shared" si="226"/>
        <v/>
      </c>
      <c r="N1810" s="19" t="str">
        <f t="shared" si="227"/>
        <v/>
      </c>
      <c r="O1810" s="19" t="str">
        <f t="shared" si="224"/>
        <v/>
      </c>
      <c r="P1810" s="27" t="str">
        <f t="shared" si="228"/>
        <v/>
      </c>
      <c r="Q1810" s="19" t="str">
        <f t="shared" ca="1" si="225"/>
        <v/>
      </c>
      <c r="U1810" s="19" t="str">
        <f t="shared" si="229"/>
        <v/>
      </c>
      <c r="V1810" s="19" t="str">
        <f>IF($U1810="", "", MAX($V$10:$V1809)+1)</f>
        <v/>
      </c>
      <c r="X1810" s="19" t="str">
        <f t="shared" si="230"/>
        <v/>
      </c>
      <c r="Z1810" s="36" t="str">
        <f t="shared" si="231"/>
        <v/>
      </c>
    </row>
    <row r="1811" spans="1:26" x14ac:dyDescent="0.55000000000000004">
      <c r="A1811" s="5"/>
      <c r="B1811" s="224"/>
      <c r="C1811" s="225"/>
      <c r="D1811" s="225"/>
      <c r="E1811" s="225"/>
      <c r="F1811" s="226"/>
      <c r="G1811" s="226"/>
      <c r="H1811" s="227"/>
      <c r="I1811" s="228"/>
      <c r="J1811" s="5"/>
      <c r="M1811" s="16" t="str">
        <f t="shared" si="226"/>
        <v/>
      </c>
      <c r="N1811" s="19" t="str">
        <f t="shared" si="227"/>
        <v/>
      </c>
      <c r="O1811" s="19" t="str">
        <f t="shared" si="224"/>
        <v/>
      </c>
      <c r="P1811" s="27" t="str">
        <f t="shared" si="228"/>
        <v/>
      </c>
      <c r="Q1811" s="19" t="str">
        <f t="shared" ca="1" si="225"/>
        <v/>
      </c>
      <c r="U1811" s="19" t="str">
        <f t="shared" si="229"/>
        <v/>
      </c>
      <c r="V1811" s="19" t="str">
        <f>IF($U1811="", "", MAX($V$10:$V1810)+1)</f>
        <v/>
      </c>
      <c r="X1811" s="19" t="str">
        <f t="shared" si="230"/>
        <v/>
      </c>
      <c r="Z1811" s="36" t="str">
        <f t="shared" si="231"/>
        <v/>
      </c>
    </row>
    <row r="1812" spans="1:26" x14ac:dyDescent="0.55000000000000004">
      <c r="A1812" s="5"/>
      <c r="B1812" s="224"/>
      <c r="C1812" s="225"/>
      <c r="D1812" s="225"/>
      <c r="E1812" s="225"/>
      <c r="F1812" s="226"/>
      <c r="G1812" s="226"/>
      <c r="H1812" s="227"/>
      <c r="I1812" s="228"/>
      <c r="J1812" s="5"/>
      <c r="M1812" s="16" t="str">
        <f t="shared" si="226"/>
        <v/>
      </c>
      <c r="N1812" s="19" t="str">
        <f t="shared" si="227"/>
        <v/>
      </c>
      <c r="O1812" s="19" t="str">
        <f t="shared" si="224"/>
        <v/>
      </c>
      <c r="P1812" s="27" t="str">
        <f t="shared" si="228"/>
        <v/>
      </c>
      <c r="Q1812" s="19" t="str">
        <f t="shared" ca="1" si="225"/>
        <v/>
      </c>
      <c r="U1812" s="19" t="str">
        <f t="shared" si="229"/>
        <v/>
      </c>
      <c r="V1812" s="19" t="str">
        <f>IF($U1812="", "", MAX($V$10:$V1811)+1)</f>
        <v/>
      </c>
      <c r="X1812" s="19" t="str">
        <f t="shared" si="230"/>
        <v/>
      </c>
      <c r="Z1812" s="36" t="str">
        <f t="shared" si="231"/>
        <v/>
      </c>
    </row>
    <row r="1813" spans="1:26" x14ac:dyDescent="0.55000000000000004">
      <c r="A1813" s="5"/>
      <c r="B1813" s="224"/>
      <c r="C1813" s="225"/>
      <c r="D1813" s="225"/>
      <c r="E1813" s="225"/>
      <c r="F1813" s="226"/>
      <c r="G1813" s="226"/>
      <c r="H1813" s="227"/>
      <c r="I1813" s="228"/>
      <c r="J1813" s="5"/>
      <c r="M1813" s="16" t="str">
        <f t="shared" si="226"/>
        <v/>
      </c>
      <c r="N1813" s="19" t="str">
        <f t="shared" si="227"/>
        <v/>
      </c>
      <c r="O1813" s="19" t="str">
        <f t="shared" si="224"/>
        <v/>
      </c>
      <c r="P1813" s="27" t="str">
        <f t="shared" si="228"/>
        <v/>
      </c>
      <c r="Q1813" s="19" t="str">
        <f t="shared" ca="1" si="225"/>
        <v/>
      </c>
      <c r="U1813" s="19" t="str">
        <f t="shared" si="229"/>
        <v/>
      </c>
      <c r="V1813" s="19" t="str">
        <f>IF($U1813="", "", MAX($V$10:$V1812)+1)</f>
        <v/>
      </c>
      <c r="X1813" s="19" t="str">
        <f t="shared" si="230"/>
        <v/>
      </c>
      <c r="Z1813" s="36" t="str">
        <f t="shared" si="231"/>
        <v/>
      </c>
    </row>
    <row r="1814" spans="1:26" x14ac:dyDescent="0.55000000000000004">
      <c r="A1814" s="5"/>
      <c r="B1814" s="224"/>
      <c r="C1814" s="225"/>
      <c r="D1814" s="225"/>
      <c r="E1814" s="225"/>
      <c r="F1814" s="226"/>
      <c r="G1814" s="226"/>
      <c r="H1814" s="227"/>
      <c r="I1814" s="228"/>
      <c r="J1814" s="5"/>
      <c r="M1814" s="16" t="str">
        <f t="shared" si="226"/>
        <v/>
      </c>
      <c r="N1814" s="19" t="str">
        <f t="shared" si="227"/>
        <v/>
      </c>
      <c r="O1814" s="19" t="str">
        <f t="shared" si="224"/>
        <v/>
      </c>
      <c r="P1814" s="27" t="str">
        <f t="shared" si="228"/>
        <v/>
      </c>
      <c r="Q1814" s="19" t="str">
        <f t="shared" ca="1" si="225"/>
        <v/>
      </c>
      <c r="U1814" s="19" t="str">
        <f t="shared" si="229"/>
        <v/>
      </c>
      <c r="V1814" s="19" t="str">
        <f>IF($U1814="", "", MAX($V$10:$V1813)+1)</f>
        <v/>
      </c>
      <c r="X1814" s="19" t="str">
        <f t="shared" si="230"/>
        <v/>
      </c>
      <c r="Z1814" s="36" t="str">
        <f t="shared" si="231"/>
        <v/>
      </c>
    </row>
    <row r="1815" spans="1:26" x14ac:dyDescent="0.55000000000000004">
      <c r="A1815" s="5"/>
      <c r="B1815" s="224"/>
      <c r="C1815" s="225"/>
      <c r="D1815" s="225"/>
      <c r="E1815" s="225"/>
      <c r="F1815" s="226"/>
      <c r="G1815" s="226"/>
      <c r="H1815" s="227"/>
      <c r="I1815" s="228"/>
      <c r="J1815" s="5"/>
      <c r="M1815" s="16" t="str">
        <f t="shared" si="226"/>
        <v/>
      </c>
      <c r="N1815" s="19" t="str">
        <f t="shared" si="227"/>
        <v/>
      </c>
      <c r="O1815" s="19" t="str">
        <f t="shared" si="224"/>
        <v/>
      </c>
      <c r="P1815" s="27" t="str">
        <f t="shared" si="228"/>
        <v/>
      </c>
      <c r="Q1815" s="19" t="str">
        <f t="shared" ca="1" si="225"/>
        <v/>
      </c>
      <c r="U1815" s="19" t="str">
        <f t="shared" si="229"/>
        <v/>
      </c>
      <c r="V1815" s="19" t="str">
        <f>IF($U1815="", "", MAX($V$10:$V1814)+1)</f>
        <v/>
      </c>
      <c r="X1815" s="19" t="str">
        <f t="shared" si="230"/>
        <v/>
      </c>
      <c r="Z1815" s="36" t="str">
        <f t="shared" si="231"/>
        <v/>
      </c>
    </row>
    <row r="1816" spans="1:26" x14ac:dyDescent="0.55000000000000004">
      <c r="A1816" s="5"/>
      <c r="B1816" s="224"/>
      <c r="C1816" s="225"/>
      <c r="D1816" s="225"/>
      <c r="E1816" s="225"/>
      <c r="F1816" s="226"/>
      <c r="G1816" s="226"/>
      <c r="H1816" s="227"/>
      <c r="I1816" s="228"/>
      <c r="J1816" s="5"/>
      <c r="M1816" s="16" t="str">
        <f t="shared" si="226"/>
        <v/>
      </c>
      <c r="N1816" s="19" t="str">
        <f t="shared" si="227"/>
        <v/>
      </c>
      <c r="O1816" s="19" t="str">
        <f t="shared" si="224"/>
        <v/>
      </c>
      <c r="P1816" s="27" t="str">
        <f t="shared" si="228"/>
        <v/>
      </c>
      <c r="Q1816" s="19" t="str">
        <f t="shared" ca="1" si="225"/>
        <v/>
      </c>
      <c r="U1816" s="19" t="str">
        <f t="shared" si="229"/>
        <v/>
      </c>
      <c r="V1816" s="19" t="str">
        <f>IF($U1816="", "", MAX($V$10:$V1815)+1)</f>
        <v/>
      </c>
      <c r="X1816" s="19" t="str">
        <f t="shared" si="230"/>
        <v/>
      </c>
      <c r="Z1816" s="36" t="str">
        <f t="shared" si="231"/>
        <v/>
      </c>
    </row>
    <row r="1817" spans="1:26" x14ac:dyDescent="0.55000000000000004">
      <c r="A1817" s="5"/>
      <c r="B1817" s="224"/>
      <c r="C1817" s="225"/>
      <c r="D1817" s="225"/>
      <c r="E1817" s="225"/>
      <c r="F1817" s="226"/>
      <c r="G1817" s="226"/>
      <c r="H1817" s="227"/>
      <c r="I1817" s="228"/>
      <c r="J1817" s="5"/>
      <c r="M1817" s="16" t="str">
        <f t="shared" si="226"/>
        <v/>
      </c>
      <c r="N1817" s="19" t="str">
        <f t="shared" si="227"/>
        <v/>
      </c>
      <c r="O1817" s="19" t="str">
        <f t="shared" si="224"/>
        <v/>
      </c>
      <c r="P1817" s="27" t="str">
        <f t="shared" si="228"/>
        <v/>
      </c>
      <c r="Q1817" s="19" t="str">
        <f t="shared" ca="1" si="225"/>
        <v/>
      </c>
      <c r="U1817" s="19" t="str">
        <f t="shared" si="229"/>
        <v/>
      </c>
      <c r="V1817" s="19" t="str">
        <f>IF($U1817="", "", MAX($V$10:$V1816)+1)</f>
        <v/>
      </c>
      <c r="X1817" s="19" t="str">
        <f t="shared" si="230"/>
        <v/>
      </c>
      <c r="Z1817" s="36" t="str">
        <f t="shared" si="231"/>
        <v/>
      </c>
    </row>
    <row r="1818" spans="1:26" x14ac:dyDescent="0.55000000000000004">
      <c r="A1818" s="5"/>
      <c r="B1818" s="224"/>
      <c r="C1818" s="225"/>
      <c r="D1818" s="225"/>
      <c r="E1818" s="225"/>
      <c r="F1818" s="226"/>
      <c r="G1818" s="226"/>
      <c r="H1818" s="227"/>
      <c r="I1818" s="228"/>
      <c r="J1818" s="5"/>
      <c r="M1818" s="16" t="str">
        <f t="shared" si="226"/>
        <v/>
      </c>
      <c r="N1818" s="19" t="str">
        <f t="shared" si="227"/>
        <v/>
      </c>
      <c r="O1818" s="19" t="str">
        <f t="shared" si="224"/>
        <v/>
      </c>
      <c r="P1818" s="27" t="str">
        <f t="shared" si="228"/>
        <v/>
      </c>
      <c r="Q1818" s="19" t="str">
        <f t="shared" ca="1" si="225"/>
        <v/>
      </c>
      <c r="U1818" s="19" t="str">
        <f t="shared" si="229"/>
        <v/>
      </c>
      <c r="V1818" s="19" t="str">
        <f>IF($U1818="", "", MAX($V$10:$V1817)+1)</f>
        <v/>
      </c>
      <c r="X1818" s="19" t="str">
        <f t="shared" si="230"/>
        <v/>
      </c>
      <c r="Z1818" s="36" t="str">
        <f t="shared" si="231"/>
        <v/>
      </c>
    </row>
    <row r="1819" spans="1:26" x14ac:dyDescent="0.55000000000000004">
      <c r="A1819" s="5"/>
      <c r="B1819" s="224"/>
      <c r="C1819" s="225"/>
      <c r="D1819" s="225"/>
      <c r="E1819" s="225"/>
      <c r="F1819" s="226"/>
      <c r="G1819" s="226"/>
      <c r="H1819" s="227"/>
      <c r="I1819" s="228"/>
      <c r="J1819" s="5"/>
      <c r="M1819" s="16" t="str">
        <f t="shared" si="226"/>
        <v/>
      </c>
      <c r="N1819" s="19" t="str">
        <f t="shared" si="227"/>
        <v/>
      </c>
      <c r="O1819" s="19" t="str">
        <f t="shared" si="224"/>
        <v/>
      </c>
      <c r="P1819" s="27" t="str">
        <f t="shared" si="228"/>
        <v/>
      </c>
      <c r="Q1819" s="19" t="str">
        <f t="shared" ca="1" si="225"/>
        <v/>
      </c>
      <c r="U1819" s="19" t="str">
        <f t="shared" si="229"/>
        <v/>
      </c>
      <c r="V1819" s="19" t="str">
        <f>IF($U1819="", "", MAX($V$10:$V1818)+1)</f>
        <v/>
      </c>
      <c r="X1819" s="19" t="str">
        <f t="shared" si="230"/>
        <v/>
      </c>
      <c r="Z1819" s="36" t="str">
        <f t="shared" si="231"/>
        <v/>
      </c>
    </row>
    <row r="1820" spans="1:26" x14ac:dyDescent="0.55000000000000004">
      <c r="A1820" s="5"/>
      <c r="B1820" s="224"/>
      <c r="C1820" s="225"/>
      <c r="D1820" s="225"/>
      <c r="E1820" s="225"/>
      <c r="F1820" s="226"/>
      <c r="G1820" s="226"/>
      <c r="H1820" s="227"/>
      <c r="I1820" s="228"/>
      <c r="J1820" s="5"/>
      <c r="M1820" s="16" t="str">
        <f t="shared" si="226"/>
        <v/>
      </c>
      <c r="N1820" s="19" t="str">
        <f t="shared" si="227"/>
        <v/>
      </c>
      <c r="O1820" s="19" t="str">
        <f t="shared" si="224"/>
        <v/>
      </c>
      <c r="P1820" s="27" t="str">
        <f t="shared" si="228"/>
        <v/>
      </c>
      <c r="Q1820" s="19" t="str">
        <f t="shared" ca="1" si="225"/>
        <v/>
      </c>
      <c r="U1820" s="19" t="str">
        <f t="shared" si="229"/>
        <v/>
      </c>
      <c r="V1820" s="19" t="str">
        <f>IF($U1820="", "", MAX($V$10:$V1819)+1)</f>
        <v/>
      </c>
      <c r="X1820" s="19" t="str">
        <f t="shared" si="230"/>
        <v/>
      </c>
      <c r="Z1820" s="36" t="str">
        <f t="shared" si="231"/>
        <v/>
      </c>
    </row>
    <row r="1821" spans="1:26" x14ac:dyDescent="0.55000000000000004">
      <c r="A1821" s="5"/>
      <c r="B1821" s="224"/>
      <c r="C1821" s="225"/>
      <c r="D1821" s="225"/>
      <c r="E1821" s="225"/>
      <c r="F1821" s="226"/>
      <c r="G1821" s="226"/>
      <c r="H1821" s="227"/>
      <c r="I1821" s="228"/>
      <c r="J1821" s="5"/>
      <c r="M1821" s="16" t="str">
        <f t="shared" si="226"/>
        <v/>
      </c>
      <c r="N1821" s="19" t="str">
        <f t="shared" si="227"/>
        <v/>
      </c>
      <c r="O1821" s="19" t="str">
        <f t="shared" si="224"/>
        <v/>
      </c>
      <c r="P1821" s="27" t="str">
        <f t="shared" si="228"/>
        <v/>
      </c>
      <c r="Q1821" s="19" t="str">
        <f t="shared" ca="1" si="225"/>
        <v/>
      </c>
      <c r="U1821" s="19" t="str">
        <f t="shared" si="229"/>
        <v/>
      </c>
      <c r="V1821" s="19" t="str">
        <f>IF($U1821="", "", MAX($V$10:$V1820)+1)</f>
        <v/>
      </c>
      <c r="X1821" s="19" t="str">
        <f t="shared" si="230"/>
        <v/>
      </c>
      <c r="Z1821" s="36" t="str">
        <f t="shared" si="231"/>
        <v/>
      </c>
    </row>
    <row r="1822" spans="1:26" x14ac:dyDescent="0.55000000000000004">
      <c r="A1822" s="5"/>
      <c r="B1822" s="224"/>
      <c r="C1822" s="225"/>
      <c r="D1822" s="225"/>
      <c r="E1822" s="225"/>
      <c r="F1822" s="226"/>
      <c r="G1822" s="226"/>
      <c r="H1822" s="227"/>
      <c r="I1822" s="228"/>
      <c r="J1822" s="5"/>
      <c r="M1822" s="16" t="str">
        <f t="shared" si="226"/>
        <v/>
      </c>
      <c r="N1822" s="19" t="str">
        <f t="shared" si="227"/>
        <v/>
      </c>
      <c r="O1822" s="19" t="str">
        <f t="shared" si="224"/>
        <v/>
      </c>
      <c r="P1822" s="27" t="str">
        <f t="shared" si="228"/>
        <v/>
      </c>
      <c r="Q1822" s="19" t="str">
        <f t="shared" ca="1" si="225"/>
        <v/>
      </c>
      <c r="U1822" s="19" t="str">
        <f t="shared" si="229"/>
        <v/>
      </c>
      <c r="V1822" s="19" t="str">
        <f>IF($U1822="", "", MAX($V$10:$V1821)+1)</f>
        <v/>
      </c>
      <c r="X1822" s="19" t="str">
        <f t="shared" si="230"/>
        <v/>
      </c>
      <c r="Z1822" s="36" t="str">
        <f t="shared" si="231"/>
        <v/>
      </c>
    </row>
    <row r="1823" spans="1:26" x14ac:dyDescent="0.55000000000000004">
      <c r="A1823" s="5"/>
      <c r="B1823" s="224"/>
      <c r="C1823" s="225"/>
      <c r="D1823" s="225"/>
      <c r="E1823" s="225"/>
      <c r="F1823" s="226"/>
      <c r="G1823" s="226"/>
      <c r="H1823" s="227"/>
      <c r="I1823" s="228"/>
      <c r="J1823" s="5"/>
      <c r="M1823" s="16" t="str">
        <f t="shared" si="226"/>
        <v/>
      </c>
      <c r="N1823" s="19" t="str">
        <f t="shared" si="227"/>
        <v/>
      </c>
      <c r="O1823" s="19" t="str">
        <f t="shared" si="224"/>
        <v/>
      </c>
      <c r="P1823" s="27" t="str">
        <f t="shared" si="228"/>
        <v/>
      </c>
      <c r="Q1823" s="19" t="str">
        <f t="shared" ca="1" si="225"/>
        <v/>
      </c>
      <c r="U1823" s="19" t="str">
        <f t="shared" si="229"/>
        <v/>
      </c>
      <c r="V1823" s="19" t="str">
        <f>IF($U1823="", "", MAX($V$10:$V1822)+1)</f>
        <v/>
      </c>
      <c r="X1823" s="19" t="str">
        <f t="shared" si="230"/>
        <v/>
      </c>
      <c r="Z1823" s="36" t="str">
        <f t="shared" si="231"/>
        <v/>
      </c>
    </row>
    <row r="1824" spans="1:26" x14ac:dyDescent="0.55000000000000004">
      <c r="A1824" s="5"/>
      <c r="B1824" s="224"/>
      <c r="C1824" s="225"/>
      <c r="D1824" s="225"/>
      <c r="E1824" s="225"/>
      <c r="F1824" s="226"/>
      <c r="G1824" s="226"/>
      <c r="H1824" s="227"/>
      <c r="I1824" s="228"/>
      <c r="J1824" s="5"/>
      <c r="M1824" s="16" t="str">
        <f t="shared" si="226"/>
        <v/>
      </c>
      <c r="N1824" s="19" t="str">
        <f t="shared" si="227"/>
        <v/>
      </c>
      <c r="O1824" s="19" t="str">
        <f t="shared" si="224"/>
        <v/>
      </c>
      <c r="P1824" s="27" t="str">
        <f t="shared" si="228"/>
        <v/>
      </c>
      <c r="Q1824" s="19" t="str">
        <f t="shared" ca="1" si="225"/>
        <v/>
      </c>
      <c r="U1824" s="19" t="str">
        <f t="shared" si="229"/>
        <v/>
      </c>
      <c r="V1824" s="19" t="str">
        <f>IF($U1824="", "", MAX($V$10:$V1823)+1)</f>
        <v/>
      </c>
      <c r="X1824" s="19" t="str">
        <f t="shared" si="230"/>
        <v/>
      </c>
      <c r="Z1824" s="36" t="str">
        <f t="shared" si="231"/>
        <v/>
      </c>
    </row>
    <row r="1825" spans="1:26" x14ac:dyDescent="0.55000000000000004">
      <c r="A1825" s="5"/>
      <c r="B1825" s="224"/>
      <c r="C1825" s="225"/>
      <c r="D1825" s="225"/>
      <c r="E1825" s="225"/>
      <c r="F1825" s="226"/>
      <c r="G1825" s="226"/>
      <c r="H1825" s="227"/>
      <c r="I1825" s="228"/>
      <c r="J1825" s="5"/>
      <c r="M1825" s="16" t="str">
        <f t="shared" si="226"/>
        <v/>
      </c>
      <c r="N1825" s="19" t="str">
        <f t="shared" si="227"/>
        <v/>
      </c>
      <c r="O1825" s="19" t="str">
        <f t="shared" si="224"/>
        <v/>
      </c>
      <c r="P1825" s="27" t="str">
        <f t="shared" si="228"/>
        <v/>
      </c>
      <c r="Q1825" s="19" t="str">
        <f t="shared" ca="1" si="225"/>
        <v/>
      </c>
      <c r="U1825" s="19" t="str">
        <f t="shared" si="229"/>
        <v/>
      </c>
      <c r="V1825" s="19" t="str">
        <f>IF($U1825="", "", MAX($V$10:$V1824)+1)</f>
        <v/>
      </c>
      <c r="X1825" s="19" t="str">
        <f t="shared" si="230"/>
        <v/>
      </c>
      <c r="Z1825" s="36" t="str">
        <f t="shared" si="231"/>
        <v/>
      </c>
    </row>
    <row r="1826" spans="1:26" x14ac:dyDescent="0.55000000000000004">
      <c r="A1826" s="5"/>
      <c r="B1826" s="224"/>
      <c r="C1826" s="225"/>
      <c r="D1826" s="225"/>
      <c r="E1826" s="225"/>
      <c r="F1826" s="226"/>
      <c r="G1826" s="226"/>
      <c r="H1826" s="227"/>
      <c r="I1826" s="228"/>
      <c r="J1826" s="5"/>
      <c r="M1826" s="16" t="str">
        <f t="shared" si="226"/>
        <v/>
      </c>
      <c r="N1826" s="19" t="str">
        <f t="shared" si="227"/>
        <v/>
      </c>
      <c r="O1826" s="19" t="str">
        <f t="shared" si="224"/>
        <v/>
      </c>
      <c r="P1826" s="27" t="str">
        <f t="shared" si="228"/>
        <v/>
      </c>
      <c r="Q1826" s="19" t="str">
        <f t="shared" ca="1" si="225"/>
        <v/>
      </c>
      <c r="U1826" s="19" t="str">
        <f t="shared" si="229"/>
        <v/>
      </c>
      <c r="V1826" s="19" t="str">
        <f>IF($U1826="", "", MAX($V$10:$V1825)+1)</f>
        <v/>
      </c>
      <c r="X1826" s="19" t="str">
        <f t="shared" si="230"/>
        <v/>
      </c>
      <c r="Z1826" s="36" t="str">
        <f t="shared" si="231"/>
        <v/>
      </c>
    </row>
    <row r="1827" spans="1:26" x14ac:dyDescent="0.55000000000000004">
      <c r="A1827" s="5"/>
      <c r="B1827" s="224"/>
      <c r="C1827" s="225"/>
      <c r="D1827" s="225"/>
      <c r="E1827" s="225"/>
      <c r="F1827" s="226"/>
      <c r="G1827" s="226"/>
      <c r="H1827" s="227"/>
      <c r="I1827" s="228"/>
      <c r="J1827" s="5"/>
      <c r="M1827" s="16" t="str">
        <f t="shared" si="226"/>
        <v/>
      </c>
      <c r="N1827" s="19" t="str">
        <f t="shared" si="227"/>
        <v/>
      </c>
      <c r="O1827" s="19" t="str">
        <f t="shared" si="224"/>
        <v/>
      </c>
      <c r="P1827" s="27" t="str">
        <f t="shared" si="228"/>
        <v/>
      </c>
      <c r="Q1827" s="19" t="str">
        <f t="shared" ca="1" si="225"/>
        <v/>
      </c>
      <c r="U1827" s="19" t="str">
        <f t="shared" si="229"/>
        <v/>
      </c>
      <c r="V1827" s="19" t="str">
        <f>IF($U1827="", "", MAX($V$10:$V1826)+1)</f>
        <v/>
      </c>
      <c r="X1827" s="19" t="str">
        <f t="shared" si="230"/>
        <v/>
      </c>
      <c r="Z1827" s="36" t="str">
        <f t="shared" si="231"/>
        <v/>
      </c>
    </row>
    <row r="1828" spans="1:26" x14ac:dyDescent="0.55000000000000004">
      <c r="A1828" s="5"/>
      <c r="B1828" s="224"/>
      <c r="C1828" s="225"/>
      <c r="D1828" s="225"/>
      <c r="E1828" s="225"/>
      <c r="F1828" s="226"/>
      <c r="G1828" s="226"/>
      <c r="H1828" s="227"/>
      <c r="I1828" s="228"/>
      <c r="J1828" s="5"/>
      <c r="M1828" s="16" t="str">
        <f t="shared" si="226"/>
        <v/>
      </c>
      <c r="N1828" s="19" t="str">
        <f t="shared" si="227"/>
        <v/>
      </c>
      <c r="O1828" s="19" t="str">
        <f t="shared" si="224"/>
        <v/>
      </c>
      <c r="P1828" s="27" t="str">
        <f t="shared" si="228"/>
        <v/>
      </c>
      <c r="Q1828" s="19" t="str">
        <f t="shared" ca="1" si="225"/>
        <v/>
      </c>
      <c r="U1828" s="19" t="str">
        <f t="shared" si="229"/>
        <v/>
      </c>
      <c r="V1828" s="19" t="str">
        <f>IF($U1828="", "", MAX($V$10:$V1827)+1)</f>
        <v/>
      </c>
      <c r="X1828" s="19" t="str">
        <f t="shared" si="230"/>
        <v/>
      </c>
      <c r="Z1828" s="36" t="str">
        <f t="shared" si="231"/>
        <v/>
      </c>
    </row>
    <row r="1829" spans="1:26" x14ac:dyDescent="0.55000000000000004">
      <c r="A1829" s="5"/>
      <c r="B1829" s="224"/>
      <c r="C1829" s="225"/>
      <c r="D1829" s="225"/>
      <c r="E1829" s="225"/>
      <c r="F1829" s="226"/>
      <c r="G1829" s="226"/>
      <c r="H1829" s="227"/>
      <c r="I1829" s="228"/>
      <c r="J1829" s="5"/>
      <c r="M1829" s="16" t="str">
        <f t="shared" si="226"/>
        <v/>
      </c>
      <c r="N1829" s="19" t="str">
        <f t="shared" si="227"/>
        <v/>
      </c>
      <c r="O1829" s="19" t="str">
        <f t="shared" si="224"/>
        <v/>
      </c>
      <c r="P1829" s="27" t="str">
        <f t="shared" si="228"/>
        <v/>
      </c>
      <c r="Q1829" s="19" t="str">
        <f t="shared" ca="1" si="225"/>
        <v/>
      </c>
      <c r="U1829" s="19" t="str">
        <f t="shared" si="229"/>
        <v/>
      </c>
      <c r="V1829" s="19" t="str">
        <f>IF($U1829="", "", MAX($V$10:$V1828)+1)</f>
        <v/>
      </c>
      <c r="X1829" s="19" t="str">
        <f t="shared" si="230"/>
        <v/>
      </c>
      <c r="Z1829" s="36" t="str">
        <f t="shared" si="231"/>
        <v/>
      </c>
    </row>
    <row r="1830" spans="1:26" x14ac:dyDescent="0.55000000000000004">
      <c r="A1830" s="5"/>
      <c r="B1830" s="224"/>
      <c r="C1830" s="225"/>
      <c r="D1830" s="225"/>
      <c r="E1830" s="225"/>
      <c r="F1830" s="226"/>
      <c r="G1830" s="226"/>
      <c r="H1830" s="227"/>
      <c r="I1830" s="228"/>
      <c r="J1830" s="5"/>
      <c r="M1830" s="16" t="str">
        <f t="shared" si="226"/>
        <v/>
      </c>
      <c r="N1830" s="19" t="str">
        <f t="shared" si="227"/>
        <v/>
      </c>
      <c r="O1830" s="19" t="str">
        <f t="shared" si="224"/>
        <v/>
      </c>
      <c r="P1830" s="27" t="str">
        <f t="shared" si="228"/>
        <v/>
      </c>
      <c r="Q1830" s="19" t="str">
        <f t="shared" ca="1" si="225"/>
        <v/>
      </c>
      <c r="U1830" s="19" t="str">
        <f t="shared" si="229"/>
        <v/>
      </c>
      <c r="V1830" s="19" t="str">
        <f>IF($U1830="", "", MAX($V$10:$V1829)+1)</f>
        <v/>
      </c>
      <c r="X1830" s="19" t="str">
        <f t="shared" si="230"/>
        <v/>
      </c>
      <c r="Z1830" s="36" t="str">
        <f t="shared" si="231"/>
        <v/>
      </c>
    </row>
    <row r="1831" spans="1:26" x14ac:dyDescent="0.55000000000000004">
      <c r="A1831" s="5"/>
      <c r="B1831" s="224"/>
      <c r="C1831" s="225"/>
      <c r="D1831" s="225"/>
      <c r="E1831" s="225"/>
      <c r="F1831" s="226"/>
      <c r="G1831" s="226"/>
      <c r="H1831" s="227"/>
      <c r="I1831" s="228"/>
      <c r="J1831" s="5"/>
      <c r="M1831" s="16" t="str">
        <f t="shared" si="226"/>
        <v/>
      </c>
      <c r="N1831" s="19" t="str">
        <f t="shared" si="227"/>
        <v/>
      </c>
      <c r="O1831" s="19" t="str">
        <f t="shared" si="224"/>
        <v/>
      </c>
      <c r="P1831" s="27" t="str">
        <f t="shared" si="228"/>
        <v/>
      </c>
      <c r="Q1831" s="19" t="str">
        <f t="shared" ca="1" si="225"/>
        <v/>
      </c>
      <c r="U1831" s="19" t="str">
        <f t="shared" si="229"/>
        <v/>
      </c>
      <c r="V1831" s="19" t="str">
        <f>IF($U1831="", "", MAX($V$10:$V1830)+1)</f>
        <v/>
      </c>
      <c r="X1831" s="19" t="str">
        <f t="shared" si="230"/>
        <v/>
      </c>
      <c r="Z1831" s="36" t="str">
        <f t="shared" si="231"/>
        <v/>
      </c>
    </row>
    <row r="1832" spans="1:26" x14ac:dyDescent="0.55000000000000004">
      <c r="A1832" s="5"/>
      <c r="B1832" s="224"/>
      <c r="C1832" s="225"/>
      <c r="D1832" s="225"/>
      <c r="E1832" s="225"/>
      <c r="F1832" s="226"/>
      <c r="G1832" s="226"/>
      <c r="H1832" s="227"/>
      <c r="I1832" s="228"/>
      <c r="J1832" s="5"/>
      <c r="M1832" s="16" t="str">
        <f t="shared" si="226"/>
        <v/>
      </c>
      <c r="N1832" s="19" t="str">
        <f t="shared" si="227"/>
        <v/>
      </c>
      <c r="O1832" s="19" t="str">
        <f t="shared" si="224"/>
        <v/>
      </c>
      <c r="P1832" s="27" t="str">
        <f t="shared" si="228"/>
        <v/>
      </c>
      <c r="Q1832" s="19" t="str">
        <f t="shared" ca="1" si="225"/>
        <v/>
      </c>
      <c r="U1832" s="19" t="str">
        <f t="shared" si="229"/>
        <v/>
      </c>
      <c r="V1832" s="19" t="str">
        <f>IF($U1832="", "", MAX($V$10:$V1831)+1)</f>
        <v/>
      </c>
      <c r="X1832" s="19" t="str">
        <f t="shared" si="230"/>
        <v/>
      </c>
      <c r="Z1832" s="36" t="str">
        <f t="shared" si="231"/>
        <v/>
      </c>
    </row>
    <row r="1833" spans="1:26" x14ac:dyDescent="0.55000000000000004">
      <c r="A1833" s="5"/>
      <c r="B1833" s="224"/>
      <c r="C1833" s="225"/>
      <c r="D1833" s="225"/>
      <c r="E1833" s="225"/>
      <c r="F1833" s="226"/>
      <c r="G1833" s="226"/>
      <c r="H1833" s="227"/>
      <c r="I1833" s="228"/>
      <c r="J1833" s="5"/>
      <c r="M1833" s="16" t="str">
        <f t="shared" si="226"/>
        <v/>
      </c>
      <c r="N1833" s="19" t="str">
        <f t="shared" si="227"/>
        <v/>
      </c>
      <c r="O1833" s="19" t="str">
        <f t="shared" si="224"/>
        <v/>
      </c>
      <c r="P1833" s="27" t="str">
        <f t="shared" si="228"/>
        <v/>
      </c>
      <c r="Q1833" s="19" t="str">
        <f t="shared" ca="1" si="225"/>
        <v/>
      </c>
      <c r="U1833" s="19" t="str">
        <f t="shared" si="229"/>
        <v/>
      </c>
      <c r="V1833" s="19" t="str">
        <f>IF($U1833="", "", MAX($V$10:$V1832)+1)</f>
        <v/>
      </c>
      <c r="X1833" s="19" t="str">
        <f t="shared" si="230"/>
        <v/>
      </c>
      <c r="Z1833" s="36" t="str">
        <f t="shared" si="231"/>
        <v/>
      </c>
    </row>
    <row r="1834" spans="1:26" x14ac:dyDescent="0.55000000000000004">
      <c r="A1834" s="5"/>
      <c r="B1834" s="224"/>
      <c r="C1834" s="225"/>
      <c r="D1834" s="225"/>
      <c r="E1834" s="225"/>
      <c r="F1834" s="226"/>
      <c r="G1834" s="226"/>
      <c r="H1834" s="227"/>
      <c r="I1834" s="228"/>
      <c r="J1834" s="5"/>
      <c r="M1834" s="16" t="str">
        <f t="shared" si="226"/>
        <v/>
      </c>
      <c r="N1834" s="19" t="str">
        <f t="shared" si="227"/>
        <v/>
      </c>
      <c r="O1834" s="19" t="str">
        <f t="shared" si="224"/>
        <v/>
      </c>
      <c r="P1834" s="27" t="str">
        <f t="shared" si="228"/>
        <v/>
      </c>
      <c r="Q1834" s="19" t="str">
        <f t="shared" ca="1" si="225"/>
        <v/>
      </c>
      <c r="U1834" s="19" t="str">
        <f t="shared" si="229"/>
        <v/>
      </c>
      <c r="V1834" s="19" t="str">
        <f>IF($U1834="", "", MAX($V$10:$V1833)+1)</f>
        <v/>
      </c>
      <c r="X1834" s="19" t="str">
        <f t="shared" si="230"/>
        <v/>
      </c>
      <c r="Z1834" s="36" t="str">
        <f t="shared" si="231"/>
        <v/>
      </c>
    </row>
    <row r="1835" spans="1:26" x14ac:dyDescent="0.55000000000000004">
      <c r="A1835" s="5"/>
      <c r="B1835" s="224"/>
      <c r="C1835" s="225"/>
      <c r="D1835" s="225"/>
      <c r="E1835" s="225"/>
      <c r="F1835" s="226"/>
      <c r="G1835" s="226"/>
      <c r="H1835" s="227"/>
      <c r="I1835" s="228"/>
      <c r="J1835" s="5"/>
      <c r="M1835" s="16" t="str">
        <f t="shared" si="226"/>
        <v/>
      </c>
      <c r="N1835" s="19" t="str">
        <f t="shared" si="227"/>
        <v/>
      </c>
      <c r="O1835" s="19" t="str">
        <f t="shared" si="224"/>
        <v/>
      </c>
      <c r="P1835" s="27" t="str">
        <f t="shared" si="228"/>
        <v/>
      </c>
      <c r="Q1835" s="19" t="str">
        <f t="shared" ca="1" si="225"/>
        <v/>
      </c>
      <c r="U1835" s="19" t="str">
        <f t="shared" si="229"/>
        <v/>
      </c>
      <c r="V1835" s="19" t="str">
        <f>IF($U1835="", "", MAX($V$10:$V1834)+1)</f>
        <v/>
      </c>
      <c r="X1835" s="19" t="str">
        <f t="shared" si="230"/>
        <v/>
      </c>
      <c r="Z1835" s="36" t="str">
        <f t="shared" si="231"/>
        <v/>
      </c>
    </row>
    <row r="1836" spans="1:26" x14ac:dyDescent="0.55000000000000004">
      <c r="A1836" s="5"/>
      <c r="B1836" s="224"/>
      <c r="C1836" s="225"/>
      <c r="D1836" s="225"/>
      <c r="E1836" s="225"/>
      <c r="F1836" s="226"/>
      <c r="G1836" s="226"/>
      <c r="H1836" s="227"/>
      <c r="I1836" s="228"/>
      <c r="J1836" s="5"/>
      <c r="M1836" s="16" t="str">
        <f t="shared" si="226"/>
        <v/>
      </c>
      <c r="N1836" s="19" t="str">
        <f t="shared" si="227"/>
        <v/>
      </c>
      <c r="O1836" s="19" t="str">
        <f t="shared" si="224"/>
        <v/>
      </c>
      <c r="P1836" s="27" t="str">
        <f t="shared" si="228"/>
        <v/>
      </c>
      <c r="Q1836" s="19" t="str">
        <f t="shared" ca="1" si="225"/>
        <v/>
      </c>
      <c r="U1836" s="19" t="str">
        <f t="shared" si="229"/>
        <v/>
      </c>
      <c r="V1836" s="19" t="str">
        <f>IF($U1836="", "", MAX($V$10:$V1835)+1)</f>
        <v/>
      </c>
      <c r="X1836" s="19" t="str">
        <f t="shared" si="230"/>
        <v/>
      </c>
      <c r="Z1836" s="36" t="str">
        <f t="shared" si="231"/>
        <v/>
      </c>
    </row>
    <row r="1837" spans="1:26" x14ac:dyDescent="0.55000000000000004">
      <c r="A1837" s="5"/>
      <c r="B1837" s="224"/>
      <c r="C1837" s="225"/>
      <c r="D1837" s="225"/>
      <c r="E1837" s="225"/>
      <c r="F1837" s="226"/>
      <c r="G1837" s="226"/>
      <c r="H1837" s="227"/>
      <c r="I1837" s="228"/>
      <c r="J1837" s="5"/>
      <c r="M1837" s="16" t="str">
        <f t="shared" si="226"/>
        <v/>
      </c>
      <c r="N1837" s="19" t="str">
        <f t="shared" si="227"/>
        <v/>
      </c>
      <c r="O1837" s="19" t="str">
        <f t="shared" si="224"/>
        <v/>
      </c>
      <c r="P1837" s="27" t="str">
        <f t="shared" si="228"/>
        <v/>
      </c>
      <c r="Q1837" s="19" t="str">
        <f t="shared" ca="1" si="225"/>
        <v/>
      </c>
      <c r="U1837" s="19" t="str">
        <f t="shared" si="229"/>
        <v/>
      </c>
      <c r="V1837" s="19" t="str">
        <f>IF($U1837="", "", MAX($V$10:$V1836)+1)</f>
        <v/>
      </c>
      <c r="X1837" s="19" t="str">
        <f t="shared" si="230"/>
        <v/>
      </c>
      <c r="Z1837" s="36" t="str">
        <f t="shared" si="231"/>
        <v/>
      </c>
    </row>
    <row r="1838" spans="1:26" x14ac:dyDescent="0.55000000000000004">
      <c r="A1838" s="5"/>
      <c r="B1838" s="224"/>
      <c r="C1838" s="225"/>
      <c r="D1838" s="225"/>
      <c r="E1838" s="225"/>
      <c r="F1838" s="226"/>
      <c r="G1838" s="226"/>
      <c r="H1838" s="227"/>
      <c r="I1838" s="228"/>
      <c r="J1838" s="5"/>
      <c r="M1838" s="16" t="str">
        <f t="shared" si="226"/>
        <v/>
      </c>
      <c r="N1838" s="19" t="str">
        <f t="shared" si="227"/>
        <v/>
      </c>
      <c r="O1838" s="19" t="str">
        <f t="shared" si="224"/>
        <v/>
      </c>
      <c r="P1838" s="27" t="str">
        <f t="shared" si="228"/>
        <v/>
      </c>
      <c r="Q1838" s="19" t="str">
        <f t="shared" ca="1" si="225"/>
        <v/>
      </c>
      <c r="U1838" s="19" t="str">
        <f t="shared" si="229"/>
        <v/>
      </c>
      <c r="V1838" s="19" t="str">
        <f>IF($U1838="", "", MAX($V$10:$V1837)+1)</f>
        <v/>
      </c>
      <c r="X1838" s="19" t="str">
        <f t="shared" si="230"/>
        <v/>
      </c>
      <c r="Z1838" s="36" t="str">
        <f t="shared" si="231"/>
        <v/>
      </c>
    </row>
    <row r="1839" spans="1:26" x14ac:dyDescent="0.55000000000000004">
      <c r="A1839" s="5"/>
      <c r="B1839" s="224"/>
      <c r="C1839" s="225"/>
      <c r="D1839" s="225"/>
      <c r="E1839" s="225"/>
      <c r="F1839" s="226"/>
      <c r="G1839" s="226"/>
      <c r="H1839" s="227"/>
      <c r="I1839" s="228"/>
      <c r="J1839" s="5"/>
      <c r="M1839" s="16" t="str">
        <f t="shared" si="226"/>
        <v/>
      </c>
      <c r="N1839" s="19" t="str">
        <f t="shared" si="227"/>
        <v/>
      </c>
      <c r="O1839" s="19" t="str">
        <f t="shared" si="224"/>
        <v/>
      </c>
      <c r="P1839" s="27" t="str">
        <f t="shared" si="228"/>
        <v/>
      </c>
      <c r="Q1839" s="19" t="str">
        <f t="shared" ca="1" si="225"/>
        <v/>
      </c>
      <c r="U1839" s="19" t="str">
        <f t="shared" si="229"/>
        <v/>
      </c>
      <c r="V1839" s="19" t="str">
        <f>IF($U1839="", "", MAX($V$10:$V1838)+1)</f>
        <v/>
      </c>
      <c r="X1839" s="19" t="str">
        <f t="shared" si="230"/>
        <v/>
      </c>
      <c r="Z1839" s="36" t="str">
        <f t="shared" si="231"/>
        <v/>
      </c>
    </row>
    <row r="1840" spans="1:26" x14ac:dyDescent="0.55000000000000004">
      <c r="A1840" s="5"/>
      <c r="B1840" s="224"/>
      <c r="C1840" s="225"/>
      <c r="D1840" s="225"/>
      <c r="E1840" s="225"/>
      <c r="F1840" s="226"/>
      <c r="G1840" s="226"/>
      <c r="H1840" s="227"/>
      <c r="I1840" s="228"/>
      <c r="J1840" s="5"/>
      <c r="M1840" s="16" t="str">
        <f t="shared" si="226"/>
        <v/>
      </c>
      <c r="N1840" s="19" t="str">
        <f t="shared" si="227"/>
        <v/>
      </c>
      <c r="O1840" s="19" t="str">
        <f t="shared" si="224"/>
        <v/>
      </c>
      <c r="P1840" s="27" t="str">
        <f t="shared" si="228"/>
        <v/>
      </c>
      <c r="Q1840" s="19" t="str">
        <f t="shared" ca="1" si="225"/>
        <v/>
      </c>
      <c r="U1840" s="19" t="str">
        <f t="shared" si="229"/>
        <v/>
      </c>
      <c r="V1840" s="19" t="str">
        <f>IF($U1840="", "", MAX($V$10:$V1839)+1)</f>
        <v/>
      </c>
      <c r="X1840" s="19" t="str">
        <f t="shared" si="230"/>
        <v/>
      </c>
      <c r="Z1840" s="36" t="str">
        <f t="shared" si="231"/>
        <v/>
      </c>
    </row>
    <row r="1841" spans="1:26" x14ac:dyDescent="0.55000000000000004">
      <c r="A1841" s="5"/>
      <c r="B1841" s="224"/>
      <c r="C1841" s="225"/>
      <c r="D1841" s="225"/>
      <c r="E1841" s="225"/>
      <c r="F1841" s="226"/>
      <c r="G1841" s="226"/>
      <c r="H1841" s="227"/>
      <c r="I1841" s="228"/>
      <c r="J1841" s="5"/>
      <c r="M1841" s="16" t="str">
        <f t="shared" si="226"/>
        <v/>
      </c>
      <c r="N1841" s="19" t="str">
        <f t="shared" si="227"/>
        <v/>
      </c>
      <c r="O1841" s="19" t="str">
        <f t="shared" si="224"/>
        <v/>
      </c>
      <c r="P1841" s="27" t="str">
        <f t="shared" si="228"/>
        <v/>
      </c>
      <c r="Q1841" s="19" t="str">
        <f t="shared" ca="1" si="225"/>
        <v/>
      </c>
      <c r="U1841" s="19" t="str">
        <f t="shared" si="229"/>
        <v/>
      </c>
      <c r="V1841" s="19" t="str">
        <f>IF($U1841="", "", MAX($V$10:$V1840)+1)</f>
        <v/>
      </c>
      <c r="X1841" s="19" t="str">
        <f t="shared" si="230"/>
        <v/>
      </c>
      <c r="Z1841" s="36" t="str">
        <f t="shared" si="231"/>
        <v/>
      </c>
    </row>
    <row r="1842" spans="1:26" x14ac:dyDescent="0.55000000000000004">
      <c r="A1842" s="5"/>
      <c r="B1842" s="224"/>
      <c r="C1842" s="225"/>
      <c r="D1842" s="225"/>
      <c r="E1842" s="225"/>
      <c r="F1842" s="226"/>
      <c r="G1842" s="226"/>
      <c r="H1842" s="227"/>
      <c r="I1842" s="228"/>
      <c r="J1842" s="5"/>
      <c r="M1842" s="16" t="str">
        <f t="shared" si="226"/>
        <v/>
      </c>
      <c r="N1842" s="19" t="str">
        <f t="shared" si="227"/>
        <v/>
      </c>
      <c r="O1842" s="19" t="str">
        <f t="shared" si="224"/>
        <v/>
      </c>
      <c r="P1842" s="27" t="str">
        <f t="shared" si="228"/>
        <v/>
      </c>
      <c r="Q1842" s="19" t="str">
        <f t="shared" ca="1" si="225"/>
        <v/>
      </c>
      <c r="U1842" s="19" t="str">
        <f t="shared" si="229"/>
        <v/>
      </c>
      <c r="V1842" s="19" t="str">
        <f>IF($U1842="", "", MAX($V$10:$V1841)+1)</f>
        <v/>
      </c>
      <c r="X1842" s="19" t="str">
        <f t="shared" si="230"/>
        <v/>
      </c>
      <c r="Z1842" s="36" t="str">
        <f t="shared" si="231"/>
        <v/>
      </c>
    </row>
    <row r="1843" spans="1:26" x14ac:dyDescent="0.55000000000000004">
      <c r="A1843" s="5"/>
      <c r="B1843" s="224"/>
      <c r="C1843" s="225"/>
      <c r="D1843" s="225"/>
      <c r="E1843" s="225"/>
      <c r="F1843" s="226"/>
      <c r="G1843" s="226"/>
      <c r="H1843" s="227"/>
      <c r="I1843" s="228"/>
      <c r="J1843" s="5"/>
      <c r="M1843" s="16" t="str">
        <f t="shared" si="226"/>
        <v/>
      </c>
      <c r="N1843" s="19" t="str">
        <f t="shared" si="227"/>
        <v/>
      </c>
      <c r="O1843" s="19" t="str">
        <f t="shared" si="224"/>
        <v/>
      </c>
      <c r="P1843" s="27" t="str">
        <f t="shared" si="228"/>
        <v/>
      </c>
      <c r="Q1843" s="19" t="str">
        <f t="shared" ca="1" si="225"/>
        <v/>
      </c>
      <c r="U1843" s="19" t="str">
        <f t="shared" si="229"/>
        <v/>
      </c>
      <c r="V1843" s="19" t="str">
        <f>IF($U1843="", "", MAX($V$10:$V1842)+1)</f>
        <v/>
      </c>
      <c r="X1843" s="19" t="str">
        <f t="shared" si="230"/>
        <v/>
      </c>
      <c r="Z1843" s="36" t="str">
        <f t="shared" si="231"/>
        <v/>
      </c>
    </row>
    <row r="1844" spans="1:26" x14ac:dyDescent="0.55000000000000004">
      <c r="A1844" s="5"/>
      <c r="B1844" s="224"/>
      <c r="C1844" s="225"/>
      <c r="D1844" s="225"/>
      <c r="E1844" s="225"/>
      <c r="F1844" s="226"/>
      <c r="G1844" s="226"/>
      <c r="H1844" s="227"/>
      <c r="I1844" s="228"/>
      <c r="J1844" s="5"/>
      <c r="M1844" s="16" t="str">
        <f t="shared" si="226"/>
        <v/>
      </c>
      <c r="N1844" s="19" t="str">
        <f t="shared" si="227"/>
        <v/>
      </c>
      <c r="O1844" s="19" t="str">
        <f t="shared" si="224"/>
        <v/>
      </c>
      <c r="P1844" s="27" t="str">
        <f t="shared" si="228"/>
        <v/>
      </c>
      <c r="Q1844" s="19" t="str">
        <f t="shared" ca="1" si="225"/>
        <v/>
      </c>
      <c r="U1844" s="19" t="str">
        <f t="shared" si="229"/>
        <v/>
      </c>
      <c r="V1844" s="19" t="str">
        <f>IF($U1844="", "", MAX($V$10:$V1843)+1)</f>
        <v/>
      </c>
      <c r="X1844" s="19" t="str">
        <f t="shared" si="230"/>
        <v/>
      </c>
      <c r="Z1844" s="36" t="str">
        <f t="shared" si="231"/>
        <v/>
      </c>
    </row>
    <row r="1845" spans="1:26" x14ac:dyDescent="0.55000000000000004">
      <c r="A1845" s="5"/>
      <c r="B1845" s="224"/>
      <c r="C1845" s="225"/>
      <c r="D1845" s="225"/>
      <c r="E1845" s="225"/>
      <c r="F1845" s="226"/>
      <c r="G1845" s="226"/>
      <c r="H1845" s="227"/>
      <c r="I1845" s="228"/>
      <c r="J1845" s="5"/>
      <c r="M1845" s="16" t="str">
        <f t="shared" si="226"/>
        <v/>
      </c>
      <c r="N1845" s="19" t="str">
        <f t="shared" si="227"/>
        <v/>
      </c>
      <c r="O1845" s="19" t="str">
        <f t="shared" si="224"/>
        <v/>
      </c>
      <c r="P1845" s="27" t="str">
        <f t="shared" si="228"/>
        <v/>
      </c>
      <c r="Q1845" s="19" t="str">
        <f t="shared" ca="1" si="225"/>
        <v/>
      </c>
      <c r="U1845" s="19" t="str">
        <f t="shared" si="229"/>
        <v/>
      </c>
      <c r="V1845" s="19" t="str">
        <f>IF($U1845="", "", MAX($V$10:$V1844)+1)</f>
        <v/>
      </c>
      <c r="X1845" s="19" t="str">
        <f t="shared" si="230"/>
        <v/>
      </c>
      <c r="Z1845" s="36" t="str">
        <f t="shared" si="231"/>
        <v/>
      </c>
    </row>
    <row r="1846" spans="1:26" x14ac:dyDescent="0.55000000000000004">
      <c r="A1846" s="5"/>
      <c r="B1846" s="224"/>
      <c r="C1846" s="225"/>
      <c r="D1846" s="225"/>
      <c r="E1846" s="225"/>
      <c r="F1846" s="226"/>
      <c r="G1846" s="226"/>
      <c r="H1846" s="227"/>
      <c r="I1846" s="228"/>
      <c r="J1846" s="5"/>
      <c r="M1846" s="16" t="str">
        <f t="shared" si="226"/>
        <v/>
      </c>
      <c r="N1846" s="19" t="str">
        <f t="shared" si="227"/>
        <v/>
      </c>
      <c r="O1846" s="19" t="str">
        <f t="shared" si="224"/>
        <v/>
      </c>
      <c r="P1846" s="27" t="str">
        <f t="shared" si="228"/>
        <v/>
      </c>
      <c r="Q1846" s="19" t="str">
        <f t="shared" ca="1" si="225"/>
        <v/>
      </c>
      <c r="U1846" s="19" t="str">
        <f t="shared" si="229"/>
        <v/>
      </c>
      <c r="V1846" s="19" t="str">
        <f>IF($U1846="", "", MAX($V$10:$V1845)+1)</f>
        <v/>
      </c>
      <c r="X1846" s="19" t="str">
        <f t="shared" si="230"/>
        <v/>
      </c>
      <c r="Z1846" s="36" t="str">
        <f t="shared" si="231"/>
        <v/>
      </c>
    </row>
    <row r="1847" spans="1:26" x14ac:dyDescent="0.55000000000000004">
      <c r="A1847" s="5"/>
      <c r="B1847" s="224"/>
      <c r="C1847" s="225"/>
      <c r="D1847" s="225"/>
      <c r="E1847" s="225"/>
      <c r="F1847" s="226"/>
      <c r="G1847" s="226"/>
      <c r="H1847" s="227"/>
      <c r="I1847" s="228"/>
      <c r="J1847" s="5"/>
      <c r="M1847" s="16" t="str">
        <f t="shared" si="226"/>
        <v/>
      </c>
      <c r="N1847" s="19" t="str">
        <f t="shared" si="227"/>
        <v/>
      </c>
      <c r="O1847" s="19" t="str">
        <f t="shared" si="224"/>
        <v/>
      </c>
      <c r="P1847" s="27" t="str">
        <f t="shared" si="228"/>
        <v/>
      </c>
      <c r="Q1847" s="19" t="str">
        <f t="shared" ca="1" si="225"/>
        <v/>
      </c>
      <c r="U1847" s="19" t="str">
        <f t="shared" si="229"/>
        <v/>
      </c>
      <c r="V1847" s="19" t="str">
        <f>IF($U1847="", "", MAX($V$10:$V1846)+1)</f>
        <v/>
      </c>
      <c r="X1847" s="19" t="str">
        <f t="shared" si="230"/>
        <v/>
      </c>
      <c r="Z1847" s="36" t="str">
        <f t="shared" si="231"/>
        <v/>
      </c>
    </row>
    <row r="1848" spans="1:26" x14ac:dyDescent="0.55000000000000004">
      <c r="A1848" s="5"/>
      <c r="B1848" s="224"/>
      <c r="C1848" s="225"/>
      <c r="D1848" s="225"/>
      <c r="E1848" s="225"/>
      <c r="F1848" s="226"/>
      <c r="G1848" s="226"/>
      <c r="H1848" s="227"/>
      <c r="I1848" s="228"/>
      <c r="J1848" s="5"/>
      <c r="M1848" s="16" t="str">
        <f t="shared" si="226"/>
        <v/>
      </c>
      <c r="N1848" s="19" t="str">
        <f t="shared" si="227"/>
        <v/>
      </c>
      <c r="O1848" s="19" t="str">
        <f t="shared" si="224"/>
        <v/>
      </c>
      <c r="P1848" s="27" t="str">
        <f t="shared" si="228"/>
        <v/>
      </c>
      <c r="Q1848" s="19" t="str">
        <f t="shared" ca="1" si="225"/>
        <v/>
      </c>
      <c r="U1848" s="19" t="str">
        <f t="shared" si="229"/>
        <v/>
      </c>
      <c r="V1848" s="19" t="str">
        <f>IF($U1848="", "", MAX($V$10:$V1847)+1)</f>
        <v/>
      </c>
      <c r="X1848" s="19" t="str">
        <f t="shared" si="230"/>
        <v/>
      </c>
      <c r="Z1848" s="36" t="str">
        <f t="shared" si="231"/>
        <v/>
      </c>
    </row>
    <row r="1849" spans="1:26" x14ac:dyDescent="0.55000000000000004">
      <c r="A1849" s="5"/>
      <c r="B1849" s="224"/>
      <c r="C1849" s="225"/>
      <c r="D1849" s="225"/>
      <c r="E1849" s="225"/>
      <c r="F1849" s="226"/>
      <c r="G1849" s="226"/>
      <c r="H1849" s="227"/>
      <c r="I1849" s="228"/>
      <c r="J1849" s="5"/>
      <c r="M1849" s="16" t="str">
        <f t="shared" si="226"/>
        <v/>
      </c>
      <c r="N1849" s="19" t="str">
        <f t="shared" si="227"/>
        <v/>
      </c>
      <c r="O1849" s="19" t="str">
        <f t="shared" si="224"/>
        <v/>
      </c>
      <c r="P1849" s="27" t="str">
        <f t="shared" si="228"/>
        <v/>
      </c>
      <c r="Q1849" s="19" t="str">
        <f t="shared" ca="1" si="225"/>
        <v/>
      </c>
      <c r="U1849" s="19" t="str">
        <f t="shared" si="229"/>
        <v/>
      </c>
      <c r="V1849" s="19" t="str">
        <f>IF($U1849="", "", MAX($V$10:$V1848)+1)</f>
        <v/>
      </c>
      <c r="X1849" s="19" t="str">
        <f t="shared" si="230"/>
        <v/>
      </c>
      <c r="Z1849" s="36" t="str">
        <f t="shared" si="231"/>
        <v/>
      </c>
    </row>
    <row r="1850" spans="1:26" x14ac:dyDescent="0.55000000000000004">
      <c r="A1850" s="5"/>
      <c r="B1850" s="224"/>
      <c r="C1850" s="225"/>
      <c r="D1850" s="225"/>
      <c r="E1850" s="225"/>
      <c r="F1850" s="226"/>
      <c r="G1850" s="226"/>
      <c r="H1850" s="227"/>
      <c r="I1850" s="228"/>
      <c r="J1850" s="5"/>
      <c r="M1850" s="16" t="str">
        <f t="shared" si="226"/>
        <v/>
      </c>
      <c r="N1850" s="19" t="str">
        <f t="shared" si="227"/>
        <v/>
      </c>
      <c r="O1850" s="19" t="str">
        <f t="shared" si="224"/>
        <v/>
      </c>
      <c r="P1850" s="27" t="str">
        <f t="shared" si="228"/>
        <v/>
      </c>
      <c r="Q1850" s="19" t="str">
        <f t="shared" ca="1" si="225"/>
        <v/>
      </c>
      <c r="U1850" s="19" t="str">
        <f t="shared" si="229"/>
        <v/>
      </c>
      <c r="V1850" s="19" t="str">
        <f>IF($U1850="", "", MAX($V$10:$V1849)+1)</f>
        <v/>
      </c>
      <c r="X1850" s="19" t="str">
        <f t="shared" si="230"/>
        <v/>
      </c>
      <c r="Z1850" s="36" t="str">
        <f t="shared" si="231"/>
        <v/>
      </c>
    </row>
    <row r="1851" spans="1:26" x14ac:dyDescent="0.55000000000000004">
      <c r="A1851" s="5"/>
      <c r="B1851" s="224"/>
      <c r="C1851" s="225"/>
      <c r="D1851" s="225"/>
      <c r="E1851" s="225"/>
      <c r="F1851" s="226"/>
      <c r="G1851" s="226"/>
      <c r="H1851" s="227"/>
      <c r="I1851" s="228"/>
      <c r="J1851" s="5"/>
      <c r="M1851" s="16" t="str">
        <f t="shared" si="226"/>
        <v/>
      </c>
      <c r="N1851" s="19" t="str">
        <f t="shared" si="227"/>
        <v/>
      </c>
      <c r="O1851" s="19" t="str">
        <f t="shared" si="224"/>
        <v/>
      </c>
      <c r="P1851" s="27" t="str">
        <f t="shared" si="228"/>
        <v/>
      </c>
      <c r="Q1851" s="19" t="str">
        <f t="shared" ca="1" si="225"/>
        <v/>
      </c>
      <c r="U1851" s="19" t="str">
        <f t="shared" si="229"/>
        <v/>
      </c>
      <c r="V1851" s="19" t="str">
        <f>IF($U1851="", "", MAX($V$10:$V1850)+1)</f>
        <v/>
      </c>
      <c r="X1851" s="19" t="str">
        <f t="shared" si="230"/>
        <v/>
      </c>
      <c r="Z1851" s="36" t="str">
        <f t="shared" si="231"/>
        <v/>
      </c>
    </row>
    <row r="1852" spans="1:26" x14ac:dyDescent="0.55000000000000004">
      <c r="A1852" s="5"/>
      <c r="B1852" s="224"/>
      <c r="C1852" s="225"/>
      <c r="D1852" s="225"/>
      <c r="E1852" s="225"/>
      <c r="F1852" s="226"/>
      <c r="G1852" s="226"/>
      <c r="H1852" s="227"/>
      <c r="I1852" s="228"/>
      <c r="J1852" s="5"/>
      <c r="M1852" s="16" t="str">
        <f t="shared" si="226"/>
        <v/>
      </c>
      <c r="N1852" s="19" t="str">
        <f t="shared" si="227"/>
        <v/>
      </c>
      <c r="O1852" s="19" t="str">
        <f t="shared" si="224"/>
        <v/>
      </c>
      <c r="P1852" s="27" t="str">
        <f t="shared" si="228"/>
        <v/>
      </c>
      <c r="Q1852" s="19" t="str">
        <f t="shared" ca="1" si="225"/>
        <v/>
      </c>
      <c r="U1852" s="19" t="str">
        <f t="shared" si="229"/>
        <v/>
      </c>
      <c r="V1852" s="19" t="str">
        <f>IF($U1852="", "", MAX($V$10:$V1851)+1)</f>
        <v/>
      </c>
      <c r="X1852" s="19" t="str">
        <f t="shared" si="230"/>
        <v/>
      </c>
      <c r="Z1852" s="36" t="str">
        <f t="shared" si="231"/>
        <v/>
      </c>
    </row>
    <row r="1853" spans="1:26" x14ac:dyDescent="0.55000000000000004">
      <c r="A1853" s="5"/>
      <c r="B1853" s="224"/>
      <c r="C1853" s="225"/>
      <c r="D1853" s="225"/>
      <c r="E1853" s="225"/>
      <c r="F1853" s="226"/>
      <c r="G1853" s="226"/>
      <c r="H1853" s="227"/>
      <c r="I1853" s="228"/>
      <c r="J1853" s="5"/>
      <c r="M1853" s="16" t="str">
        <f t="shared" si="226"/>
        <v/>
      </c>
      <c r="N1853" s="19" t="str">
        <f t="shared" si="227"/>
        <v/>
      </c>
      <c r="O1853" s="19" t="str">
        <f t="shared" si="224"/>
        <v/>
      </c>
      <c r="P1853" s="27" t="str">
        <f t="shared" si="228"/>
        <v/>
      </c>
      <c r="Q1853" s="19" t="str">
        <f t="shared" ca="1" si="225"/>
        <v/>
      </c>
      <c r="U1853" s="19" t="str">
        <f t="shared" si="229"/>
        <v/>
      </c>
      <c r="V1853" s="19" t="str">
        <f>IF($U1853="", "", MAX($V$10:$V1852)+1)</f>
        <v/>
      </c>
      <c r="X1853" s="19" t="str">
        <f t="shared" si="230"/>
        <v/>
      </c>
      <c r="Z1853" s="36" t="str">
        <f t="shared" si="231"/>
        <v/>
      </c>
    </row>
    <row r="1854" spans="1:26" x14ac:dyDescent="0.55000000000000004">
      <c r="A1854" s="5"/>
      <c r="B1854" s="224"/>
      <c r="C1854" s="225"/>
      <c r="D1854" s="225"/>
      <c r="E1854" s="225"/>
      <c r="F1854" s="226"/>
      <c r="G1854" s="226"/>
      <c r="H1854" s="227"/>
      <c r="I1854" s="228"/>
      <c r="J1854" s="5"/>
      <c r="M1854" s="16" t="str">
        <f t="shared" si="226"/>
        <v/>
      </c>
      <c r="N1854" s="19" t="str">
        <f t="shared" si="227"/>
        <v/>
      </c>
      <c r="O1854" s="19" t="str">
        <f t="shared" si="224"/>
        <v/>
      </c>
      <c r="P1854" s="27" t="str">
        <f t="shared" si="228"/>
        <v/>
      </c>
      <c r="Q1854" s="19" t="str">
        <f t="shared" ca="1" si="225"/>
        <v/>
      </c>
      <c r="U1854" s="19" t="str">
        <f t="shared" si="229"/>
        <v/>
      </c>
      <c r="V1854" s="19" t="str">
        <f>IF($U1854="", "", MAX($V$10:$V1853)+1)</f>
        <v/>
      </c>
      <c r="X1854" s="19" t="str">
        <f t="shared" si="230"/>
        <v/>
      </c>
      <c r="Z1854" s="36" t="str">
        <f t="shared" si="231"/>
        <v/>
      </c>
    </row>
    <row r="1855" spans="1:26" x14ac:dyDescent="0.55000000000000004">
      <c r="A1855" s="5"/>
      <c r="B1855" s="224"/>
      <c r="C1855" s="225"/>
      <c r="D1855" s="225"/>
      <c r="E1855" s="225"/>
      <c r="F1855" s="226"/>
      <c r="G1855" s="226"/>
      <c r="H1855" s="227"/>
      <c r="I1855" s="228"/>
      <c r="J1855" s="5"/>
      <c r="M1855" s="16" t="str">
        <f t="shared" si="226"/>
        <v/>
      </c>
      <c r="N1855" s="19" t="str">
        <f t="shared" si="227"/>
        <v/>
      </c>
      <c r="O1855" s="19" t="str">
        <f t="shared" si="224"/>
        <v/>
      </c>
      <c r="P1855" s="27" t="str">
        <f t="shared" si="228"/>
        <v/>
      </c>
      <c r="Q1855" s="19" t="str">
        <f t="shared" ca="1" si="225"/>
        <v/>
      </c>
      <c r="U1855" s="19" t="str">
        <f t="shared" si="229"/>
        <v/>
      </c>
      <c r="V1855" s="19" t="str">
        <f>IF($U1855="", "", MAX($V$10:$V1854)+1)</f>
        <v/>
      </c>
      <c r="X1855" s="19" t="str">
        <f t="shared" si="230"/>
        <v/>
      </c>
      <c r="Z1855" s="36" t="str">
        <f t="shared" si="231"/>
        <v/>
      </c>
    </row>
    <row r="1856" spans="1:26" x14ac:dyDescent="0.55000000000000004">
      <c r="A1856" s="5"/>
      <c r="B1856" s="224"/>
      <c r="C1856" s="225"/>
      <c r="D1856" s="225"/>
      <c r="E1856" s="225"/>
      <c r="F1856" s="226"/>
      <c r="G1856" s="226"/>
      <c r="H1856" s="227"/>
      <c r="I1856" s="228"/>
      <c r="J1856" s="5"/>
      <c r="M1856" s="16" t="str">
        <f t="shared" si="226"/>
        <v/>
      </c>
      <c r="N1856" s="19" t="str">
        <f t="shared" si="227"/>
        <v/>
      </c>
      <c r="O1856" s="19" t="str">
        <f t="shared" si="224"/>
        <v/>
      </c>
      <c r="P1856" s="27" t="str">
        <f t="shared" si="228"/>
        <v/>
      </c>
      <c r="Q1856" s="19" t="str">
        <f t="shared" ca="1" si="225"/>
        <v/>
      </c>
      <c r="U1856" s="19" t="str">
        <f t="shared" si="229"/>
        <v/>
      </c>
      <c r="V1856" s="19" t="str">
        <f>IF($U1856="", "", MAX($V$10:$V1855)+1)</f>
        <v/>
      </c>
      <c r="X1856" s="19" t="str">
        <f t="shared" si="230"/>
        <v/>
      </c>
      <c r="Z1856" s="36" t="str">
        <f t="shared" si="231"/>
        <v/>
      </c>
    </row>
    <row r="1857" spans="1:26" x14ac:dyDescent="0.55000000000000004">
      <c r="A1857" s="5"/>
      <c r="B1857" s="224"/>
      <c r="C1857" s="225"/>
      <c r="D1857" s="225"/>
      <c r="E1857" s="225"/>
      <c r="F1857" s="226"/>
      <c r="G1857" s="226"/>
      <c r="H1857" s="227"/>
      <c r="I1857" s="228"/>
      <c r="J1857" s="5"/>
      <c r="M1857" s="16" t="str">
        <f t="shared" si="226"/>
        <v/>
      </c>
      <c r="N1857" s="19" t="str">
        <f t="shared" si="227"/>
        <v/>
      </c>
      <c r="O1857" s="19" t="str">
        <f t="shared" si="224"/>
        <v/>
      </c>
      <c r="P1857" s="27" t="str">
        <f t="shared" si="228"/>
        <v/>
      </c>
      <c r="Q1857" s="19" t="str">
        <f t="shared" ca="1" si="225"/>
        <v/>
      </c>
      <c r="U1857" s="19" t="str">
        <f t="shared" si="229"/>
        <v/>
      </c>
      <c r="V1857" s="19" t="str">
        <f>IF($U1857="", "", MAX($V$10:$V1856)+1)</f>
        <v/>
      </c>
      <c r="X1857" s="19" t="str">
        <f t="shared" si="230"/>
        <v/>
      </c>
      <c r="Z1857" s="36" t="str">
        <f t="shared" si="231"/>
        <v/>
      </c>
    </row>
    <row r="1858" spans="1:26" x14ac:dyDescent="0.55000000000000004">
      <c r="A1858" s="5"/>
      <c r="B1858" s="224"/>
      <c r="C1858" s="225"/>
      <c r="D1858" s="225"/>
      <c r="E1858" s="225"/>
      <c r="F1858" s="226"/>
      <c r="G1858" s="226"/>
      <c r="H1858" s="227"/>
      <c r="I1858" s="228"/>
      <c r="J1858" s="5"/>
      <c r="M1858" s="16" t="str">
        <f t="shared" si="226"/>
        <v/>
      </c>
      <c r="N1858" s="19" t="str">
        <f t="shared" si="227"/>
        <v/>
      </c>
      <c r="O1858" s="19" t="str">
        <f t="shared" si="224"/>
        <v/>
      </c>
      <c r="P1858" s="27" t="str">
        <f t="shared" si="228"/>
        <v/>
      </c>
      <c r="Q1858" s="19" t="str">
        <f t="shared" ca="1" si="225"/>
        <v/>
      </c>
      <c r="U1858" s="19" t="str">
        <f t="shared" si="229"/>
        <v/>
      </c>
      <c r="V1858" s="19" t="str">
        <f>IF($U1858="", "", MAX($V$10:$V1857)+1)</f>
        <v/>
      </c>
      <c r="X1858" s="19" t="str">
        <f t="shared" si="230"/>
        <v/>
      </c>
      <c r="Z1858" s="36" t="str">
        <f t="shared" si="231"/>
        <v/>
      </c>
    </row>
    <row r="1859" spans="1:26" x14ac:dyDescent="0.55000000000000004">
      <c r="A1859" s="5"/>
      <c r="B1859" s="224"/>
      <c r="C1859" s="225"/>
      <c r="D1859" s="225"/>
      <c r="E1859" s="225"/>
      <c r="F1859" s="226"/>
      <c r="G1859" s="226"/>
      <c r="H1859" s="227"/>
      <c r="I1859" s="228"/>
      <c r="J1859" s="5"/>
      <c r="M1859" s="16" t="str">
        <f t="shared" si="226"/>
        <v/>
      </c>
      <c r="N1859" s="19" t="str">
        <f t="shared" si="227"/>
        <v/>
      </c>
      <c r="O1859" s="19" t="str">
        <f t="shared" si="224"/>
        <v/>
      </c>
      <c r="P1859" s="27" t="str">
        <f t="shared" si="228"/>
        <v/>
      </c>
      <c r="Q1859" s="19" t="str">
        <f t="shared" ca="1" si="225"/>
        <v/>
      </c>
      <c r="U1859" s="19" t="str">
        <f t="shared" si="229"/>
        <v/>
      </c>
      <c r="V1859" s="19" t="str">
        <f>IF($U1859="", "", MAX($V$10:$V1858)+1)</f>
        <v/>
      </c>
      <c r="X1859" s="19" t="str">
        <f t="shared" si="230"/>
        <v/>
      </c>
      <c r="Z1859" s="36" t="str">
        <f t="shared" si="231"/>
        <v/>
      </c>
    </row>
    <row r="1860" spans="1:26" x14ac:dyDescent="0.55000000000000004">
      <c r="A1860" s="5"/>
      <c r="B1860" s="224"/>
      <c r="C1860" s="225"/>
      <c r="D1860" s="225"/>
      <c r="E1860" s="225"/>
      <c r="F1860" s="226"/>
      <c r="G1860" s="226"/>
      <c r="H1860" s="227"/>
      <c r="I1860" s="228"/>
      <c r="J1860" s="5"/>
      <c r="M1860" s="16" t="str">
        <f t="shared" si="226"/>
        <v/>
      </c>
      <c r="N1860" s="19" t="str">
        <f t="shared" si="227"/>
        <v/>
      </c>
      <c r="O1860" s="19" t="str">
        <f t="shared" si="224"/>
        <v/>
      </c>
      <c r="P1860" s="27" t="str">
        <f t="shared" si="228"/>
        <v/>
      </c>
      <c r="Q1860" s="19" t="str">
        <f t="shared" ca="1" si="225"/>
        <v/>
      </c>
      <c r="U1860" s="19" t="str">
        <f t="shared" si="229"/>
        <v/>
      </c>
      <c r="V1860" s="19" t="str">
        <f>IF($U1860="", "", MAX($V$10:$V1859)+1)</f>
        <v/>
      </c>
      <c r="X1860" s="19" t="str">
        <f t="shared" si="230"/>
        <v/>
      </c>
      <c r="Z1860" s="36" t="str">
        <f t="shared" si="231"/>
        <v/>
      </c>
    </row>
    <row r="1861" spans="1:26" x14ac:dyDescent="0.55000000000000004">
      <c r="A1861" s="5"/>
      <c r="B1861" s="224"/>
      <c r="C1861" s="225"/>
      <c r="D1861" s="225"/>
      <c r="E1861" s="225"/>
      <c r="F1861" s="226"/>
      <c r="G1861" s="226"/>
      <c r="H1861" s="227"/>
      <c r="I1861" s="228"/>
      <c r="J1861" s="5"/>
      <c r="M1861" s="16" t="str">
        <f t="shared" si="226"/>
        <v/>
      </c>
      <c r="N1861" s="19" t="str">
        <f t="shared" si="227"/>
        <v/>
      </c>
      <c r="O1861" s="19" t="str">
        <f t="shared" si="224"/>
        <v/>
      </c>
      <c r="P1861" s="27" t="str">
        <f t="shared" si="228"/>
        <v/>
      </c>
      <c r="Q1861" s="19" t="str">
        <f t="shared" ca="1" si="225"/>
        <v/>
      </c>
      <c r="U1861" s="19" t="str">
        <f t="shared" si="229"/>
        <v/>
      </c>
      <c r="V1861" s="19" t="str">
        <f>IF($U1861="", "", MAX($V$10:$V1860)+1)</f>
        <v/>
      </c>
      <c r="X1861" s="19" t="str">
        <f t="shared" si="230"/>
        <v/>
      </c>
      <c r="Z1861" s="36" t="str">
        <f t="shared" si="231"/>
        <v/>
      </c>
    </row>
    <row r="1862" spans="1:26" x14ac:dyDescent="0.55000000000000004">
      <c r="A1862" s="5"/>
      <c r="B1862" s="224"/>
      <c r="C1862" s="225"/>
      <c r="D1862" s="225"/>
      <c r="E1862" s="225"/>
      <c r="F1862" s="226"/>
      <c r="G1862" s="226"/>
      <c r="H1862" s="227"/>
      <c r="I1862" s="228"/>
      <c r="J1862" s="5"/>
      <c r="M1862" s="16" t="str">
        <f t="shared" si="226"/>
        <v/>
      </c>
      <c r="N1862" s="19" t="str">
        <f t="shared" si="227"/>
        <v/>
      </c>
      <c r="O1862" s="19" t="str">
        <f t="shared" si="224"/>
        <v/>
      </c>
      <c r="P1862" s="27" t="str">
        <f t="shared" si="228"/>
        <v/>
      </c>
      <c r="Q1862" s="19" t="str">
        <f t="shared" ca="1" si="225"/>
        <v/>
      </c>
      <c r="U1862" s="19" t="str">
        <f t="shared" si="229"/>
        <v/>
      </c>
      <c r="V1862" s="19" t="str">
        <f>IF($U1862="", "", MAX($V$10:$V1861)+1)</f>
        <v/>
      </c>
      <c r="X1862" s="19" t="str">
        <f t="shared" si="230"/>
        <v/>
      </c>
      <c r="Z1862" s="36" t="str">
        <f t="shared" si="231"/>
        <v/>
      </c>
    </row>
    <row r="1863" spans="1:26" x14ac:dyDescent="0.55000000000000004">
      <c r="A1863" s="5"/>
      <c r="B1863" s="224"/>
      <c r="C1863" s="225"/>
      <c r="D1863" s="225"/>
      <c r="E1863" s="225"/>
      <c r="F1863" s="226"/>
      <c r="G1863" s="226"/>
      <c r="H1863" s="227"/>
      <c r="I1863" s="228"/>
      <c r="J1863" s="5"/>
      <c r="M1863" s="16" t="str">
        <f t="shared" si="226"/>
        <v/>
      </c>
      <c r="N1863" s="19" t="str">
        <f t="shared" si="227"/>
        <v/>
      </c>
      <c r="O1863" s="19" t="str">
        <f t="shared" si="224"/>
        <v/>
      </c>
      <c r="P1863" s="27" t="str">
        <f t="shared" si="228"/>
        <v/>
      </c>
      <c r="Q1863" s="19" t="str">
        <f t="shared" ca="1" si="225"/>
        <v/>
      </c>
      <c r="U1863" s="19" t="str">
        <f t="shared" si="229"/>
        <v/>
      </c>
      <c r="V1863" s="19" t="str">
        <f>IF($U1863="", "", MAX($V$10:$V1862)+1)</f>
        <v/>
      </c>
      <c r="X1863" s="19" t="str">
        <f t="shared" si="230"/>
        <v/>
      </c>
      <c r="Z1863" s="36" t="str">
        <f t="shared" si="231"/>
        <v/>
      </c>
    </row>
    <row r="1864" spans="1:26" x14ac:dyDescent="0.55000000000000004">
      <c r="A1864" s="5"/>
      <c r="B1864" s="224"/>
      <c r="C1864" s="225"/>
      <c r="D1864" s="225"/>
      <c r="E1864" s="225"/>
      <c r="F1864" s="226"/>
      <c r="G1864" s="226"/>
      <c r="H1864" s="227"/>
      <c r="I1864" s="228"/>
      <c r="J1864" s="5"/>
      <c r="M1864" s="16" t="str">
        <f t="shared" si="226"/>
        <v/>
      </c>
      <c r="N1864" s="19" t="str">
        <f t="shared" si="227"/>
        <v/>
      </c>
      <c r="O1864" s="19" t="str">
        <f t="shared" si="224"/>
        <v/>
      </c>
      <c r="P1864" s="27" t="str">
        <f t="shared" si="228"/>
        <v/>
      </c>
      <c r="Q1864" s="19" t="str">
        <f t="shared" ca="1" si="225"/>
        <v/>
      </c>
      <c r="U1864" s="19" t="str">
        <f t="shared" si="229"/>
        <v/>
      </c>
      <c r="V1864" s="19" t="str">
        <f>IF($U1864="", "", MAX($V$10:$V1863)+1)</f>
        <v/>
      </c>
      <c r="X1864" s="19" t="str">
        <f t="shared" si="230"/>
        <v/>
      </c>
      <c r="Z1864" s="36" t="str">
        <f t="shared" si="231"/>
        <v/>
      </c>
    </row>
    <row r="1865" spans="1:26" x14ac:dyDescent="0.55000000000000004">
      <c r="A1865" s="5"/>
      <c r="B1865" s="224"/>
      <c r="C1865" s="225"/>
      <c r="D1865" s="225"/>
      <c r="E1865" s="225"/>
      <c r="F1865" s="226"/>
      <c r="G1865" s="226"/>
      <c r="H1865" s="227"/>
      <c r="I1865" s="228"/>
      <c r="J1865" s="5"/>
      <c r="M1865" s="16" t="str">
        <f t="shared" si="226"/>
        <v/>
      </c>
      <c r="N1865" s="19" t="str">
        <f t="shared" si="227"/>
        <v/>
      </c>
      <c r="O1865" s="19" t="str">
        <f t="shared" si="224"/>
        <v/>
      </c>
      <c r="P1865" s="27" t="str">
        <f t="shared" si="228"/>
        <v/>
      </c>
      <c r="Q1865" s="19" t="str">
        <f t="shared" ca="1" si="225"/>
        <v/>
      </c>
      <c r="U1865" s="19" t="str">
        <f t="shared" si="229"/>
        <v/>
      </c>
      <c r="V1865" s="19" t="str">
        <f>IF($U1865="", "", MAX($V$10:$V1864)+1)</f>
        <v/>
      </c>
      <c r="X1865" s="19" t="str">
        <f t="shared" si="230"/>
        <v/>
      </c>
      <c r="Z1865" s="36" t="str">
        <f t="shared" si="231"/>
        <v/>
      </c>
    </row>
    <row r="1866" spans="1:26" x14ac:dyDescent="0.55000000000000004">
      <c r="A1866" s="5"/>
      <c r="B1866" s="224"/>
      <c r="C1866" s="225"/>
      <c r="D1866" s="225"/>
      <c r="E1866" s="225"/>
      <c r="F1866" s="226"/>
      <c r="G1866" s="226"/>
      <c r="H1866" s="227"/>
      <c r="I1866" s="228"/>
      <c r="J1866" s="5"/>
      <c r="M1866" s="16" t="str">
        <f t="shared" si="226"/>
        <v/>
      </c>
      <c r="N1866" s="19" t="str">
        <f t="shared" si="227"/>
        <v/>
      </c>
      <c r="O1866" s="19" t="str">
        <f t="shared" si="224"/>
        <v/>
      </c>
      <c r="P1866" s="27" t="str">
        <f t="shared" si="228"/>
        <v/>
      </c>
      <c r="Q1866" s="19" t="str">
        <f t="shared" ca="1" si="225"/>
        <v/>
      </c>
      <c r="U1866" s="19" t="str">
        <f t="shared" si="229"/>
        <v/>
      </c>
      <c r="V1866" s="19" t="str">
        <f>IF($U1866="", "", MAX($V$10:$V1865)+1)</f>
        <v/>
      </c>
      <c r="X1866" s="19" t="str">
        <f t="shared" si="230"/>
        <v/>
      </c>
      <c r="Z1866" s="36" t="str">
        <f t="shared" si="231"/>
        <v/>
      </c>
    </row>
    <row r="1867" spans="1:26" x14ac:dyDescent="0.55000000000000004">
      <c r="A1867" s="5"/>
      <c r="B1867" s="224"/>
      <c r="C1867" s="225"/>
      <c r="D1867" s="225"/>
      <c r="E1867" s="225"/>
      <c r="F1867" s="226"/>
      <c r="G1867" s="226"/>
      <c r="H1867" s="227"/>
      <c r="I1867" s="228"/>
      <c r="J1867" s="5"/>
      <c r="M1867" s="16" t="str">
        <f t="shared" si="226"/>
        <v/>
      </c>
      <c r="N1867" s="19" t="str">
        <f t="shared" si="227"/>
        <v/>
      </c>
      <c r="O1867" s="19" t="str">
        <f t="shared" ref="O1867:O1930" si="232">IF($C1867="", "", IF(COUNTIF($S$11:$S$60, $C1867)=0, "X", ""))</f>
        <v/>
      </c>
      <c r="P1867" s="27" t="str">
        <f t="shared" si="228"/>
        <v/>
      </c>
      <c r="Q1867" s="19" t="str">
        <f t="shared" ref="Q1867:Q1930" ca="1" si="233">IF($P1867&lt;$P$3, $P$7, IF($P1867&lt;=$P$4, $P$6, ""))</f>
        <v/>
      </c>
      <c r="U1867" s="19" t="str">
        <f t="shared" si="229"/>
        <v/>
      </c>
      <c r="V1867" s="19" t="str">
        <f>IF($U1867="", "", MAX($V$10:$V1866)+1)</f>
        <v/>
      </c>
      <c r="X1867" s="19" t="str">
        <f t="shared" si="230"/>
        <v/>
      </c>
      <c r="Z1867" s="36" t="str">
        <f t="shared" si="231"/>
        <v/>
      </c>
    </row>
    <row r="1868" spans="1:26" x14ac:dyDescent="0.55000000000000004">
      <c r="A1868" s="5"/>
      <c r="B1868" s="224"/>
      <c r="C1868" s="225"/>
      <c r="D1868" s="225"/>
      <c r="E1868" s="225"/>
      <c r="F1868" s="226"/>
      <c r="G1868" s="226"/>
      <c r="H1868" s="227"/>
      <c r="I1868" s="228"/>
      <c r="J1868" s="5"/>
      <c r="M1868" s="16" t="str">
        <f t="shared" ref="M1868:M1931" si="234">IF(AND($B1868="", $C1868=""), "", CONCATENATE(B1868, " - ", C1868))</f>
        <v/>
      </c>
      <c r="N1868" s="19" t="str">
        <f t="shared" ref="N1868:N1931" si="235">IF($M1868="", "", IF(COUNTIF($M$11:$M$2510, $M1868)&gt;1, "X", ""))</f>
        <v/>
      </c>
      <c r="O1868" s="19" t="str">
        <f t="shared" si="232"/>
        <v/>
      </c>
      <c r="P1868" s="27" t="str">
        <f t="shared" ref="P1868:P1931" si="236">IF(OR($H1868="", $I1868=""), "", IFERROR(DATE(YEAR($H1868), MONTH(H1868)+I1868, DAY(H1868)), ""))</f>
        <v/>
      </c>
      <c r="Q1868" s="19" t="str">
        <f t="shared" ca="1" si="233"/>
        <v/>
      </c>
      <c r="U1868" s="19" t="str">
        <f t="shared" ref="U1868:U1931" si="237">IF($S$6="", "", IF($S$6=$C1868, "X", ""))</f>
        <v/>
      </c>
      <c r="V1868" s="19" t="str">
        <f>IF($U1868="", "", MAX($V$10:$V1867)+1)</f>
        <v/>
      </c>
      <c r="X1868" s="19" t="str">
        <f t="shared" ref="X1868:X1931" si="238">IF($U1868="", "", $Q1868)</f>
        <v/>
      </c>
      <c r="Z1868" s="36" t="str">
        <f t="shared" ref="Z1868:Z1931" si="239">IF(OR($F1868="", $G1868=""), "", IFERROR($G1868-$F1868, ""))</f>
        <v/>
      </c>
    </row>
    <row r="1869" spans="1:26" x14ac:dyDescent="0.55000000000000004">
      <c r="A1869" s="5"/>
      <c r="B1869" s="224"/>
      <c r="C1869" s="225"/>
      <c r="D1869" s="225"/>
      <c r="E1869" s="225"/>
      <c r="F1869" s="226"/>
      <c r="G1869" s="226"/>
      <c r="H1869" s="227"/>
      <c r="I1869" s="228"/>
      <c r="J1869" s="5"/>
      <c r="M1869" s="16" t="str">
        <f t="shared" si="234"/>
        <v/>
      </c>
      <c r="N1869" s="19" t="str">
        <f t="shared" si="235"/>
        <v/>
      </c>
      <c r="O1869" s="19" t="str">
        <f t="shared" si="232"/>
        <v/>
      </c>
      <c r="P1869" s="27" t="str">
        <f t="shared" si="236"/>
        <v/>
      </c>
      <c r="Q1869" s="19" t="str">
        <f t="shared" ca="1" si="233"/>
        <v/>
      </c>
      <c r="U1869" s="19" t="str">
        <f t="shared" si="237"/>
        <v/>
      </c>
      <c r="V1869" s="19" t="str">
        <f>IF($U1869="", "", MAX($V$10:$V1868)+1)</f>
        <v/>
      </c>
      <c r="X1869" s="19" t="str">
        <f t="shared" si="238"/>
        <v/>
      </c>
      <c r="Z1869" s="36" t="str">
        <f t="shared" si="239"/>
        <v/>
      </c>
    </row>
    <row r="1870" spans="1:26" x14ac:dyDescent="0.55000000000000004">
      <c r="A1870" s="5"/>
      <c r="B1870" s="224"/>
      <c r="C1870" s="225"/>
      <c r="D1870" s="225"/>
      <c r="E1870" s="225"/>
      <c r="F1870" s="226"/>
      <c r="G1870" s="226"/>
      <c r="H1870" s="227"/>
      <c r="I1870" s="228"/>
      <c r="J1870" s="5"/>
      <c r="M1870" s="16" t="str">
        <f t="shared" si="234"/>
        <v/>
      </c>
      <c r="N1870" s="19" t="str">
        <f t="shared" si="235"/>
        <v/>
      </c>
      <c r="O1870" s="19" t="str">
        <f t="shared" si="232"/>
        <v/>
      </c>
      <c r="P1870" s="27" t="str">
        <f t="shared" si="236"/>
        <v/>
      </c>
      <c r="Q1870" s="19" t="str">
        <f t="shared" ca="1" si="233"/>
        <v/>
      </c>
      <c r="U1870" s="19" t="str">
        <f t="shared" si="237"/>
        <v/>
      </c>
      <c r="V1870" s="19" t="str">
        <f>IF($U1870="", "", MAX($V$10:$V1869)+1)</f>
        <v/>
      </c>
      <c r="X1870" s="19" t="str">
        <f t="shared" si="238"/>
        <v/>
      </c>
      <c r="Z1870" s="36" t="str">
        <f t="shared" si="239"/>
        <v/>
      </c>
    </row>
    <row r="1871" spans="1:26" x14ac:dyDescent="0.55000000000000004">
      <c r="A1871" s="5"/>
      <c r="B1871" s="224"/>
      <c r="C1871" s="225"/>
      <c r="D1871" s="225"/>
      <c r="E1871" s="225"/>
      <c r="F1871" s="226"/>
      <c r="G1871" s="226"/>
      <c r="H1871" s="227"/>
      <c r="I1871" s="228"/>
      <c r="J1871" s="5"/>
      <c r="M1871" s="16" t="str">
        <f t="shared" si="234"/>
        <v/>
      </c>
      <c r="N1871" s="19" t="str">
        <f t="shared" si="235"/>
        <v/>
      </c>
      <c r="O1871" s="19" t="str">
        <f t="shared" si="232"/>
        <v/>
      </c>
      <c r="P1871" s="27" t="str">
        <f t="shared" si="236"/>
        <v/>
      </c>
      <c r="Q1871" s="19" t="str">
        <f t="shared" ca="1" si="233"/>
        <v/>
      </c>
      <c r="U1871" s="19" t="str">
        <f t="shared" si="237"/>
        <v/>
      </c>
      <c r="V1871" s="19" t="str">
        <f>IF($U1871="", "", MAX($V$10:$V1870)+1)</f>
        <v/>
      </c>
      <c r="X1871" s="19" t="str">
        <f t="shared" si="238"/>
        <v/>
      </c>
      <c r="Z1871" s="36" t="str">
        <f t="shared" si="239"/>
        <v/>
      </c>
    </row>
    <row r="1872" spans="1:26" x14ac:dyDescent="0.55000000000000004">
      <c r="A1872" s="5"/>
      <c r="B1872" s="224"/>
      <c r="C1872" s="225"/>
      <c r="D1872" s="225"/>
      <c r="E1872" s="225"/>
      <c r="F1872" s="226"/>
      <c r="G1872" s="226"/>
      <c r="H1872" s="227"/>
      <c r="I1872" s="228"/>
      <c r="J1872" s="5"/>
      <c r="M1872" s="16" t="str">
        <f t="shared" si="234"/>
        <v/>
      </c>
      <c r="N1872" s="19" t="str">
        <f t="shared" si="235"/>
        <v/>
      </c>
      <c r="O1872" s="19" t="str">
        <f t="shared" si="232"/>
        <v/>
      </c>
      <c r="P1872" s="27" t="str">
        <f t="shared" si="236"/>
        <v/>
      </c>
      <c r="Q1872" s="19" t="str">
        <f t="shared" ca="1" si="233"/>
        <v/>
      </c>
      <c r="U1872" s="19" t="str">
        <f t="shared" si="237"/>
        <v/>
      </c>
      <c r="V1872" s="19" t="str">
        <f>IF($U1872="", "", MAX($V$10:$V1871)+1)</f>
        <v/>
      </c>
      <c r="X1872" s="19" t="str">
        <f t="shared" si="238"/>
        <v/>
      </c>
      <c r="Z1872" s="36" t="str">
        <f t="shared" si="239"/>
        <v/>
      </c>
    </row>
    <row r="1873" spans="1:26" x14ac:dyDescent="0.55000000000000004">
      <c r="A1873" s="5"/>
      <c r="B1873" s="224"/>
      <c r="C1873" s="225"/>
      <c r="D1873" s="225"/>
      <c r="E1873" s="225"/>
      <c r="F1873" s="226"/>
      <c r="G1873" s="226"/>
      <c r="H1873" s="227"/>
      <c r="I1873" s="228"/>
      <c r="J1873" s="5"/>
      <c r="M1873" s="16" t="str">
        <f t="shared" si="234"/>
        <v/>
      </c>
      <c r="N1873" s="19" t="str">
        <f t="shared" si="235"/>
        <v/>
      </c>
      <c r="O1873" s="19" t="str">
        <f t="shared" si="232"/>
        <v/>
      </c>
      <c r="P1873" s="27" t="str">
        <f t="shared" si="236"/>
        <v/>
      </c>
      <c r="Q1873" s="19" t="str">
        <f t="shared" ca="1" si="233"/>
        <v/>
      </c>
      <c r="U1873" s="19" t="str">
        <f t="shared" si="237"/>
        <v/>
      </c>
      <c r="V1873" s="19" t="str">
        <f>IF($U1873="", "", MAX($V$10:$V1872)+1)</f>
        <v/>
      </c>
      <c r="X1873" s="19" t="str">
        <f t="shared" si="238"/>
        <v/>
      </c>
      <c r="Z1873" s="36" t="str">
        <f t="shared" si="239"/>
        <v/>
      </c>
    </row>
    <row r="1874" spans="1:26" x14ac:dyDescent="0.55000000000000004">
      <c r="A1874" s="5"/>
      <c r="B1874" s="224"/>
      <c r="C1874" s="225"/>
      <c r="D1874" s="225"/>
      <c r="E1874" s="225"/>
      <c r="F1874" s="226"/>
      <c r="G1874" s="226"/>
      <c r="H1874" s="227"/>
      <c r="I1874" s="228"/>
      <c r="J1874" s="5"/>
      <c r="M1874" s="16" t="str">
        <f t="shared" si="234"/>
        <v/>
      </c>
      <c r="N1874" s="19" t="str">
        <f t="shared" si="235"/>
        <v/>
      </c>
      <c r="O1874" s="19" t="str">
        <f t="shared" si="232"/>
        <v/>
      </c>
      <c r="P1874" s="27" t="str">
        <f t="shared" si="236"/>
        <v/>
      </c>
      <c r="Q1874" s="19" t="str">
        <f t="shared" ca="1" si="233"/>
        <v/>
      </c>
      <c r="U1874" s="19" t="str">
        <f t="shared" si="237"/>
        <v/>
      </c>
      <c r="V1874" s="19" t="str">
        <f>IF($U1874="", "", MAX($V$10:$V1873)+1)</f>
        <v/>
      </c>
      <c r="X1874" s="19" t="str">
        <f t="shared" si="238"/>
        <v/>
      </c>
      <c r="Z1874" s="36" t="str">
        <f t="shared" si="239"/>
        <v/>
      </c>
    </row>
    <row r="1875" spans="1:26" x14ac:dyDescent="0.55000000000000004">
      <c r="A1875" s="5"/>
      <c r="B1875" s="224"/>
      <c r="C1875" s="225"/>
      <c r="D1875" s="225"/>
      <c r="E1875" s="225"/>
      <c r="F1875" s="226"/>
      <c r="G1875" s="226"/>
      <c r="H1875" s="227"/>
      <c r="I1875" s="228"/>
      <c r="J1875" s="5"/>
      <c r="M1875" s="16" t="str">
        <f t="shared" si="234"/>
        <v/>
      </c>
      <c r="N1875" s="19" t="str">
        <f t="shared" si="235"/>
        <v/>
      </c>
      <c r="O1875" s="19" t="str">
        <f t="shared" si="232"/>
        <v/>
      </c>
      <c r="P1875" s="27" t="str">
        <f t="shared" si="236"/>
        <v/>
      </c>
      <c r="Q1875" s="19" t="str">
        <f t="shared" ca="1" si="233"/>
        <v/>
      </c>
      <c r="U1875" s="19" t="str">
        <f t="shared" si="237"/>
        <v/>
      </c>
      <c r="V1875" s="19" t="str">
        <f>IF($U1875="", "", MAX($V$10:$V1874)+1)</f>
        <v/>
      </c>
      <c r="X1875" s="19" t="str">
        <f t="shared" si="238"/>
        <v/>
      </c>
      <c r="Z1875" s="36" t="str">
        <f t="shared" si="239"/>
        <v/>
      </c>
    </row>
    <row r="1876" spans="1:26" x14ac:dyDescent="0.55000000000000004">
      <c r="A1876" s="5"/>
      <c r="B1876" s="224"/>
      <c r="C1876" s="225"/>
      <c r="D1876" s="225"/>
      <c r="E1876" s="225"/>
      <c r="F1876" s="226"/>
      <c r="G1876" s="226"/>
      <c r="H1876" s="227"/>
      <c r="I1876" s="228"/>
      <c r="J1876" s="5"/>
      <c r="M1876" s="16" t="str">
        <f t="shared" si="234"/>
        <v/>
      </c>
      <c r="N1876" s="19" t="str">
        <f t="shared" si="235"/>
        <v/>
      </c>
      <c r="O1876" s="19" t="str">
        <f t="shared" si="232"/>
        <v/>
      </c>
      <c r="P1876" s="27" t="str">
        <f t="shared" si="236"/>
        <v/>
      </c>
      <c r="Q1876" s="19" t="str">
        <f t="shared" ca="1" si="233"/>
        <v/>
      </c>
      <c r="U1876" s="19" t="str">
        <f t="shared" si="237"/>
        <v/>
      </c>
      <c r="V1876" s="19" t="str">
        <f>IF($U1876="", "", MAX($V$10:$V1875)+1)</f>
        <v/>
      </c>
      <c r="X1876" s="19" t="str">
        <f t="shared" si="238"/>
        <v/>
      </c>
      <c r="Z1876" s="36" t="str">
        <f t="shared" si="239"/>
        <v/>
      </c>
    </row>
    <row r="1877" spans="1:26" x14ac:dyDescent="0.55000000000000004">
      <c r="A1877" s="5"/>
      <c r="B1877" s="224"/>
      <c r="C1877" s="225"/>
      <c r="D1877" s="225"/>
      <c r="E1877" s="225"/>
      <c r="F1877" s="226"/>
      <c r="G1877" s="226"/>
      <c r="H1877" s="227"/>
      <c r="I1877" s="228"/>
      <c r="J1877" s="5"/>
      <c r="M1877" s="16" t="str">
        <f t="shared" si="234"/>
        <v/>
      </c>
      <c r="N1877" s="19" t="str">
        <f t="shared" si="235"/>
        <v/>
      </c>
      <c r="O1877" s="19" t="str">
        <f t="shared" si="232"/>
        <v/>
      </c>
      <c r="P1877" s="27" t="str">
        <f t="shared" si="236"/>
        <v/>
      </c>
      <c r="Q1877" s="19" t="str">
        <f t="shared" ca="1" si="233"/>
        <v/>
      </c>
      <c r="U1877" s="19" t="str">
        <f t="shared" si="237"/>
        <v/>
      </c>
      <c r="V1877" s="19" t="str">
        <f>IF($U1877="", "", MAX($V$10:$V1876)+1)</f>
        <v/>
      </c>
      <c r="X1877" s="19" t="str">
        <f t="shared" si="238"/>
        <v/>
      </c>
      <c r="Z1877" s="36" t="str">
        <f t="shared" si="239"/>
        <v/>
      </c>
    </row>
    <row r="1878" spans="1:26" x14ac:dyDescent="0.55000000000000004">
      <c r="A1878" s="5"/>
      <c r="B1878" s="224"/>
      <c r="C1878" s="225"/>
      <c r="D1878" s="225"/>
      <c r="E1878" s="225"/>
      <c r="F1878" s="226"/>
      <c r="G1878" s="226"/>
      <c r="H1878" s="227"/>
      <c r="I1878" s="228"/>
      <c r="J1878" s="5"/>
      <c r="M1878" s="16" t="str">
        <f t="shared" si="234"/>
        <v/>
      </c>
      <c r="N1878" s="19" t="str">
        <f t="shared" si="235"/>
        <v/>
      </c>
      <c r="O1878" s="19" t="str">
        <f t="shared" si="232"/>
        <v/>
      </c>
      <c r="P1878" s="27" t="str">
        <f t="shared" si="236"/>
        <v/>
      </c>
      <c r="Q1878" s="19" t="str">
        <f t="shared" ca="1" si="233"/>
        <v/>
      </c>
      <c r="U1878" s="19" t="str">
        <f t="shared" si="237"/>
        <v/>
      </c>
      <c r="V1878" s="19" t="str">
        <f>IF($U1878="", "", MAX($V$10:$V1877)+1)</f>
        <v/>
      </c>
      <c r="X1878" s="19" t="str">
        <f t="shared" si="238"/>
        <v/>
      </c>
      <c r="Z1878" s="36" t="str">
        <f t="shared" si="239"/>
        <v/>
      </c>
    </row>
    <row r="1879" spans="1:26" x14ac:dyDescent="0.55000000000000004">
      <c r="A1879" s="5"/>
      <c r="B1879" s="224"/>
      <c r="C1879" s="225"/>
      <c r="D1879" s="225"/>
      <c r="E1879" s="225"/>
      <c r="F1879" s="226"/>
      <c r="G1879" s="226"/>
      <c r="H1879" s="227"/>
      <c r="I1879" s="228"/>
      <c r="J1879" s="5"/>
      <c r="M1879" s="16" t="str">
        <f t="shared" si="234"/>
        <v/>
      </c>
      <c r="N1879" s="19" t="str">
        <f t="shared" si="235"/>
        <v/>
      </c>
      <c r="O1879" s="19" t="str">
        <f t="shared" si="232"/>
        <v/>
      </c>
      <c r="P1879" s="27" t="str">
        <f t="shared" si="236"/>
        <v/>
      </c>
      <c r="Q1879" s="19" t="str">
        <f t="shared" ca="1" si="233"/>
        <v/>
      </c>
      <c r="U1879" s="19" t="str">
        <f t="shared" si="237"/>
        <v/>
      </c>
      <c r="V1879" s="19" t="str">
        <f>IF($U1879="", "", MAX($V$10:$V1878)+1)</f>
        <v/>
      </c>
      <c r="X1879" s="19" t="str">
        <f t="shared" si="238"/>
        <v/>
      </c>
      <c r="Z1879" s="36" t="str">
        <f t="shared" si="239"/>
        <v/>
      </c>
    </row>
    <row r="1880" spans="1:26" x14ac:dyDescent="0.55000000000000004">
      <c r="A1880" s="5"/>
      <c r="B1880" s="224"/>
      <c r="C1880" s="225"/>
      <c r="D1880" s="225"/>
      <c r="E1880" s="225"/>
      <c r="F1880" s="226"/>
      <c r="G1880" s="226"/>
      <c r="H1880" s="227"/>
      <c r="I1880" s="228"/>
      <c r="J1880" s="5"/>
      <c r="M1880" s="16" t="str">
        <f t="shared" si="234"/>
        <v/>
      </c>
      <c r="N1880" s="19" t="str">
        <f t="shared" si="235"/>
        <v/>
      </c>
      <c r="O1880" s="19" t="str">
        <f t="shared" si="232"/>
        <v/>
      </c>
      <c r="P1880" s="27" t="str">
        <f t="shared" si="236"/>
        <v/>
      </c>
      <c r="Q1880" s="19" t="str">
        <f t="shared" ca="1" si="233"/>
        <v/>
      </c>
      <c r="U1880" s="19" t="str">
        <f t="shared" si="237"/>
        <v/>
      </c>
      <c r="V1880" s="19" t="str">
        <f>IF($U1880="", "", MAX($V$10:$V1879)+1)</f>
        <v/>
      </c>
      <c r="X1880" s="19" t="str">
        <f t="shared" si="238"/>
        <v/>
      </c>
      <c r="Z1880" s="36" t="str">
        <f t="shared" si="239"/>
        <v/>
      </c>
    </row>
    <row r="1881" spans="1:26" x14ac:dyDescent="0.55000000000000004">
      <c r="A1881" s="5"/>
      <c r="B1881" s="224"/>
      <c r="C1881" s="225"/>
      <c r="D1881" s="225"/>
      <c r="E1881" s="225"/>
      <c r="F1881" s="226"/>
      <c r="G1881" s="226"/>
      <c r="H1881" s="227"/>
      <c r="I1881" s="228"/>
      <c r="J1881" s="5"/>
      <c r="M1881" s="16" t="str">
        <f t="shared" si="234"/>
        <v/>
      </c>
      <c r="N1881" s="19" t="str">
        <f t="shared" si="235"/>
        <v/>
      </c>
      <c r="O1881" s="19" t="str">
        <f t="shared" si="232"/>
        <v/>
      </c>
      <c r="P1881" s="27" t="str">
        <f t="shared" si="236"/>
        <v/>
      </c>
      <c r="Q1881" s="19" t="str">
        <f t="shared" ca="1" si="233"/>
        <v/>
      </c>
      <c r="U1881" s="19" t="str">
        <f t="shared" si="237"/>
        <v/>
      </c>
      <c r="V1881" s="19" t="str">
        <f>IF($U1881="", "", MAX($V$10:$V1880)+1)</f>
        <v/>
      </c>
      <c r="X1881" s="19" t="str">
        <f t="shared" si="238"/>
        <v/>
      </c>
      <c r="Z1881" s="36" t="str">
        <f t="shared" si="239"/>
        <v/>
      </c>
    </row>
    <row r="1882" spans="1:26" x14ac:dyDescent="0.55000000000000004">
      <c r="A1882" s="5"/>
      <c r="B1882" s="224"/>
      <c r="C1882" s="225"/>
      <c r="D1882" s="225"/>
      <c r="E1882" s="225"/>
      <c r="F1882" s="226"/>
      <c r="G1882" s="226"/>
      <c r="H1882" s="227"/>
      <c r="I1882" s="228"/>
      <c r="J1882" s="5"/>
      <c r="M1882" s="16" t="str">
        <f t="shared" si="234"/>
        <v/>
      </c>
      <c r="N1882" s="19" t="str">
        <f t="shared" si="235"/>
        <v/>
      </c>
      <c r="O1882" s="19" t="str">
        <f t="shared" si="232"/>
        <v/>
      </c>
      <c r="P1882" s="27" t="str">
        <f t="shared" si="236"/>
        <v/>
      </c>
      <c r="Q1882" s="19" t="str">
        <f t="shared" ca="1" si="233"/>
        <v/>
      </c>
      <c r="U1882" s="19" t="str">
        <f t="shared" si="237"/>
        <v/>
      </c>
      <c r="V1882" s="19" t="str">
        <f>IF($U1882="", "", MAX($V$10:$V1881)+1)</f>
        <v/>
      </c>
      <c r="X1882" s="19" t="str">
        <f t="shared" si="238"/>
        <v/>
      </c>
      <c r="Z1882" s="36" t="str">
        <f t="shared" si="239"/>
        <v/>
      </c>
    </row>
    <row r="1883" spans="1:26" x14ac:dyDescent="0.55000000000000004">
      <c r="A1883" s="5"/>
      <c r="B1883" s="224"/>
      <c r="C1883" s="225"/>
      <c r="D1883" s="225"/>
      <c r="E1883" s="225"/>
      <c r="F1883" s="226"/>
      <c r="G1883" s="226"/>
      <c r="H1883" s="227"/>
      <c r="I1883" s="228"/>
      <c r="J1883" s="5"/>
      <c r="M1883" s="16" t="str">
        <f t="shared" si="234"/>
        <v/>
      </c>
      <c r="N1883" s="19" t="str">
        <f t="shared" si="235"/>
        <v/>
      </c>
      <c r="O1883" s="19" t="str">
        <f t="shared" si="232"/>
        <v/>
      </c>
      <c r="P1883" s="27" t="str">
        <f t="shared" si="236"/>
        <v/>
      </c>
      <c r="Q1883" s="19" t="str">
        <f t="shared" ca="1" si="233"/>
        <v/>
      </c>
      <c r="U1883" s="19" t="str">
        <f t="shared" si="237"/>
        <v/>
      </c>
      <c r="V1883" s="19" t="str">
        <f>IF($U1883="", "", MAX($V$10:$V1882)+1)</f>
        <v/>
      </c>
      <c r="X1883" s="19" t="str">
        <f t="shared" si="238"/>
        <v/>
      </c>
      <c r="Z1883" s="36" t="str">
        <f t="shared" si="239"/>
        <v/>
      </c>
    </row>
    <row r="1884" spans="1:26" x14ac:dyDescent="0.55000000000000004">
      <c r="A1884" s="5"/>
      <c r="B1884" s="224"/>
      <c r="C1884" s="225"/>
      <c r="D1884" s="225"/>
      <c r="E1884" s="225"/>
      <c r="F1884" s="226"/>
      <c r="G1884" s="226"/>
      <c r="H1884" s="227"/>
      <c r="I1884" s="228"/>
      <c r="J1884" s="5"/>
      <c r="M1884" s="16" t="str">
        <f t="shared" si="234"/>
        <v/>
      </c>
      <c r="N1884" s="19" t="str">
        <f t="shared" si="235"/>
        <v/>
      </c>
      <c r="O1884" s="19" t="str">
        <f t="shared" si="232"/>
        <v/>
      </c>
      <c r="P1884" s="27" t="str">
        <f t="shared" si="236"/>
        <v/>
      </c>
      <c r="Q1884" s="19" t="str">
        <f t="shared" ca="1" si="233"/>
        <v/>
      </c>
      <c r="U1884" s="19" t="str">
        <f t="shared" si="237"/>
        <v/>
      </c>
      <c r="V1884" s="19" t="str">
        <f>IF($U1884="", "", MAX($V$10:$V1883)+1)</f>
        <v/>
      </c>
      <c r="X1884" s="19" t="str">
        <f t="shared" si="238"/>
        <v/>
      </c>
      <c r="Z1884" s="36" t="str">
        <f t="shared" si="239"/>
        <v/>
      </c>
    </row>
    <row r="1885" spans="1:26" x14ac:dyDescent="0.55000000000000004">
      <c r="A1885" s="5"/>
      <c r="B1885" s="224"/>
      <c r="C1885" s="225"/>
      <c r="D1885" s="225"/>
      <c r="E1885" s="225"/>
      <c r="F1885" s="226"/>
      <c r="G1885" s="226"/>
      <c r="H1885" s="227"/>
      <c r="I1885" s="228"/>
      <c r="J1885" s="5"/>
      <c r="M1885" s="16" t="str">
        <f t="shared" si="234"/>
        <v/>
      </c>
      <c r="N1885" s="19" t="str">
        <f t="shared" si="235"/>
        <v/>
      </c>
      <c r="O1885" s="19" t="str">
        <f t="shared" si="232"/>
        <v/>
      </c>
      <c r="P1885" s="27" t="str">
        <f t="shared" si="236"/>
        <v/>
      </c>
      <c r="Q1885" s="19" t="str">
        <f t="shared" ca="1" si="233"/>
        <v/>
      </c>
      <c r="U1885" s="19" t="str">
        <f t="shared" si="237"/>
        <v/>
      </c>
      <c r="V1885" s="19" t="str">
        <f>IF($U1885="", "", MAX($V$10:$V1884)+1)</f>
        <v/>
      </c>
      <c r="X1885" s="19" t="str">
        <f t="shared" si="238"/>
        <v/>
      </c>
      <c r="Z1885" s="36" t="str">
        <f t="shared" si="239"/>
        <v/>
      </c>
    </row>
    <row r="1886" spans="1:26" x14ac:dyDescent="0.55000000000000004">
      <c r="A1886" s="5"/>
      <c r="B1886" s="224"/>
      <c r="C1886" s="225"/>
      <c r="D1886" s="225"/>
      <c r="E1886" s="225"/>
      <c r="F1886" s="226"/>
      <c r="G1886" s="226"/>
      <c r="H1886" s="227"/>
      <c r="I1886" s="228"/>
      <c r="J1886" s="5"/>
      <c r="M1886" s="16" t="str">
        <f t="shared" si="234"/>
        <v/>
      </c>
      <c r="N1886" s="19" t="str">
        <f t="shared" si="235"/>
        <v/>
      </c>
      <c r="O1886" s="19" t="str">
        <f t="shared" si="232"/>
        <v/>
      </c>
      <c r="P1886" s="27" t="str">
        <f t="shared" si="236"/>
        <v/>
      </c>
      <c r="Q1886" s="19" t="str">
        <f t="shared" ca="1" si="233"/>
        <v/>
      </c>
      <c r="U1886" s="19" t="str">
        <f t="shared" si="237"/>
        <v/>
      </c>
      <c r="V1886" s="19" t="str">
        <f>IF($U1886="", "", MAX($V$10:$V1885)+1)</f>
        <v/>
      </c>
      <c r="X1886" s="19" t="str">
        <f t="shared" si="238"/>
        <v/>
      </c>
      <c r="Z1886" s="36" t="str">
        <f t="shared" si="239"/>
        <v/>
      </c>
    </row>
    <row r="1887" spans="1:26" x14ac:dyDescent="0.55000000000000004">
      <c r="A1887" s="5"/>
      <c r="B1887" s="224"/>
      <c r="C1887" s="225"/>
      <c r="D1887" s="225"/>
      <c r="E1887" s="225"/>
      <c r="F1887" s="226"/>
      <c r="G1887" s="226"/>
      <c r="H1887" s="227"/>
      <c r="I1887" s="228"/>
      <c r="J1887" s="5"/>
      <c r="M1887" s="16" t="str">
        <f t="shared" si="234"/>
        <v/>
      </c>
      <c r="N1887" s="19" t="str">
        <f t="shared" si="235"/>
        <v/>
      </c>
      <c r="O1887" s="19" t="str">
        <f t="shared" si="232"/>
        <v/>
      </c>
      <c r="P1887" s="27" t="str">
        <f t="shared" si="236"/>
        <v/>
      </c>
      <c r="Q1887" s="19" t="str">
        <f t="shared" ca="1" si="233"/>
        <v/>
      </c>
      <c r="U1887" s="19" t="str">
        <f t="shared" si="237"/>
        <v/>
      </c>
      <c r="V1887" s="19" t="str">
        <f>IF($U1887="", "", MAX($V$10:$V1886)+1)</f>
        <v/>
      </c>
      <c r="X1887" s="19" t="str">
        <f t="shared" si="238"/>
        <v/>
      </c>
      <c r="Z1887" s="36" t="str">
        <f t="shared" si="239"/>
        <v/>
      </c>
    </row>
    <row r="1888" spans="1:26" x14ac:dyDescent="0.55000000000000004">
      <c r="A1888" s="5"/>
      <c r="B1888" s="224"/>
      <c r="C1888" s="225"/>
      <c r="D1888" s="225"/>
      <c r="E1888" s="225"/>
      <c r="F1888" s="226"/>
      <c r="G1888" s="226"/>
      <c r="H1888" s="227"/>
      <c r="I1888" s="228"/>
      <c r="J1888" s="5"/>
      <c r="M1888" s="16" t="str">
        <f t="shared" si="234"/>
        <v/>
      </c>
      <c r="N1888" s="19" t="str">
        <f t="shared" si="235"/>
        <v/>
      </c>
      <c r="O1888" s="19" t="str">
        <f t="shared" si="232"/>
        <v/>
      </c>
      <c r="P1888" s="27" t="str">
        <f t="shared" si="236"/>
        <v/>
      </c>
      <c r="Q1888" s="19" t="str">
        <f t="shared" ca="1" si="233"/>
        <v/>
      </c>
      <c r="U1888" s="19" t="str">
        <f t="shared" si="237"/>
        <v/>
      </c>
      <c r="V1888" s="19" t="str">
        <f>IF($U1888="", "", MAX($V$10:$V1887)+1)</f>
        <v/>
      </c>
      <c r="X1888" s="19" t="str">
        <f t="shared" si="238"/>
        <v/>
      </c>
      <c r="Z1888" s="36" t="str">
        <f t="shared" si="239"/>
        <v/>
      </c>
    </row>
    <row r="1889" spans="1:26" x14ac:dyDescent="0.55000000000000004">
      <c r="A1889" s="5"/>
      <c r="B1889" s="224"/>
      <c r="C1889" s="225"/>
      <c r="D1889" s="225"/>
      <c r="E1889" s="225"/>
      <c r="F1889" s="226"/>
      <c r="G1889" s="226"/>
      <c r="H1889" s="227"/>
      <c r="I1889" s="228"/>
      <c r="J1889" s="5"/>
      <c r="M1889" s="16" t="str">
        <f t="shared" si="234"/>
        <v/>
      </c>
      <c r="N1889" s="19" t="str">
        <f t="shared" si="235"/>
        <v/>
      </c>
      <c r="O1889" s="19" t="str">
        <f t="shared" si="232"/>
        <v/>
      </c>
      <c r="P1889" s="27" t="str">
        <f t="shared" si="236"/>
        <v/>
      </c>
      <c r="Q1889" s="19" t="str">
        <f t="shared" ca="1" si="233"/>
        <v/>
      </c>
      <c r="U1889" s="19" t="str">
        <f t="shared" si="237"/>
        <v/>
      </c>
      <c r="V1889" s="19" t="str">
        <f>IF($U1889="", "", MAX($V$10:$V1888)+1)</f>
        <v/>
      </c>
      <c r="X1889" s="19" t="str">
        <f t="shared" si="238"/>
        <v/>
      </c>
      <c r="Z1889" s="36" t="str">
        <f t="shared" si="239"/>
        <v/>
      </c>
    </row>
    <row r="1890" spans="1:26" x14ac:dyDescent="0.55000000000000004">
      <c r="A1890" s="5"/>
      <c r="B1890" s="224"/>
      <c r="C1890" s="225"/>
      <c r="D1890" s="225"/>
      <c r="E1890" s="225"/>
      <c r="F1890" s="226"/>
      <c r="G1890" s="226"/>
      <c r="H1890" s="227"/>
      <c r="I1890" s="228"/>
      <c r="J1890" s="5"/>
      <c r="M1890" s="16" t="str">
        <f t="shared" si="234"/>
        <v/>
      </c>
      <c r="N1890" s="19" t="str">
        <f t="shared" si="235"/>
        <v/>
      </c>
      <c r="O1890" s="19" t="str">
        <f t="shared" si="232"/>
        <v/>
      </c>
      <c r="P1890" s="27" t="str">
        <f t="shared" si="236"/>
        <v/>
      </c>
      <c r="Q1890" s="19" t="str">
        <f t="shared" ca="1" si="233"/>
        <v/>
      </c>
      <c r="U1890" s="19" t="str">
        <f t="shared" si="237"/>
        <v/>
      </c>
      <c r="V1890" s="19" t="str">
        <f>IF($U1890="", "", MAX($V$10:$V1889)+1)</f>
        <v/>
      </c>
      <c r="X1890" s="19" t="str">
        <f t="shared" si="238"/>
        <v/>
      </c>
      <c r="Z1890" s="36" t="str">
        <f t="shared" si="239"/>
        <v/>
      </c>
    </row>
    <row r="1891" spans="1:26" x14ac:dyDescent="0.55000000000000004">
      <c r="A1891" s="5"/>
      <c r="B1891" s="224"/>
      <c r="C1891" s="225"/>
      <c r="D1891" s="225"/>
      <c r="E1891" s="225"/>
      <c r="F1891" s="226"/>
      <c r="G1891" s="226"/>
      <c r="H1891" s="227"/>
      <c r="I1891" s="228"/>
      <c r="J1891" s="5"/>
      <c r="M1891" s="16" t="str">
        <f t="shared" si="234"/>
        <v/>
      </c>
      <c r="N1891" s="19" t="str">
        <f t="shared" si="235"/>
        <v/>
      </c>
      <c r="O1891" s="19" t="str">
        <f t="shared" si="232"/>
        <v/>
      </c>
      <c r="P1891" s="27" t="str">
        <f t="shared" si="236"/>
        <v/>
      </c>
      <c r="Q1891" s="19" t="str">
        <f t="shared" ca="1" si="233"/>
        <v/>
      </c>
      <c r="U1891" s="19" t="str">
        <f t="shared" si="237"/>
        <v/>
      </c>
      <c r="V1891" s="19" t="str">
        <f>IF($U1891="", "", MAX($V$10:$V1890)+1)</f>
        <v/>
      </c>
      <c r="X1891" s="19" t="str">
        <f t="shared" si="238"/>
        <v/>
      </c>
      <c r="Z1891" s="36" t="str">
        <f t="shared" si="239"/>
        <v/>
      </c>
    </row>
    <row r="1892" spans="1:26" x14ac:dyDescent="0.55000000000000004">
      <c r="A1892" s="5"/>
      <c r="B1892" s="224"/>
      <c r="C1892" s="225"/>
      <c r="D1892" s="225"/>
      <c r="E1892" s="225"/>
      <c r="F1892" s="226"/>
      <c r="G1892" s="226"/>
      <c r="H1892" s="227"/>
      <c r="I1892" s="228"/>
      <c r="J1892" s="5"/>
      <c r="M1892" s="16" t="str">
        <f t="shared" si="234"/>
        <v/>
      </c>
      <c r="N1892" s="19" t="str">
        <f t="shared" si="235"/>
        <v/>
      </c>
      <c r="O1892" s="19" t="str">
        <f t="shared" si="232"/>
        <v/>
      </c>
      <c r="P1892" s="27" t="str">
        <f t="shared" si="236"/>
        <v/>
      </c>
      <c r="Q1892" s="19" t="str">
        <f t="shared" ca="1" si="233"/>
        <v/>
      </c>
      <c r="U1892" s="19" t="str">
        <f t="shared" si="237"/>
        <v/>
      </c>
      <c r="V1892" s="19" t="str">
        <f>IF($U1892="", "", MAX($V$10:$V1891)+1)</f>
        <v/>
      </c>
      <c r="X1892" s="19" t="str">
        <f t="shared" si="238"/>
        <v/>
      </c>
      <c r="Z1892" s="36" t="str">
        <f t="shared" si="239"/>
        <v/>
      </c>
    </row>
    <row r="1893" spans="1:26" x14ac:dyDescent="0.55000000000000004">
      <c r="A1893" s="5"/>
      <c r="B1893" s="224"/>
      <c r="C1893" s="225"/>
      <c r="D1893" s="225"/>
      <c r="E1893" s="225"/>
      <c r="F1893" s="226"/>
      <c r="G1893" s="226"/>
      <c r="H1893" s="227"/>
      <c r="I1893" s="228"/>
      <c r="J1893" s="5"/>
      <c r="M1893" s="16" t="str">
        <f t="shared" si="234"/>
        <v/>
      </c>
      <c r="N1893" s="19" t="str">
        <f t="shared" si="235"/>
        <v/>
      </c>
      <c r="O1893" s="19" t="str">
        <f t="shared" si="232"/>
        <v/>
      </c>
      <c r="P1893" s="27" t="str">
        <f t="shared" si="236"/>
        <v/>
      </c>
      <c r="Q1893" s="19" t="str">
        <f t="shared" ca="1" si="233"/>
        <v/>
      </c>
      <c r="U1893" s="19" t="str">
        <f t="shared" si="237"/>
        <v/>
      </c>
      <c r="V1893" s="19" t="str">
        <f>IF($U1893="", "", MAX($V$10:$V1892)+1)</f>
        <v/>
      </c>
      <c r="X1893" s="19" t="str">
        <f t="shared" si="238"/>
        <v/>
      </c>
      <c r="Z1893" s="36" t="str">
        <f t="shared" si="239"/>
        <v/>
      </c>
    </row>
    <row r="1894" spans="1:26" x14ac:dyDescent="0.55000000000000004">
      <c r="A1894" s="5"/>
      <c r="B1894" s="224"/>
      <c r="C1894" s="225"/>
      <c r="D1894" s="225"/>
      <c r="E1894" s="225"/>
      <c r="F1894" s="226"/>
      <c r="G1894" s="226"/>
      <c r="H1894" s="227"/>
      <c r="I1894" s="228"/>
      <c r="J1894" s="5"/>
      <c r="M1894" s="16" t="str">
        <f t="shared" si="234"/>
        <v/>
      </c>
      <c r="N1894" s="19" t="str">
        <f t="shared" si="235"/>
        <v/>
      </c>
      <c r="O1894" s="19" t="str">
        <f t="shared" si="232"/>
        <v/>
      </c>
      <c r="P1894" s="27" t="str">
        <f t="shared" si="236"/>
        <v/>
      </c>
      <c r="Q1894" s="19" t="str">
        <f t="shared" ca="1" si="233"/>
        <v/>
      </c>
      <c r="U1894" s="19" t="str">
        <f t="shared" si="237"/>
        <v/>
      </c>
      <c r="V1894" s="19" t="str">
        <f>IF($U1894="", "", MAX($V$10:$V1893)+1)</f>
        <v/>
      </c>
      <c r="X1894" s="19" t="str">
        <f t="shared" si="238"/>
        <v/>
      </c>
      <c r="Z1894" s="36" t="str">
        <f t="shared" si="239"/>
        <v/>
      </c>
    </row>
    <row r="1895" spans="1:26" x14ac:dyDescent="0.55000000000000004">
      <c r="A1895" s="5"/>
      <c r="B1895" s="224"/>
      <c r="C1895" s="225"/>
      <c r="D1895" s="225"/>
      <c r="E1895" s="225"/>
      <c r="F1895" s="226"/>
      <c r="G1895" s="226"/>
      <c r="H1895" s="227"/>
      <c r="I1895" s="228"/>
      <c r="J1895" s="5"/>
      <c r="M1895" s="16" t="str">
        <f t="shared" si="234"/>
        <v/>
      </c>
      <c r="N1895" s="19" t="str">
        <f t="shared" si="235"/>
        <v/>
      </c>
      <c r="O1895" s="19" t="str">
        <f t="shared" si="232"/>
        <v/>
      </c>
      <c r="P1895" s="27" t="str">
        <f t="shared" si="236"/>
        <v/>
      </c>
      <c r="Q1895" s="19" t="str">
        <f t="shared" ca="1" si="233"/>
        <v/>
      </c>
      <c r="U1895" s="19" t="str">
        <f t="shared" si="237"/>
        <v/>
      </c>
      <c r="V1895" s="19" t="str">
        <f>IF($U1895="", "", MAX($V$10:$V1894)+1)</f>
        <v/>
      </c>
      <c r="X1895" s="19" t="str">
        <f t="shared" si="238"/>
        <v/>
      </c>
      <c r="Z1895" s="36" t="str">
        <f t="shared" si="239"/>
        <v/>
      </c>
    </row>
    <row r="1896" spans="1:26" x14ac:dyDescent="0.55000000000000004">
      <c r="A1896" s="5"/>
      <c r="B1896" s="224"/>
      <c r="C1896" s="225"/>
      <c r="D1896" s="225"/>
      <c r="E1896" s="225"/>
      <c r="F1896" s="226"/>
      <c r="G1896" s="226"/>
      <c r="H1896" s="227"/>
      <c r="I1896" s="228"/>
      <c r="J1896" s="5"/>
      <c r="M1896" s="16" t="str">
        <f t="shared" si="234"/>
        <v/>
      </c>
      <c r="N1896" s="19" t="str">
        <f t="shared" si="235"/>
        <v/>
      </c>
      <c r="O1896" s="19" t="str">
        <f t="shared" si="232"/>
        <v/>
      </c>
      <c r="P1896" s="27" t="str">
        <f t="shared" si="236"/>
        <v/>
      </c>
      <c r="Q1896" s="19" t="str">
        <f t="shared" ca="1" si="233"/>
        <v/>
      </c>
      <c r="U1896" s="19" t="str">
        <f t="shared" si="237"/>
        <v/>
      </c>
      <c r="V1896" s="19" t="str">
        <f>IF($U1896="", "", MAX($V$10:$V1895)+1)</f>
        <v/>
      </c>
      <c r="X1896" s="19" t="str">
        <f t="shared" si="238"/>
        <v/>
      </c>
      <c r="Z1896" s="36" t="str">
        <f t="shared" si="239"/>
        <v/>
      </c>
    </row>
    <row r="1897" spans="1:26" x14ac:dyDescent="0.55000000000000004">
      <c r="A1897" s="5"/>
      <c r="B1897" s="224"/>
      <c r="C1897" s="225"/>
      <c r="D1897" s="225"/>
      <c r="E1897" s="225"/>
      <c r="F1897" s="226"/>
      <c r="G1897" s="226"/>
      <c r="H1897" s="227"/>
      <c r="I1897" s="228"/>
      <c r="J1897" s="5"/>
      <c r="M1897" s="16" t="str">
        <f t="shared" si="234"/>
        <v/>
      </c>
      <c r="N1897" s="19" t="str">
        <f t="shared" si="235"/>
        <v/>
      </c>
      <c r="O1897" s="19" t="str">
        <f t="shared" si="232"/>
        <v/>
      </c>
      <c r="P1897" s="27" t="str">
        <f t="shared" si="236"/>
        <v/>
      </c>
      <c r="Q1897" s="19" t="str">
        <f t="shared" ca="1" si="233"/>
        <v/>
      </c>
      <c r="U1897" s="19" t="str">
        <f t="shared" si="237"/>
        <v/>
      </c>
      <c r="V1897" s="19" t="str">
        <f>IF($U1897="", "", MAX($V$10:$V1896)+1)</f>
        <v/>
      </c>
      <c r="X1897" s="19" t="str">
        <f t="shared" si="238"/>
        <v/>
      </c>
      <c r="Z1897" s="36" t="str">
        <f t="shared" si="239"/>
        <v/>
      </c>
    </row>
    <row r="1898" spans="1:26" x14ac:dyDescent="0.55000000000000004">
      <c r="A1898" s="5"/>
      <c r="B1898" s="224"/>
      <c r="C1898" s="225"/>
      <c r="D1898" s="225"/>
      <c r="E1898" s="225"/>
      <c r="F1898" s="226"/>
      <c r="G1898" s="226"/>
      <c r="H1898" s="227"/>
      <c r="I1898" s="228"/>
      <c r="J1898" s="5"/>
      <c r="M1898" s="16" t="str">
        <f t="shared" si="234"/>
        <v/>
      </c>
      <c r="N1898" s="19" t="str">
        <f t="shared" si="235"/>
        <v/>
      </c>
      <c r="O1898" s="19" t="str">
        <f t="shared" si="232"/>
        <v/>
      </c>
      <c r="P1898" s="27" t="str">
        <f t="shared" si="236"/>
        <v/>
      </c>
      <c r="Q1898" s="19" t="str">
        <f t="shared" ca="1" si="233"/>
        <v/>
      </c>
      <c r="U1898" s="19" t="str">
        <f t="shared" si="237"/>
        <v/>
      </c>
      <c r="V1898" s="19" t="str">
        <f>IF($U1898="", "", MAX($V$10:$V1897)+1)</f>
        <v/>
      </c>
      <c r="X1898" s="19" t="str">
        <f t="shared" si="238"/>
        <v/>
      </c>
      <c r="Z1898" s="36" t="str">
        <f t="shared" si="239"/>
        <v/>
      </c>
    </row>
    <row r="1899" spans="1:26" x14ac:dyDescent="0.55000000000000004">
      <c r="A1899" s="5"/>
      <c r="B1899" s="224"/>
      <c r="C1899" s="225"/>
      <c r="D1899" s="225"/>
      <c r="E1899" s="225"/>
      <c r="F1899" s="226"/>
      <c r="G1899" s="226"/>
      <c r="H1899" s="227"/>
      <c r="I1899" s="228"/>
      <c r="J1899" s="5"/>
      <c r="M1899" s="16" t="str">
        <f t="shared" si="234"/>
        <v/>
      </c>
      <c r="N1899" s="19" t="str">
        <f t="shared" si="235"/>
        <v/>
      </c>
      <c r="O1899" s="19" t="str">
        <f t="shared" si="232"/>
        <v/>
      </c>
      <c r="P1899" s="27" t="str">
        <f t="shared" si="236"/>
        <v/>
      </c>
      <c r="Q1899" s="19" t="str">
        <f t="shared" ca="1" si="233"/>
        <v/>
      </c>
      <c r="U1899" s="19" t="str">
        <f t="shared" si="237"/>
        <v/>
      </c>
      <c r="V1899" s="19" t="str">
        <f>IF($U1899="", "", MAX($V$10:$V1898)+1)</f>
        <v/>
      </c>
      <c r="X1899" s="19" t="str">
        <f t="shared" si="238"/>
        <v/>
      </c>
      <c r="Z1899" s="36" t="str">
        <f t="shared" si="239"/>
        <v/>
      </c>
    </row>
    <row r="1900" spans="1:26" x14ac:dyDescent="0.55000000000000004">
      <c r="A1900" s="5"/>
      <c r="B1900" s="224"/>
      <c r="C1900" s="225"/>
      <c r="D1900" s="225"/>
      <c r="E1900" s="225"/>
      <c r="F1900" s="226"/>
      <c r="G1900" s="226"/>
      <c r="H1900" s="227"/>
      <c r="I1900" s="228"/>
      <c r="J1900" s="5"/>
      <c r="M1900" s="16" t="str">
        <f t="shared" si="234"/>
        <v/>
      </c>
      <c r="N1900" s="19" t="str">
        <f t="shared" si="235"/>
        <v/>
      </c>
      <c r="O1900" s="19" t="str">
        <f t="shared" si="232"/>
        <v/>
      </c>
      <c r="P1900" s="27" t="str">
        <f t="shared" si="236"/>
        <v/>
      </c>
      <c r="Q1900" s="19" t="str">
        <f t="shared" ca="1" si="233"/>
        <v/>
      </c>
      <c r="U1900" s="19" t="str">
        <f t="shared" si="237"/>
        <v/>
      </c>
      <c r="V1900" s="19" t="str">
        <f>IF($U1900="", "", MAX($V$10:$V1899)+1)</f>
        <v/>
      </c>
      <c r="X1900" s="19" t="str">
        <f t="shared" si="238"/>
        <v/>
      </c>
      <c r="Z1900" s="36" t="str">
        <f t="shared" si="239"/>
        <v/>
      </c>
    </row>
    <row r="1901" spans="1:26" x14ac:dyDescent="0.55000000000000004">
      <c r="A1901" s="5"/>
      <c r="B1901" s="224"/>
      <c r="C1901" s="225"/>
      <c r="D1901" s="225"/>
      <c r="E1901" s="225"/>
      <c r="F1901" s="226"/>
      <c r="G1901" s="226"/>
      <c r="H1901" s="227"/>
      <c r="I1901" s="228"/>
      <c r="J1901" s="5"/>
      <c r="M1901" s="16" t="str">
        <f t="shared" si="234"/>
        <v/>
      </c>
      <c r="N1901" s="19" t="str">
        <f t="shared" si="235"/>
        <v/>
      </c>
      <c r="O1901" s="19" t="str">
        <f t="shared" si="232"/>
        <v/>
      </c>
      <c r="P1901" s="27" t="str">
        <f t="shared" si="236"/>
        <v/>
      </c>
      <c r="Q1901" s="19" t="str">
        <f t="shared" ca="1" si="233"/>
        <v/>
      </c>
      <c r="U1901" s="19" t="str">
        <f t="shared" si="237"/>
        <v/>
      </c>
      <c r="V1901" s="19" t="str">
        <f>IF($U1901="", "", MAX($V$10:$V1900)+1)</f>
        <v/>
      </c>
      <c r="X1901" s="19" t="str">
        <f t="shared" si="238"/>
        <v/>
      </c>
      <c r="Z1901" s="36" t="str">
        <f t="shared" si="239"/>
        <v/>
      </c>
    </row>
    <row r="1902" spans="1:26" x14ac:dyDescent="0.55000000000000004">
      <c r="A1902" s="5"/>
      <c r="B1902" s="224"/>
      <c r="C1902" s="225"/>
      <c r="D1902" s="225"/>
      <c r="E1902" s="225"/>
      <c r="F1902" s="226"/>
      <c r="G1902" s="226"/>
      <c r="H1902" s="227"/>
      <c r="I1902" s="228"/>
      <c r="J1902" s="5"/>
      <c r="M1902" s="16" t="str">
        <f t="shared" si="234"/>
        <v/>
      </c>
      <c r="N1902" s="19" t="str">
        <f t="shared" si="235"/>
        <v/>
      </c>
      <c r="O1902" s="19" t="str">
        <f t="shared" si="232"/>
        <v/>
      </c>
      <c r="P1902" s="27" t="str">
        <f t="shared" si="236"/>
        <v/>
      </c>
      <c r="Q1902" s="19" t="str">
        <f t="shared" ca="1" si="233"/>
        <v/>
      </c>
      <c r="U1902" s="19" t="str">
        <f t="shared" si="237"/>
        <v/>
      </c>
      <c r="V1902" s="19" t="str">
        <f>IF($U1902="", "", MAX($V$10:$V1901)+1)</f>
        <v/>
      </c>
      <c r="X1902" s="19" t="str">
        <f t="shared" si="238"/>
        <v/>
      </c>
      <c r="Z1902" s="36" t="str">
        <f t="shared" si="239"/>
        <v/>
      </c>
    </row>
    <row r="1903" spans="1:26" x14ac:dyDescent="0.55000000000000004">
      <c r="A1903" s="5"/>
      <c r="B1903" s="224"/>
      <c r="C1903" s="225"/>
      <c r="D1903" s="225"/>
      <c r="E1903" s="225"/>
      <c r="F1903" s="226"/>
      <c r="G1903" s="226"/>
      <c r="H1903" s="227"/>
      <c r="I1903" s="228"/>
      <c r="J1903" s="5"/>
      <c r="M1903" s="16" t="str">
        <f t="shared" si="234"/>
        <v/>
      </c>
      <c r="N1903" s="19" t="str">
        <f t="shared" si="235"/>
        <v/>
      </c>
      <c r="O1903" s="19" t="str">
        <f t="shared" si="232"/>
        <v/>
      </c>
      <c r="P1903" s="27" t="str">
        <f t="shared" si="236"/>
        <v/>
      </c>
      <c r="Q1903" s="19" t="str">
        <f t="shared" ca="1" si="233"/>
        <v/>
      </c>
      <c r="U1903" s="19" t="str">
        <f t="shared" si="237"/>
        <v/>
      </c>
      <c r="V1903" s="19" t="str">
        <f>IF($U1903="", "", MAX($V$10:$V1902)+1)</f>
        <v/>
      </c>
      <c r="X1903" s="19" t="str">
        <f t="shared" si="238"/>
        <v/>
      </c>
      <c r="Z1903" s="36" t="str">
        <f t="shared" si="239"/>
        <v/>
      </c>
    </row>
    <row r="1904" spans="1:26" x14ac:dyDescent="0.55000000000000004">
      <c r="A1904" s="5"/>
      <c r="B1904" s="224"/>
      <c r="C1904" s="225"/>
      <c r="D1904" s="225"/>
      <c r="E1904" s="225"/>
      <c r="F1904" s="226"/>
      <c r="G1904" s="226"/>
      <c r="H1904" s="227"/>
      <c r="I1904" s="228"/>
      <c r="J1904" s="5"/>
      <c r="M1904" s="16" t="str">
        <f t="shared" si="234"/>
        <v/>
      </c>
      <c r="N1904" s="19" t="str">
        <f t="shared" si="235"/>
        <v/>
      </c>
      <c r="O1904" s="19" t="str">
        <f t="shared" si="232"/>
        <v/>
      </c>
      <c r="P1904" s="27" t="str">
        <f t="shared" si="236"/>
        <v/>
      </c>
      <c r="Q1904" s="19" t="str">
        <f t="shared" ca="1" si="233"/>
        <v/>
      </c>
      <c r="U1904" s="19" t="str">
        <f t="shared" si="237"/>
        <v/>
      </c>
      <c r="V1904" s="19" t="str">
        <f>IF($U1904="", "", MAX($V$10:$V1903)+1)</f>
        <v/>
      </c>
      <c r="X1904" s="19" t="str">
        <f t="shared" si="238"/>
        <v/>
      </c>
      <c r="Z1904" s="36" t="str">
        <f t="shared" si="239"/>
        <v/>
      </c>
    </row>
    <row r="1905" spans="1:26" x14ac:dyDescent="0.55000000000000004">
      <c r="A1905" s="5"/>
      <c r="B1905" s="224"/>
      <c r="C1905" s="225"/>
      <c r="D1905" s="225"/>
      <c r="E1905" s="225"/>
      <c r="F1905" s="226"/>
      <c r="G1905" s="226"/>
      <c r="H1905" s="227"/>
      <c r="I1905" s="228"/>
      <c r="J1905" s="5"/>
      <c r="M1905" s="16" t="str">
        <f t="shared" si="234"/>
        <v/>
      </c>
      <c r="N1905" s="19" t="str">
        <f t="shared" si="235"/>
        <v/>
      </c>
      <c r="O1905" s="19" t="str">
        <f t="shared" si="232"/>
        <v/>
      </c>
      <c r="P1905" s="27" t="str">
        <f t="shared" si="236"/>
        <v/>
      </c>
      <c r="Q1905" s="19" t="str">
        <f t="shared" ca="1" si="233"/>
        <v/>
      </c>
      <c r="U1905" s="19" t="str">
        <f t="shared" si="237"/>
        <v/>
      </c>
      <c r="V1905" s="19" t="str">
        <f>IF($U1905="", "", MAX($V$10:$V1904)+1)</f>
        <v/>
      </c>
      <c r="X1905" s="19" t="str">
        <f t="shared" si="238"/>
        <v/>
      </c>
      <c r="Z1905" s="36" t="str">
        <f t="shared" si="239"/>
        <v/>
      </c>
    </row>
    <row r="1906" spans="1:26" x14ac:dyDescent="0.55000000000000004">
      <c r="A1906" s="5"/>
      <c r="B1906" s="224"/>
      <c r="C1906" s="225"/>
      <c r="D1906" s="225"/>
      <c r="E1906" s="225"/>
      <c r="F1906" s="226"/>
      <c r="G1906" s="226"/>
      <c r="H1906" s="227"/>
      <c r="I1906" s="228"/>
      <c r="J1906" s="5"/>
      <c r="M1906" s="16" t="str">
        <f t="shared" si="234"/>
        <v/>
      </c>
      <c r="N1906" s="19" t="str">
        <f t="shared" si="235"/>
        <v/>
      </c>
      <c r="O1906" s="19" t="str">
        <f t="shared" si="232"/>
        <v/>
      </c>
      <c r="P1906" s="27" t="str">
        <f t="shared" si="236"/>
        <v/>
      </c>
      <c r="Q1906" s="19" t="str">
        <f t="shared" ca="1" si="233"/>
        <v/>
      </c>
      <c r="U1906" s="19" t="str">
        <f t="shared" si="237"/>
        <v/>
      </c>
      <c r="V1906" s="19" t="str">
        <f>IF($U1906="", "", MAX($V$10:$V1905)+1)</f>
        <v/>
      </c>
      <c r="X1906" s="19" t="str">
        <f t="shared" si="238"/>
        <v/>
      </c>
      <c r="Z1906" s="36" t="str">
        <f t="shared" si="239"/>
        <v/>
      </c>
    </row>
    <row r="1907" spans="1:26" x14ac:dyDescent="0.55000000000000004">
      <c r="A1907" s="5"/>
      <c r="B1907" s="224"/>
      <c r="C1907" s="225"/>
      <c r="D1907" s="225"/>
      <c r="E1907" s="225"/>
      <c r="F1907" s="226"/>
      <c r="G1907" s="226"/>
      <c r="H1907" s="227"/>
      <c r="I1907" s="228"/>
      <c r="J1907" s="5"/>
      <c r="M1907" s="16" t="str">
        <f t="shared" si="234"/>
        <v/>
      </c>
      <c r="N1907" s="19" t="str">
        <f t="shared" si="235"/>
        <v/>
      </c>
      <c r="O1907" s="19" t="str">
        <f t="shared" si="232"/>
        <v/>
      </c>
      <c r="P1907" s="27" t="str">
        <f t="shared" si="236"/>
        <v/>
      </c>
      <c r="Q1907" s="19" t="str">
        <f t="shared" ca="1" si="233"/>
        <v/>
      </c>
      <c r="U1907" s="19" t="str">
        <f t="shared" si="237"/>
        <v/>
      </c>
      <c r="V1907" s="19" t="str">
        <f>IF($U1907="", "", MAX($V$10:$V1906)+1)</f>
        <v/>
      </c>
      <c r="X1907" s="19" t="str">
        <f t="shared" si="238"/>
        <v/>
      </c>
      <c r="Z1907" s="36" t="str">
        <f t="shared" si="239"/>
        <v/>
      </c>
    </row>
    <row r="1908" spans="1:26" x14ac:dyDescent="0.55000000000000004">
      <c r="A1908" s="5"/>
      <c r="B1908" s="224"/>
      <c r="C1908" s="225"/>
      <c r="D1908" s="225"/>
      <c r="E1908" s="225"/>
      <c r="F1908" s="226"/>
      <c r="G1908" s="226"/>
      <c r="H1908" s="227"/>
      <c r="I1908" s="228"/>
      <c r="J1908" s="5"/>
      <c r="M1908" s="16" t="str">
        <f t="shared" si="234"/>
        <v/>
      </c>
      <c r="N1908" s="19" t="str">
        <f t="shared" si="235"/>
        <v/>
      </c>
      <c r="O1908" s="19" t="str">
        <f t="shared" si="232"/>
        <v/>
      </c>
      <c r="P1908" s="27" t="str">
        <f t="shared" si="236"/>
        <v/>
      </c>
      <c r="Q1908" s="19" t="str">
        <f t="shared" ca="1" si="233"/>
        <v/>
      </c>
      <c r="U1908" s="19" t="str">
        <f t="shared" si="237"/>
        <v/>
      </c>
      <c r="V1908" s="19" t="str">
        <f>IF($U1908="", "", MAX($V$10:$V1907)+1)</f>
        <v/>
      </c>
      <c r="X1908" s="19" t="str">
        <f t="shared" si="238"/>
        <v/>
      </c>
      <c r="Z1908" s="36" t="str">
        <f t="shared" si="239"/>
        <v/>
      </c>
    </row>
    <row r="1909" spans="1:26" x14ac:dyDescent="0.55000000000000004">
      <c r="A1909" s="5"/>
      <c r="B1909" s="224"/>
      <c r="C1909" s="225"/>
      <c r="D1909" s="225"/>
      <c r="E1909" s="225"/>
      <c r="F1909" s="226"/>
      <c r="G1909" s="226"/>
      <c r="H1909" s="227"/>
      <c r="I1909" s="228"/>
      <c r="J1909" s="5"/>
      <c r="M1909" s="16" t="str">
        <f t="shared" si="234"/>
        <v/>
      </c>
      <c r="N1909" s="19" t="str">
        <f t="shared" si="235"/>
        <v/>
      </c>
      <c r="O1909" s="19" t="str">
        <f t="shared" si="232"/>
        <v/>
      </c>
      <c r="P1909" s="27" t="str">
        <f t="shared" si="236"/>
        <v/>
      </c>
      <c r="Q1909" s="19" t="str">
        <f t="shared" ca="1" si="233"/>
        <v/>
      </c>
      <c r="U1909" s="19" t="str">
        <f t="shared" si="237"/>
        <v/>
      </c>
      <c r="V1909" s="19" t="str">
        <f>IF($U1909="", "", MAX($V$10:$V1908)+1)</f>
        <v/>
      </c>
      <c r="X1909" s="19" t="str">
        <f t="shared" si="238"/>
        <v/>
      </c>
      <c r="Z1909" s="36" t="str">
        <f t="shared" si="239"/>
        <v/>
      </c>
    </row>
    <row r="1910" spans="1:26" x14ac:dyDescent="0.55000000000000004">
      <c r="A1910" s="5"/>
      <c r="B1910" s="224"/>
      <c r="C1910" s="225"/>
      <c r="D1910" s="225"/>
      <c r="E1910" s="225"/>
      <c r="F1910" s="226"/>
      <c r="G1910" s="226"/>
      <c r="H1910" s="227"/>
      <c r="I1910" s="228"/>
      <c r="J1910" s="5"/>
      <c r="M1910" s="16" t="str">
        <f t="shared" si="234"/>
        <v/>
      </c>
      <c r="N1910" s="19" t="str">
        <f t="shared" si="235"/>
        <v/>
      </c>
      <c r="O1910" s="19" t="str">
        <f t="shared" si="232"/>
        <v/>
      </c>
      <c r="P1910" s="27" t="str">
        <f t="shared" si="236"/>
        <v/>
      </c>
      <c r="Q1910" s="19" t="str">
        <f t="shared" ca="1" si="233"/>
        <v/>
      </c>
      <c r="U1910" s="19" t="str">
        <f t="shared" si="237"/>
        <v/>
      </c>
      <c r="V1910" s="19" t="str">
        <f>IF($U1910="", "", MAX($V$10:$V1909)+1)</f>
        <v/>
      </c>
      <c r="X1910" s="19" t="str">
        <f t="shared" si="238"/>
        <v/>
      </c>
      <c r="Z1910" s="36" t="str">
        <f t="shared" si="239"/>
        <v/>
      </c>
    </row>
    <row r="1911" spans="1:26" x14ac:dyDescent="0.55000000000000004">
      <c r="A1911" s="5"/>
      <c r="B1911" s="224"/>
      <c r="C1911" s="225"/>
      <c r="D1911" s="225"/>
      <c r="E1911" s="225"/>
      <c r="F1911" s="226"/>
      <c r="G1911" s="226"/>
      <c r="H1911" s="227"/>
      <c r="I1911" s="228"/>
      <c r="J1911" s="5"/>
      <c r="M1911" s="16" t="str">
        <f t="shared" si="234"/>
        <v/>
      </c>
      <c r="N1911" s="19" t="str">
        <f t="shared" si="235"/>
        <v/>
      </c>
      <c r="O1911" s="19" t="str">
        <f t="shared" si="232"/>
        <v/>
      </c>
      <c r="P1911" s="27" t="str">
        <f t="shared" si="236"/>
        <v/>
      </c>
      <c r="Q1911" s="19" t="str">
        <f t="shared" ca="1" si="233"/>
        <v/>
      </c>
      <c r="U1911" s="19" t="str">
        <f t="shared" si="237"/>
        <v/>
      </c>
      <c r="V1911" s="19" t="str">
        <f>IF($U1911="", "", MAX($V$10:$V1910)+1)</f>
        <v/>
      </c>
      <c r="X1911" s="19" t="str">
        <f t="shared" si="238"/>
        <v/>
      </c>
      <c r="Z1911" s="36" t="str">
        <f t="shared" si="239"/>
        <v/>
      </c>
    </row>
    <row r="1912" spans="1:26" x14ac:dyDescent="0.55000000000000004">
      <c r="A1912" s="5"/>
      <c r="B1912" s="224"/>
      <c r="C1912" s="225"/>
      <c r="D1912" s="225"/>
      <c r="E1912" s="225"/>
      <c r="F1912" s="226"/>
      <c r="G1912" s="226"/>
      <c r="H1912" s="227"/>
      <c r="I1912" s="228"/>
      <c r="J1912" s="5"/>
      <c r="M1912" s="16" t="str">
        <f t="shared" si="234"/>
        <v/>
      </c>
      <c r="N1912" s="19" t="str">
        <f t="shared" si="235"/>
        <v/>
      </c>
      <c r="O1912" s="19" t="str">
        <f t="shared" si="232"/>
        <v/>
      </c>
      <c r="P1912" s="27" t="str">
        <f t="shared" si="236"/>
        <v/>
      </c>
      <c r="Q1912" s="19" t="str">
        <f t="shared" ca="1" si="233"/>
        <v/>
      </c>
      <c r="U1912" s="19" t="str">
        <f t="shared" si="237"/>
        <v/>
      </c>
      <c r="V1912" s="19" t="str">
        <f>IF($U1912="", "", MAX($V$10:$V1911)+1)</f>
        <v/>
      </c>
      <c r="X1912" s="19" t="str">
        <f t="shared" si="238"/>
        <v/>
      </c>
      <c r="Z1912" s="36" t="str">
        <f t="shared" si="239"/>
        <v/>
      </c>
    </row>
    <row r="1913" spans="1:26" x14ac:dyDescent="0.55000000000000004">
      <c r="A1913" s="5"/>
      <c r="B1913" s="224"/>
      <c r="C1913" s="225"/>
      <c r="D1913" s="225"/>
      <c r="E1913" s="225"/>
      <c r="F1913" s="226"/>
      <c r="G1913" s="226"/>
      <c r="H1913" s="227"/>
      <c r="I1913" s="228"/>
      <c r="J1913" s="5"/>
      <c r="M1913" s="16" t="str">
        <f t="shared" si="234"/>
        <v/>
      </c>
      <c r="N1913" s="19" t="str">
        <f t="shared" si="235"/>
        <v/>
      </c>
      <c r="O1913" s="19" t="str">
        <f t="shared" si="232"/>
        <v/>
      </c>
      <c r="P1913" s="27" t="str">
        <f t="shared" si="236"/>
        <v/>
      </c>
      <c r="Q1913" s="19" t="str">
        <f t="shared" ca="1" si="233"/>
        <v/>
      </c>
      <c r="U1913" s="19" t="str">
        <f t="shared" si="237"/>
        <v/>
      </c>
      <c r="V1913" s="19" t="str">
        <f>IF($U1913="", "", MAX($V$10:$V1912)+1)</f>
        <v/>
      </c>
      <c r="X1913" s="19" t="str">
        <f t="shared" si="238"/>
        <v/>
      </c>
      <c r="Z1913" s="36" t="str">
        <f t="shared" si="239"/>
        <v/>
      </c>
    </row>
    <row r="1914" spans="1:26" x14ac:dyDescent="0.55000000000000004">
      <c r="A1914" s="5"/>
      <c r="B1914" s="224"/>
      <c r="C1914" s="225"/>
      <c r="D1914" s="225"/>
      <c r="E1914" s="225"/>
      <c r="F1914" s="226"/>
      <c r="G1914" s="226"/>
      <c r="H1914" s="227"/>
      <c r="I1914" s="228"/>
      <c r="J1914" s="5"/>
      <c r="M1914" s="16" t="str">
        <f t="shared" si="234"/>
        <v/>
      </c>
      <c r="N1914" s="19" t="str">
        <f t="shared" si="235"/>
        <v/>
      </c>
      <c r="O1914" s="19" t="str">
        <f t="shared" si="232"/>
        <v/>
      </c>
      <c r="P1914" s="27" t="str">
        <f t="shared" si="236"/>
        <v/>
      </c>
      <c r="Q1914" s="19" t="str">
        <f t="shared" ca="1" si="233"/>
        <v/>
      </c>
      <c r="U1914" s="19" t="str">
        <f t="shared" si="237"/>
        <v/>
      </c>
      <c r="V1914" s="19" t="str">
        <f>IF($U1914="", "", MAX($V$10:$V1913)+1)</f>
        <v/>
      </c>
      <c r="X1914" s="19" t="str">
        <f t="shared" si="238"/>
        <v/>
      </c>
      <c r="Z1914" s="36" t="str">
        <f t="shared" si="239"/>
        <v/>
      </c>
    </row>
    <row r="1915" spans="1:26" x14ac:dyDescent="0.55000000000000004">
      <c r="A1915" s="5"/>
      <c r="B1915" s="224"/>
      <c r="C1915" s="225"/>
      <c r="D1915" s="225"/>
      <c r="E1915" s="225"/>
      <c r="F1915" s="226"/>
      <c r="G1915" s="226"/>
      <c r="H1915" s="227"/>
      <c r="I1915" s="228"/>
      <c r="J1915" s="5"/>
      <c r="M1915" s="16" t="str">
        <f t="shared" si="234"/>
        <v/>
      </c>
      <c r="N1915" s="19" t="str">
        <f t="shared" si="235"/>
        <v/>
      </c>
      <c r="O1915" s="19" t="str">
        <f t="shared" si="232"/>
        <v/>
      </c>
      <c r="P1915" s="27" t="str">
        <f t="shared" si="236"/>
        <v/>
      </c>
      <c r="Q1915" s="19" t="str">
        <f t="shared" ca="1" si="233"/>
        <v/>
      </c>
      <c r="U1915" s="19" t="str">
        <f t="shared" si="237"/>
        <v/>
      </c>
      <c r="V1915" s="19" t="str">
        <f>IF($U1915="", "", MAX($V$10:$V1914)+1)</f>
        <v/>
      </c>
      <c r="X1915" s="19" t="str">
        <f t="shared" si="238"/>
        <v/>
      </c>
      <c r="Z1915" s="36" t="str">
        <f t="shared" si="239"/>
        <v/>
      </c>
    </row>
    <row r="1916" spans="1:26" x14ac:dyDescent="0.55000000000000004">
      <c r="A1916" s="5"/>
      <c r="B1916" s="224"/>
      <c r="C1916" s="225"/>
      <c r="D1916" s="225"/>
      <c r="E1916" s="225"/>
      <c r="F1916" s="226"/>
      <c r="G1916" s="226"/>
      <c r="H1916" s="227"/>
      <c r="I1916" s="228"/>
      <c r="J1916" s="5"/>
      <c r="M1916" s="16" t="str">
        <f t="shared" si="234"/>
        <v/>
      </c>
      <c r="N1916" s="19" t="str">
        <f t="shared" si="235"/>
        <v/>
      </c>
      <c r="O1916" s="19" t="str">
        <f t="shared" si="232"/>
        <v/>
      </c>
      <c r="P1916" s="27" t="str">
        <f t="shared" si="236"/>
        <v/>
      </c>
      <c r="Q1916" s="19" t="str">
        <f t="shared" ca="1" si="233"/>
        <v/>
      </c>
      <c r="U1916" s="19" t="str">
        <f t="shared" si="237"/>
        <v/>
      </c>
      <c r="V1916" s="19" t="str">
        <f>IF($U1916="", "", MAX($V$10:$V1915)+1)</f>
        <v/>
      </c>
      <c r="X1916" s="19" t="str">
        <f t="shared" si="238"/>
        <v/>
      </c>
      <c r="Z1916" s="36" t="str">
        <f t="shared" si="239"/>
        <v/>
      </c>
    </row>
    <row r="1917" spans="1:26" x14ac:dyDescent="0.55000000000000004">
      <c r="A1917" s="5"/>
      <c r="B1917" s="224"/>
      <c r="C1917" s="225"/>
      <c r="D1917" s="225"/>
      <c r="E1917" s="225"/>
      <c r="F1917" s="226"/>
      <c r="G1917" s="226"/>
      <c r="H1917" s="227"/>
      <c r="I1917" s="228"/>
      <c r="J1917" s="5"/>
      <c r="M1917" s="16" t="str">
        <f t="shared" si="234"/>
        <v/>
      </c>
      <c r="N1917" s="19" t="str">
        <f t="shared" si="235"/>
        <v/>
      </c>
      <c r="O1917" s="19" t="str">
        <f t="shared" si="232"/>
        <v/>
      </c>
      <c r="P1917" s="27" t="str">
        <f t="shared" si="236"/>
        <v/>
      </c>
      <c r="Q1917" s="19" t="str">
        <f t="shared" ca="1" si="233"/>
        <v/>
      </c>
      <c r="U1917" s="19" t="str">
        <f t="shared" si="237"/>
        <v/>
      </c>
      <c r="V1917" s="19" t="str">
        <f>IF($U1917="", "", MAX($V$10:$V1916)+1)</f>
        <v/>
      </c>
      <c r="X1917" s="19" t="str">
        <f t="shared" si="238"/>
        <v/>
      </c>
      <c r="Z1917" s="36" t="str">
        <f t="shared" si="239"/>
        <v/>
      </c>
    </row>
    <row r="1918" spans="1:26" x14ac:dyDescent="0.55000000000000004">
      <c r="A1918" s="5"/>
      <c r="B1918" s="224"/>
      <c r="C1918" s="225"/>
      <c r="D1918" s="225"/>
      <c r="E1918" s="225"/>
      <c r="F1918" s="226"/>
      <c r="G1918" s="226"/>
      <c r="H1918" s="227"/>
      <c r="I1918" s="228"/>
      <c r="J1918" s="5"/>
      <c r="M1918" s="16" t="str">
        <f t="shared" si="234"/>
        <v/>
      </c>
      <c r="N1918" s="19" t="str">
        <f t="shared" si="235"/>
        <v/>
      </c>
      <c r="O1918" s="19" t="str">
        <f t="shared" si="232"/>
        <v/>
      </c>
      <c r="P1918" s="27" t="str">
        <f t="shared" si="236"/>
        <v/>
      </c>
      <c r="Q1918" s="19" t="str">
        <f t="shared" ca="1" si="233"/>
        <v/>
      </c>
      <c r="U1918" s="19" t="str">
        <f t="shared" si="237"/>
        <v/>
      </c>
      <c r="V1918" s="19" t="str">
        <f>IF($U1918="", "", MAX($V$10:$V1917)+1)</f>
        <v/>
      </c>
      <c r="X1918" s="19" t="str">
        <f t="shared" si="238"/>
        <v/>
      </c>
      <c r="Z1918" s="36" t="str">
        <f t="shared" si="239"/>
        <v/>
      </c>
    </row>
    <row r="1919" spans="1:26" x14ac:dyDescent="0.55000000000000004">
      <c r="A1919" s="5"/>
      <c r="B1919" s="224"/>
      <c r="C1919" s="225"/>
      <c r="D1919" s="225"/>
      <c r="E1919" s="225"/>
      <c r="F1919" s="226"/>
      <c r="G1919" s="226"/>
      <c r="H1919" s="227"/>
      <c r="I1919" s="228"/>
      <c r="J1919" s="5"/>
      <c r="M1919" s="16" t="str">
        <f t="shared" si="234"/>
        <v/>
      </c>
      <c r="N1919" s="19" t="str">
        <f t="shared" si="235"/>
        <v/>
      </c>
      <c r="O1919" s="19" t="str">
        <f t="shared" si="232"/>
        <v/>
      </c>
      <c r="P1919" s="27" t="str">
        <f t="shared" si="236"/>
        <v/>
      </c>
      <c r="Q1919" s="19" t="str">
        <f t="shared" ca="1" si="233"/>
        <v/>
      </c>
      <c r="U1919" s="19" t="str">
        <f t="shared" si="237"/>
        <v/>
      </c>
      <c r="V1919" s="19" t="str">
        <f>IF($U1919="", "", MAX($V$10:$V1918)+1)</f>
        <v/>
      </c>
      <c r="X1919" s="19" t="str">
        <f t="shared" si="238"/>
        <v/>
      </c>
      <c r="Z1919" s="36" t="str">
        <f t="shared" si="239"/>
        <v/>
      </c>
    </row>
    <row r="1920" spans="1:26" x14ac:dyDescent="0.55000000000000004">
      <c r="A1920" s="5"/>
      <c r="B1920" s="224"/>
      <c r="C1920" s="225"/>
      <c r="D1920" s="225"/>
      <c r="E1920" s="225"/>
      <c r="F1920" s="226"/>
      <c r="G1920" s="226"/>
      <c r="H1920" s="227"/>
      <c r="I1920" s="228"/>
      <c r="J1920" s="5"/>
      <c r="M1920" s="16" t="str">
        <f t="shared" si="234"/>
        <v/>
      </c>
      <c r="N1920" s="19" t="str">
        <f t="shared" si="235"/>
        <v/>
      </c>
      <c r="O1920" s="19" t="str">
        <f t="shared" si="232"/>
        <v/>
      </c>
      <c r="P1920" s="27" t="str">
        <f t="shared" si="236"/>
        <v/>
      </c>
      <c r="Q1920" s="19" t="str">
        <f t="shared" ca="1" si="233"/>
        <v/>
      </c>
      <c r="U1920" s="19" t="str">
        <f t="shared" si="237"/>
        <v/>
      </c>
      <c r="V1920" s="19" t="str">
        <f>IF($U1920="", "", MAX($V$10:$V1919)+1)</f>
        <v/>
      </c>
      <c r="X1920" s="19" t="str">
        <f t="shared" si="238"/>
        <v/>
      </c>
      <c r="Z1920" s="36" t="str">
        <f t="shared" si="239"/>
        <v/>
      </c>
    </row>
    <row r="1921" spans="1:26" x14ac:dyDescent="0.55000000000000004">
      <c r="A1921" s="5"/>
      <c r="B1921" s="224"/>
      <c r="C1921" s="225"/>
      <c r="D1921" s="225"/>
      <c r="E1921" s="225"/>
      <c r="F1921" s="226"/>
      <c r="G1921" s="226"/>
      <c r="H1921" s="227"/>
      <c r="I1921" s="228"/>
      <c r="J1921" s="5"/>
      <c r="M1921" s="16" t="str">
        <f t="shared" si="234"/>
        <v/>
      </c>
      <c r="N1921" s="19" t="str">
        <f t="shared" si="235"/>
        <v/>
      </c>
      <c r="O1921" s="19" t="str">
        <f t="shared" si="232"/>
        <v/>
      </c>
      <c r="P1921" s="27" t="str">
        <f t="shared" si="236"/>
        <v/>
      </c>
      <c r="Q1921" s="19" t="str">
        <f t="shared" ca="1" si="233"/>
        <v/>
      </c>
      <c r="U1921" s="19" t="str">
        <f t="shared" si="237"/>
        <v/>
      </c>
      <c r="V1921" s="19" t="str">
        <f>IF($U1921="", "", MAX($V$10:$V1920)+1)</f>
        <v/>
      </c>
      <c r="X1921" s="19" t="str">
        <f t="shared" si="238"/>
        <v/>
      </c>
      <c r="Z1921" s="36" t="str">
        <f t="shared" si="239"/>
        <v/>
      </c>
    </row>
    <row r="1922" spans="1:26" x14ac:dyDescent="0.55000000000000004">
      <c r="A1922" s="5"/>
      <c r="B1922" s="224"/>
      <c r="C1922" s="225"/>
      <c r="D1922" s="225"/>
      <c r="E1922" s="225"/>
      <c r="F1922" s="226"/>
      <c r="G1922" s="226"/>
      <c r="H1922" s="227"/>
      <c r="I1922" s="228"/>
      <c r="J1922" s="5"/>
      <c r="M1922" s="16" t="str">
        <f t="shared" si="234"/>
        <v/>
      </c>
      <c r="N1922" s="19" t="str">
        <f t="shared" si="235"/>
        <v/>
      </c>
      <c r="O1922" s="19" t="str">
        <f t="shared" si="232"/>
        <v/>
      </c>
      <c r="P1922" s="27" t="str">
        <f t="shared" si="236"/>
        <v/>
      </c>
      <c r="Q1922" s="19" t="str">
        <f t="shared" ca="1" si="233"/>
        <v/>
      </c>
      <c r="U1922" s="19" t="str">
        <f t="shared" si="237"/>
        <v/>
      </c>
      <c r="V1922" s="19" t="str">
        <f>IF($U1922="", "", MAX($V$10:$V1921)+1)</f>
        <v/>
      </c>
      <c r="X1922" s="19" t="str">
        <f t="shared" si="238"/>
        <v/>
      </c>
      <c r="Z1922" s="36" t="str">
        <f t="shared" si="239"/>
        <v/>
      </c>
    </row>
    <row r="1923" spans="1:26" x14ac:dyDescent="0.55000000000000004">
      <c r="A1923" s="5"/>
      <c r="B1923" s="224"/>
      <c r="C1923" s="225"/>
      <c r="D1923" s="225"/>
      <c r="E1923" s="225"/>
      <c r="F1923" s="226"/>
      <c r="G1923" s="226"/>
      <c r="H1923" s="227"/>
      <c r="I1923" s="228"/>
      <c r="J1923" s="5"/>
      <c r="M1923" s="16" t="str">
        <f t="shared" si="234"/>
        <v/>
      </c>
      <c r="N1923" s="19" t="str">
        <f t="shared" si="235"/>
        <v/>
      </c>
      <c r="O1923" s="19" t="str">
        <f t="shared" si="232"/>
        <v/>
      </c>
      <c r="P1923" s="27" t="str">
        <f t="shared" si="236"/>
        <v/>
      </c>
      <c r="Q1923" s="19" t="str">
        <f t="shared" ca="1" si="233"/>
        <v/>
      </c>
      <c r="U1923" s="19" t="str">
        <f t="shared" si="237"/>
        <v/>
      </c>
      <c r="V1923" s="19" t="str">
        <f>IF($U1923="", "", MAX($V$10:$V1922)+1)</f>
        <v/>
      </c>
      <c r="X1923" s="19" t="str">
        <f t="shared" si="238"/>
        <v/>
      </c>
      <c r="Z1923" s="36" t="str">
        <f t="shared" si="239"/>
        <v/>
      </c>
    </row>
    <row r="1924" spans="1:26" x14ac:dyDescent="0.55000000000000004">
      <c r="A1924" s="5"/>
      <c r="B1924" s="224"/>
      <c r="C1924" s="225"/>
      <c r="D1924" s="225"/>
      <c r="E1924" s="225"/>
      <c r="F1924" s="226"/>
      <c r="G1924" s="226"/>
      <c r="H1924" s="227"/>
      <c r="I1924" s="228"/>
      <c r="J1924" s="5"/>
      <c r="M1924" s="16" t="str">
        <f t="shared" si="234"/>
        <v/>
      </c>
      <c r="N1924" s="19" t="str">
        <f t="shared" si="235"/>
        <v/>
      </c>
      <c r="O1924" s="19" t="str">
        <f t="shared" si="232"/>
        <v/>
      </c>
      <c r="P1924" s="27" t="str">
        <f t="shared" si="236"/>
        <v/>
      </c>
      <c r="Q1924" s="19" t="str">
        <f t="shared" ca="1" si="233"/>
        <v/>
      </c>
      <c r="U1924" s="19" t="str">
        <f t="shared" si="237"/>
        <v/>
      </c>
      <c r="V1924" s="19" t="str">
        <f>IF($U1924="", "", MAX($V$10:$V1923)+1)</f>
        <v/>
      </c>
      <c r="X1924" s="19" t="str">
        <f t="shared" si="238"/>
        <v/>
      </c>
      <c r="Z1924" s="36" t="str">
        <f t="shared" si="239"/>
        <v/>
      </c>
    </row>
    <row r="1925" spans="1:26" x14ac:dyDescent="0.55000000000000004">
      <c r="A1925" s="5"/>
      <c r="B1925" s="224"/>
      <c r="C1925" s="225"/>
      <c r="D1925" s="225"/>
      <c r="E1925" s="225"/>
      <c r="F1925" s="226"/>
      <c r="G1925" s="226"/>
      <c r="H1925" s="227"/>
      <c r="I1925" s="228"/>
      <c r="J1925" s="5"/>
      <c r="M1925" s="16" t="str">
        <f t="shared" si="234"/>
        <v/>
      </c>
      <c r="N1925" s="19" t="str">
        <f t="shared" si="235"/>
        <v/>
      </c>
      <c r="O1925" s="19" t="str">
        <f t="shared" si="232"/>
        <v/>
      </c>
      <c r="P1925" s="27" t="str">
        <f t="shared" si="236"/>
        <v/>
      </c>
      <c r="Q1925" s="19" t="str">
        <f t="shared" ca="1" si="233"/>
        <v/>
      </c>
      <c r="U1925" s="19" t="str">
        <f t="shared" si="237"/>
        <v/>
      </c>
      <c r="V1925" s="19" t="str">
        <f>IF($U1925="", "", MAX($V$10:$V1924)+1)</f>
        <v/>
      </c>
      <c r="X1925" s="19" t="str">
        <f t="shared" si="238"/>
        <v/>
      </c>
      <c r="Z1925" s="36" t="str">
        <f t="shared" si="239"/>
        <v/>
      </c>
    </row>
    <row r="1926" spans="1:26" x14ac:dyDescent="0.55000000000000004">
      <c r="A1926" s="5"/>
      <c r="B1926" s="224"/>
      <c r="C1926" s="225"/>
      <c r="D1926" s="225"/>
      <c r="E1926" s="225"/>
      <c r="F1926" s="226"/>
      <c r="G1926" s="226"/>
      <c r="H1926" s="227"/>
      <c r="I1926" s="228"/>
      <c r="J1926" s="5"/>
      <c r="M1926" s="16" t="str">
        <f t="shared" si="234"/>
        <v/>
      </c>
      <c r="N1926" s="19" t="str">
        <f t="shared" si="235"/>
        <v/>
      </c>
      <c r="O1926" s="19" t="str">
        <f t="shared" si="232"/>
        <v/>
      </c>
      <c r="P1926" s="27" t="str">
        <f t="shared" si="236"/>
        <v/>
      </c>
      <c r="Q1926" s="19" t="str">
        <f t="shared" ca="1" si="233"/>
        <v/>
      </c>
      <c r="U1926" s="19" t="str">
        <f t="shared" si="237"/>
        <v/>
      </c>
      <c r="V1926" s="19" t="str">
        <f>IF($U1926="", "", MAX($V$10:$V1925)+1)</f>
        <v/>
      </c>
      <c r="X1926" s="19" t="str">
        <f t="shared" si="238"/>
        <v/>
      </c>
      <c r="Z1926" s="36" t="str">
        <f t="shared" si="239"/>
        <v/>
      </c>
    </row>
    <row r="1927" spans="1:26" x14ac:dyDescent="0.55000000000000004">
      <c r="A1927" s="5"/>
      <c r="B1927" s="224"/>
      <c r="C1927" s="225"/>
      <c r="D1927" s="225"/>
      <c r="E1927" s="225"/>
      <c r="F1927" s="226"/>
      <c r="G1927" s="226"/>
      <c r="H1927" s="227"/>
      <c r="I1927" s="228"/>
      <c r="J1927" s="5"/>
      <c r="M1927" s="16" t="str">
        <f t="shared" si="234"/>
        <v/>
      </c>
      <c r="N1927" s="19" t="str">
        <f t="shared" si="235"/>
        <v/>
      </c>
      <c r="O1927" s="19" t="str">
        <f t="shared" si="232"/>
        <v/>
      </c>
      <c r="P1927" s="27" t="str">
        <f t="shared" si="236"/>
        <v/>
      </c>
      <c r="Q1927" s="19" t="str">
        <f t="shared" ca="1" si="233"/>
        <v/>
      </c>
      <c r="U1927" s="19" t="str">
        <f t="shared" si="237"/>
        <v/>
      </c>
      <c r="V1927" s="19" t="str">
        <f>IF($U1927="", "", MAX($V$10:$V1926)+1)</f>
        <v/>
      </c>
      <c r="X1927" s="19" t="str">
        <f t="shared" si="238"/>
        <v/>
      </c>
      <c r="Z1927" s="36" t="str">
        <f t="shared" si="239"/>
        <v/>
      </c>
    </row>
    <row r="1928" spans="1:26" x14ac:dyDescent="0.55000000000000004">
      <c r="A1928" s="5"/>
      <c r="B1928" s="224"/>
      <c r="C1928" s="225"/>
      <c r="D1928" s="225"/>
      <c r="E1928" s="225"/>
      <c r="F1928" s="226"/>
      <c r="G1928" s="226"/>
      <c r="H1928" s="227"/>
      <c r="I1928" s="228"/>
      <c r="J1928" s="5"/>
      <c r="M1928" s="16" t="str">
        <f t="shared" si="234"/>
        <v/>
      </c>
      <c r="N1928" s="19" t="str">
        <f t="shared" si="235"/>
        <v/>
      </c>
      <c r="O1928" s="19" t="str">
        <f t="shared" si="232"/>
        <v/>
      </c>
      <c r="P1928" s="27" t="str">
        <f t="shared" si="236"/>
        <v/>
      </c>
      <c r="Q1928" s="19" t="str">
        <f t="shared" ca="1" si="233"/>
        <v/>
      </c>
      <c r="U1928" s="19" t="str">
        <f t="shared" si="237"/>
        <v/>
      </c>
      <c r="V1928" s="19" t="str">
        <f>IF($U1928="", "", MAX($V$10:$V1927)+1)</f>
        <v/>
      </c>
      <c r="X1928" s="19" t="str">
        <f t="shared" si="238"/>
        <v/>
      </c>
      <c r="Z1928" s="36" t="str">
        <f t="shared" si="239"/>
        <v/>
      </c>
    </row>
    <row r="1929" spans="1:26" x14ac:dyDescent="0.55000000000000004">
      <c r="A1929" s="5"/>
      <c r="B1929" s="224"/>
      <c r="C1929" s="225"/>
      <c r="D1929" s="225"/>
      <c r="E1929" s="225"/>
      <c r="F1929" s="226"/>
      <c r="G1929" s="226"/>
      <c r="H1929" s="227"/>
      <c r="I1929" s="228"/>
      <c r="J1929" s="5"/>
      <c r="M1929" s="16" t="str">
        <f t="shared" si="234"/>
        <v/>
      </c>
      <c r="N1929" s="19" t="str">
        <f t="shared" si="235"/>
        <v/>
      </c>
      <c r="O1929" s="19" t="str">
        <f t="shared" si="232"/>
        <v/>
      </c>
      <c r="P1929" s="27" t="str">
        <f t="shared" si="236"/>
        <v/>
      </c>
      <c r="Q1929" s="19" t="str">
        <f t="shared" ca="1" si="233"/>
        <v/>
      </c>
      <c r="U1929" s="19" t="str">
        <f t="shared" si="237"/>
        <v/>
      </c>
      <c r="V1929" s="19" t="str">
        <f>IF($U1929="", "", MAX($V$10:$V1928)+1)</f>
        <v/>
      </c>
      <c r="X1929" s="19" t="str">
        <f t="shared" si="238"/>
        <v/>
      </c>
      <c r="Z1929" s="36" t="str">
        <f t="shared" si="239"/>
        <v/>
      </c>
    </row>
    <row r="1930" spans="1:26" x14ac:dyDescent="0.55000000000000004">
      <c r="A1930" s="5"/>
      <c r="B1930" s="224"/>
      <c r="C1930" s="225"/>
      <c r="D1930" s="225"/>
      <c r="E1930" s="225"/>
      <c r="F1930" s="226"/>
      <c r="G1930" s="226"/>
      <c r="H1930" s="227"/>
      <c r="I1930" s="228"/>
      <c r="J1930" s="5"/>
      <c r="M1930" s="16" t="str">
        <f t="shared" si="234"/>
        <v/>
      </c>
      <c r="N1930" s="19" t="str">
        <f t="shared" si="235"/>
        <v/>
      </c>
      <c r="O1930" s="19" t="str">
        <f t="shared" si="232"/>
        <v/>
      </c>
      <c r="P1930" s="27" t="str">
        <f t="shared" si="236"/>
        <v/>
      </c>
      <c r="Q1930" s="19" t="str">
        <f t="shared" ca="1" si="233"/>
        <v/>
      </c>
      <c r="U1930" s="19" t="str">
        <f t="shared" si="237"/>
        <v/>
      </c>
      <c r="V1930" s="19" t="str">
        <f>IF($U1930="", "", MAX($V$10:$V1929)+1)</f>
        <v/>
      </c>
      <c r="X1930" s="19" t="str">
        <f t="shared" si="238"/>
        <v/>
      </c>
      <c r="Z1930" s="36" t="str">
        <f t="shared" si="239"/>
        <v/>
      </c>
    </row>
    <row r="1931" spans="1:26" x14ac:dyDescent="0.55000000000000004">
      <c r="A1931" s="5"/>
      <c r="B1931" s="224"/>
      <c r="C1931" s="225"/>
      <c r="D1931" s="225"/>
      <c r="E1931" s="225"/>
      <c r="F1931" s="226"/>
      <c r="G1931" s="226"/>
      <c r="H1931" s="227"/>
      <c r="I1931" s="228"/>
      <c r="J1931" s="5"/>
      <c r="M1931" s="16" t="str">
        <f t="shared" si="234"/>
        <v/>
      </c>
      <c r="N1931" s="19" t="str">
        <f t="shared" si="235"/>
        <v/>
      </c>
      <c r="O1931" s="19" t="str">
        <f t="shared" ref="O1931:O1994" si="240">IF($C1931="", "", IF(COUNTIF($S$11:$S$60, $C1931)=0, "X", ""))</f>
        <v/>
      </c>
      <c r="P1931" s="27" t="str">
        <f t="shared" si="236"/>
        <v/>
      </c>
      <c r="Q1931" s="19" t="str">
        <f t="shared" ref="Q1931:Q1994" ca="1" si="241">IF($P1931&lt;$P$3, $P$7, IF($P1931&lt;=$P$4, $P$6, ""))</f>
        <v/>
      </c>
      <c r="U1931" s="19" t="str">
        <f t="shared" si="237"/>
        <v/>
      </c>
      <c r="V1931" s="19" t="str">
        <f>IF($U1931="", "", MAX($V$10:$V1930)+1)</f>
        <v/>
      </c>
      <c r="X1931" s="19" t="str">
        <f t="shared" si="238"/>
        <v/>
      </c>
      <c r="Z1931" s="36" t="str">
        <f t="shared" si="239"/>
        <v/>
      </c>
    </row>
    <row r="1932" spans="1:26" x14ac:dyDescent="0.55000000000000004">
      <c r="A1932" s="5"/>
      <c r="B1932" s="224"/>
      <c r="C1932" s="225"/>
      <c r="D1932" s="225"/>
      <c r="E1932" s="225"/>
      <c r="F1932" s="226"/>
      <c r="G1932" s="226"/>
      <c r="H1932" s="227"/>
      <c r="I1932" s="228"/>
      <c r="J1932" s="5"/>
      <c r="M1932" s="16" t="str">
        <f t="shared" ref="M1932:M1995" si="242">IF(AND($B1932="", $C1932=""), "", CONCATENATE(B1932, " - ", C1932))</f>
        <v/>
      </c>
      <c r="N1932" s="19" t="str">
        <f t="shared" ref="N1932:N1995" si="243">IF($M1932="", "", IF(COUNTIF($M$11:$M$2510, $M1932)&gt;1, "X", ""))</f>
        <v/>
      </c>
      <c r="O1932" s="19" t="str">
        <f t="shared" si="240"/>
        <v/>
      </c>
      <c r="P1932" s="27" t="str">
        <f t="shared" ref="P1932:P1995" si="244">IF(OR($H1932="", $I1932=""), "", IFERROR(DATE(YEAR($H1932), MONTH(H1932)+I1932, DAY(H1932)), ""))</f>
        <v/>
      </c>
      <c r="Q1932" s="19" t="str">
        <f t="shared" ca="1" si="241"/>
        <v/>
      </c>
      <c r="U1932" s="19" t="str">
        <f t="shared" ref="U1932:U1995" si="245">IF($S$6="", "", IF($S$6=$C1932, "X", ""))</f>
        <v/>
      </c>
      <c r="V1932" s="19" t="str">
        <f>IF($U1932="", "", MAX($V$10:$V1931)+1)</f>
        <v/>
      </c>
      <c r="X1932" s="19" t="str">
        <f t="shared" ref="X1932:X1995" si="246">IF($U1932="", "", $Q1932)</f>
        <v/>
      </c>
      <c r="Z1932" s="36" t="str">
        <f t="shared" ref="Z1932:Z1995" si="247">IF(OR($F1932="", $G1932=""), "", IFERROR($G1932-$F1932, ""))</f>
        <v/>
      </c>
    </row>
    <row r="1933" spans="1:26" x14ac:dyDescent="0.55000000000000004">
      <c r="A1933" s="5"/>
      <c r="B1933" s="224"/>
      <c r="C1933" s="225"/>
      <c r="D1933" s="225"/>
      <c r="E1933" s="225"/>
      <c r="F1933" s="226"/>
      <c r="G1933" s="226"/>
      <c r="H1933" s="227"/>
      <c r="I1933" s="228"/>
      <c r="J1933" s="5"/>
      <c r="M1933" s="16" t="str">
        <f t="shared" si="242"/>
        <v/>
      </c>
      <c r="N1933" s="19" t="str">
        <f t="shared" si="243"/>
        <v/>
      </c>
      <c r="O1933" s="19" t="str">
        <f t="shared" si="240"/>
        <v/>
      </c>
      <c r="P1933" s="27" t="str">
        <f t="shared" si="244"/>
        <v/>
      </c>
      <c r="Q1933" s="19" t="str">
        <f t="shared" ca="1" si="241"/>
        <v/>
      </c>
      <c r="U1933" s="19" t="str">
        <f t="shared" si="245"/>
        <v/>
      </c>
      <c r="V1933" s="19" t="str">
        <f>IF($U1933="", "", MAX($V$10:$V1932)+1)</f>
        <v/>
      </c>
      <c r="X1933" s="19" t="str">
        <f t="shared" si="246"/>
        <v/>
      </c>
      <c r="Z1933" s="36" t="str">
        <f t="shared" si="247"/>
        <v/>
      </c>
    </row>
    <row r="1934" spans="1:26" x14ac:dyDescent="0.55000000000000004">
      <c r="A1934" s="5"/>
      <c r="B1934" s="224"/>
      <c r="C1934" s="225"/>
      <c r="D1934" s="225"/>
      <c r="E1934" s="225"/>
      <c r="F1934" s="226"/>
      <c r="G1934" s="226"/>
      <c r="H1934" s="227"/>
      <c r="I1934" s="228"/>
      <c r="J1934" s="5"/>
      <c r="M1934" s="16" t="str">
        <f t="shared" si="242"/>
        <v/>
      </c>
      <c r="N1934" s="19" t="str">
        <f t="shared" si="243"/>
        <v/>
      </c>
      <c r="O1934" s="19" t="str">
        <f t="shared" si="240"/>
        <v/>
      </c>
      <c r="P1934" s="27" t="str">
        <f t="shared" si="244"/>
        <v/>
      </c>
      <c r="Q1934" s="19" t="str">
        <f t="shared" ca="1" si="241"/>
        <v/>
      </c>
      <c r="U1934" s="19" t="str">
        <f t="shared" si="245"/>
        <v/>
      </c>
      <c r="V1934" s="19" t="str">
        <f>IF($U1934="", "", MAX($V$10:$V1933)+1)</f>
        <v/>
      </c>
      <c r="X1934" s="19" t="str">
        <f t="shared" si="246"/>
        <v/>
      </c>
      <c r="Z1934" s="36" t="str">
        <f t="shared" si="247"/>
        <v/>
      </c>
    </row>
    <row r="1935" spans="1:26" x14ac:dyDescent="0.55000000000000004">
      <c r="A1935" s="5"/>
      <c r="B1935" s="224"/>
      <c r="C1935" s="225"/>
      <c r="D1935" s="225"/>
      <c r="E1935" s="225"/>
      <c r="F1935" s="226"/>
      <c r="G1935" s="226"/>
      <c r="H1935" s="227"/>
      <c r="I1935" s="228"/>
      <c r="J1935" s="5"/>
      <c r="M1935" s="16" t="str">
        <f t="shared" si="242"/>
        <v/>
      </c>
      <c r="N1935" s="19" t="str">
        <f t="shared" si="243"/>
        <v/>
      </c>
      <c r="O1935" s="19" t="str">
        <f t="shared" si="240"/>
        <v/>
      </c>
      <c r="P1935" s="27" t="str">
        <f t="shared" si="244"/>
        <v/>
      </c>
      <c r="Q1935" s="19" t="str">
        <f t="shared" ca="1" si="241"/>
        <v/>
      </c>
      <c r="U1935" s="19" t="str">
        <f t="shared" si="245"/>
        <v/>
      </c>
      <c r="V1935" s="19" t="str">
        <f>IF($U1935="", "", MAX($V$10:$V1934)+1)</f>
        <v/>
      </c>
      <c r="X1935" s="19" t="str">
        <f t="shared" si="246"/>
        <v/>
      </c>
      <c r="Z1935" s="36" t="str">
        <f t="shared" si="247"/>
        <v/>
      </c>
    </row>
    <row r="1936" spans="1:26" x14ac:dyDescent="0.55000000000000004">
      <c r="A1936" s="5"/>
      <c r="B1936" s="224"/>
      <c r="C1936" s="225"/>
      <c r="D1936" s="225"/>
      <c r="E1936" s="225"/>
      <c r="F1936" s="226"/>
      <c r="G1936" s="226"/>
      <c r="H1936" s="227"/>
      <c r="I1936" s="228"/>
      <c r="J1936" s="5"/>
      <c r="M1936" s="16" t="str">
        <f t="shared" si="242"/>
        <v/>
      </c>
      <c r="N1936" s="19" t="str">
        <f t="shared" si="243"/>
        <v/>
      </c>
      <c r="O1936" s="19" t="str">
        <f t="shared" si="240"/>
        <v/>
      </c>
      <c r="P1936" s="27" t="str">
        <f t="shared" si="244"/>
        <v/>
      </c>
      <c r="Q1936" s="19" t="str">
        <f t="shared" ca="1" si="241"/>
        <v/>
      </c>
      <c r="U1936" s="19" t="str">
        <f t="shared" si="245"/>
        <v/>
      </c>
      <c r="V1936" s="19" t="str">
        <f>IF($U1936="", "", MAX($V$10:$V1935)+1)</f>
        <v/>
      </c>
      <c r="X1936" s="19" t="str">
        <f t="shared" si="246"/>
        <v/>
      </c>
      <c r="Z1936" s="36" t="str">
        <f t="shared" si="247"/>
        <v/>
      </c>
    </row>
    <row r="1937" spans="1:26" x14ac:dyDescent="0.55000000000000004">
      <c r="A1937" s="5"/>
      <c r="B1937" s="224"/>
      <c r="C1937" s="225"/>
      <c r="D1937" s="225"/>
      <c r="E1937" s="225"/>
      <c r="F1937" s="226"/>
      <c r="G1937" s="226"/>
      <c r="H1937" s="227"/>
      <c r="I1937" s="228"/>
      <c r="J1937" s="5"/>
      <c r="M1937" s="16" t="str">
        <f t="shared" si="242"/>
        <v/>
      </c>
      <c r="N1937" s="19" t="str">
        <f t="shared" si="243"/>
        <v/>
      </c>
      <c r="O1937" s="19" t="str">
        <f t="shared" si="240"/>
        <v/>
      </c>
      <c r="P1937" s="27" t="str">
        <f t="shared" si="244"/>
        <v/>
      </c>
      <c r="Q1937" s="19" t="str">
        <f t="shared" ca="1" si="241"/>
        <v/>
      </c>
      <c r="U1937" s="19" t="str">
        <f t="shared" si="245"/>
        <v/>
      </c>
      <c r="V1937" s="19" t="str">
        <f>IF($U1937="", "", MAX($V$10:$V1936)+1)</f>
        <v/>
      </c>
      <c r="X1937" s="19" t="str">
        <f t="shared" si="246"/>
        <v/>
      </c>
      <c r="Z1937" s="36" t="str">
        <f t="shared" si="247"/>
        <v/>
      </c>
    </row>
    <row r="1938" spans="1:26" x14ac:dyDescent="0.55000000000000004">
      <c r="A1938" s="5"/>
      <c r="B1938" s="224"/>
      <c r="C1938" s="225"/>
      <c r="D1938" s="225"/>
      <c r="E1938" s="225"/>
      <c r="F1938" s="226"/>
      <c r="G1938" s="226"/>
      <c r="H1938" s="227"/>
      <c r="I1938" s="228"/>
      <c r="J1938" s="5"/>
      <c r="M1938" s="16" t="str">
        <f t="shared" si="242"/>
        <v/>
      </c>
      <c r="N1938" s="19" t="str">
        <f t="shared" si="243"/>
        <v/>
      </c>
      <c r="O1938" s="19" t="str">
        <f t="shared" si="240"/>
        <v/>
      </c>
      <c r="P1938" s="27" t="str">
        <f t="shared" si="244"/>
        <v/>
      </c>
      <c r="Q1938" s="19" t="str">
        <f t="shared" ca="1" si="241"/>
        <v/>
      </c>
      <c r="U1938" s="19" t="str">
        <f t="shared" si="245"/>
        <v/>
      </c>
      <c r="V1938" s="19" t="str">
        <f>IF($U1938="", "", MAX($V$10:$V1937)+1)</f>
        <v/>
      </c>
      <c r="X1938" s="19" t="str">
        <f t="shared" si="246"/>
        <v/>
      </c>
      <c r="Z1938" s="36" t="str">
        <f t="shared" si="247"/>
        <v/>
      </c>
    </row>
    <row r="1939" spans="1:26" x14ac:dyDescent="0.55000000000000004">
      <c r="A1939" s="5"/>
      <c r="B1939" s="224"/>
      <c r="C1939" s="225"/>
      <c r="D1939" s="225"/>
      <c r="E1939" s="225"/>
      <c r="F1939" s="226"/>
      <c r="G1939" s="226"/>
      <c r="H1939" s="227"/>
      <c r="I1939" s="228"/>
      <c r="J1939" s="5"/>
      <c r="M1939" s="16" t="str">
        <f t="shared" si="242"/>
        <v/>
      </c>
      <c r="N1939" s="19" t="str">
        <f t="shared" si="243"/>
        <v/>
      </c>
      <c r="O1939" s="19" t="str">
        <f t="shared" si="240"/>
        <v/>
      </c>
      <c r="P1939" s="27" t="str">
        <f t="shared" si="244"/>
        <v/>
      </c>
      <c r="Q1939" s="19" t="str">
        <f t="shared" ca="1" si="241"/>
        <v/>
      </c>
      <c r="U1939" s="19" t="str">
        <f t="shared" si="245"/>
        <v/>
      </c>
      <c r="V1939" s="19" t="str">
        <f>IF($U1939="", "", MAX($V$10:$V1938)+1)</f>
        <v/>
      </c>
      <c r="X1939" s="19" t="str">
        <f t="shared" si="246"/>
        <v/>
      </c>
      <c r="Z1939" s="36" t="str">
        <f t="shared" si="247"/>
        <v/>
      </c>
    </row>
    <row r="1940" spans="1:26" x14ac:dyDescent="0.55000000000000004">
      <c r="A1940" s="5"/>
      <c r="B1940" s="224"/>
      <c r="C1940" s="225"/>
      <c r="D1940" s="225"/>
      <c r="E1940" s="225"/>
      <c r="F1940" s="226"/>
      <c r="G1940" s="226"/>
      <c r="H1940" s="227"/>
      <c r="I1940" s="228"/>
      <c r="J1940" s="5"/>
      <c r="M1940" s="16" t="str">
        <f t="shared" si="242"/>
        <v/>
      </c>
      <c r="N1940" s="19" t="str">
        <f t="shared" si="243"/>
        <v/>
      </c>
      <c r="O1940" s="19" t="str">
        <f t="shared" si="240"/>
        <v/>
      </c>
      <c r="P1940" s="27" t="str">
        <f t="shared" si="244"/>
        <v/>
      </c>
      <c r="Q1940" s="19" t="str">
        <f t="shared" ca="1" si="241"/>
        <v/>
      </c>
      <c r="U1940" s="19" t="str">
        <f t="shared" si="245"/>
        <v/>
      </c>
      <c r="V1940" s="19" t="str">
        <f>IF($U1940="", "", MAX($V$10:$V1939)+1)</f>
        <v/>
      </c>
      <c r="X1940" s="19" t="str">
        <f t="shared" si="246"/>
        <v/>
      </c>
      <c r="Z1940" s="36" t="str">
        <f t="shared" si="247"/>
        <v/>
      </c>
    </row>
    <row r="1941" spans="1:26" x14ac:dyDescent="0.55000000000000004">
      <c r="A1941" s="5"/>
      <c r="B1941" s="224"/>
      <c r="C1941" s="225"/>
      <c r="D1941" s="225"/>
      <c r="E1941" s="225"/>
      <c r="F1941" s="226"/>
      <c r="G1941" s="226"/>
      <c r="H1941" s="227"/>
      <c r="I1941" s="228"/>
      <c r="J1941" s="5"/>
      <c r="M1941" s="16" t="str">
        <f t="shared" si="242"/>
        <v/>
      </c>
      <c r="N1941" s="19" t="str">
        <f t="shared" si="243"/>
        <v/>
      </c>
      <c r="O1941" s="19" t="str">
        <f t="shared" si="240"/>
        <v/>
      </c>
      <c r="P1941" s="27" t="str">
        <f t="shared" si="244"/>
        <v/>
      </c>
      <c r="Q1941" s="19" t="str">
        <f t="shared" ca="1" si="241"/>
        <v/>
      </c>
      <c r="U1941" s="19" t="str">
        <f t="shared" si="245"/>
        <v/>
      </c>
      <c r="V1941" s="19" t="str">
        <f>IF($U1941="", "", MAX($V$10:$V1940)+1)</f>
        <v/>
      </c>
      <c r="X1941" s="19" t="str">
        <f t="shared" si="246"/>
        <v/>
      </c>
      <c r="Z1941" s="36" t="str">
        <f t="shared" si="247"/>
        <v/>
      </c>
    </row>
    <row r="1942" spans="1:26" x14ac:dyDescent="0.55000000000000004">
      <c r="A1942" s="5"/>
      <c r="B1942" s="224"/>
      <c r="C1942" s="225"/>
      <c r="D1942" s="225"/>
      <c r="E1942" s="225"/>
      <c r="F1942" s="226"/>
      <c r="G1942" s="226"/>
      <c r="H1942" s="227"/>
      <c r="I1942" s="228"/>
      <c r="J1942" s="5"/>
      <c r="M1942" s="16" t="str">
        <f t="shared" si="242"/>
        <v/>
      </c>
      <c r="N1942" s="19" t="str">
        <f t="shared" si="243"/>
        <v/>
      </c>
      <c r="O1942" s="19" t="str">
        <f t="shared" si="240"/>
        <v/>
      </c>
      <c r="P1942" s="27" t="str">
        <f t="shared" si="244"/>
        <v/>
      </c>
      <c r="Q1942" s="19" t="str">
        <f t="shared" ca="1" si="241"/>
        <v/>
      </c>
      <c r="U1942" s="19" t="str">
        <f t="shared" si="245"/>
        <v/>
      </c>
      <c r="V1942" s="19" t="str">
        <f>IF($U1942="", "", MAX($V$10:$V1941)+1)</f>
        <v/>
      </c>
      <c r="X1942" s="19" t="str">
        <f t="shared" si="246"/>
        <v/>
      </c>
      <c r="Z1942" s="36" t="str">
        <f t="shared" si="247"/>
        <v/>
      </c>
    </row>
    <row r="1943" spans="1:26" x14ac:dyDescent="0.55000000000000004">
      <c r="A1943" s="5"/>
      <c r="B1943" s="224"/>
      <c r="C1943" s="225"/>
      <c r="D1943" s="225"/>
      <c r="E1943" s="225"/>
      <c r="F1943" s="226"/>
      <c r="G1943" s="226"/>
      <c r="H1943" s="227"/>
      <c r="I1943" s="228"/>
      <c r="J1943" s="5"/>
      <c r="M1943" s="16" t="str">
        <f t="shared" si="242"/>
        <v/>
      </c>
      <c r="N1943" s="19" t="str">
        <f t="shared" si="243"/>
        <v/>
      </c>
      <c r="O1943" s="19" t="str">
        <f t="shared" si="240"/>
        <v/>
      </c>
      <c r="P1943" s="27" t="str">
        <f t="shared" si="244"/>
        <v/>
      </c>
      <c r="Q1943" s="19" t="str">
        <f t="shared" ca="1" si="241"/>
        <v/>
      </c>
      <c r="U1943" s="19" t="str">
        <f t="shared" si="245"/>
        <v/>
      </c>
      <c r="V1943" s="19" t="str">
        <f>IF($U1943="", "", MAX($V$10:$V1942)+1)</f>
        <v/>
      </c>
      <c r="X1943" s="19" t="str">
        <f t="shared" si="246"/>
        <v/>
      </c>
      <c r="Z1943" s="36" t="str">
        <f t="shared" si="247"/>
        <v/>
      </c>
    </row>
    <row r="1944" spans="1:26" x14ac:dyDescent="0.55000000000000004">
      <c r="A1944" s="5"/>
      <c r="B1944" s="224"/>
      <c r="C1944" s="225"/>
      <c r="D1944" s="225"/>
      <c r="E1944" s="225"/>
      <c r="F1944" s="226"/>
      <c r="G1944" s="226"/>
      <c r="H1944" s="227"/>
      <c r="I1944" s="228"/>
      <c r="J1944" s="5"/>
      <c r="M1944" s="16" t="str">
        <f t="shared" si="242"/>
        <v/>
      </c>
      <c r="N1944" s="19" t="str">
        <f t="shared" si="243"/>
        <v/>
      </c>
      <c r="O1944" s="19" t="str">
        <f t="shared" si="240"/>
        <v/>
      </c>
      <c r="P1944" s="27" t="str">
        <f t="shared" si="244"/>
        <v/>
      </c>
      <c r="Q1944" s="19" t="str">
        <f t="shared" ca="1" si="241"/>
        <v/>
      </c>
      <c r="U1944" s="19" t="str">
        <f t="shared" si="245"/>
        <v/>
      </c>
      <c r="V1944" s="19" t="str">
        <f>IF($U1944="", "", MAX($V$10:$V1943)+1)</f>
        <v/>
      </c>
      <c r="X1944" s="19" t="str">
        <f t="shared" si="246"/>
        <v/>
      </c>
      <c r="Z1944" s="36" t="str">
        <f t="shared" si="247"/>
        <v/>
      </c>
    </row>
    <row r="1945" spans="1:26" x14ac:dyDescent="0.55000000000000004">
      <c r="A1945" s="5"/>
      <c r="B1945" s="224"/>
      <c r="C1945" s="225"/>
      <c r="D1945" s="225"/>
      <c r="E1945" s="225"/>
      <c r="F1945" s="226"/>
      <c r="G1945" s="226"/>
      <c r="H1945" s="227"/>
      <c r="I1945" s="228"/>
      <c r="J1945" s="5"/>
      <c r="M1945" s="16" t="str">
        <f t="shared" si="242"/>
        <v/>
      </c>
      <c r="N1945" s="19" t="str">
        <f t="shared" si="243"/>
        <v/>
      </c>
      <c r="O1945" s="19" t="str">
        <f t="shared" si="240"/>
        <v/>
      </c>
      <c r="P1945" s="27" t="str">
        <f t="shared" si="244"/>
        <v/>
      </c>
      <c r="Q1945" s="19" t="str">
        <f t="shared" ca="1" si="241"/>
        <v/>
      </c>
      <c r="U1945" s="19" t="str">
        <f t="shared" si="245"/>
        <v/>
      </c>
      <c r="V1945" s="19" t="str">
        <f>IF($U1945="", "", MAX($V$10:$V1944)+1)</f>
        <v/>
      </c>
      <c r="X1945" s="19" t="str">
        <f t="shared" si="246"/>
        <v/>
      </c>
      <c r="Z1945" s="36" t="str">
        <f t="shared" si="247"/>
        <v/>
      </c>
    </row>
    <row r="1946" spans="1:26" x14ac:dyDescent="0.55000000000000004">
      <c r="A1946" s="5"/>
      <c r="B1946" s="224"/>
      <c r="C1946" s="225"/>
      <c r="D1946" s="225"/>
      <c r="E1946" s="225"/>
      <c r="F1946" s="226"/>
      <c r="G1946" s="226"/>
      <c r="H1946" s="227"/>
      <c r="I1946" s="228"/>
      <c r="J1946" s="5"/>
      <c r="M1946" s="16" t="str">
        <f t="shared" si="242"/>
        <v/>
      </c>
      <c r="N1946" s="19" t="str">
        <f t="shared" si="243"/>
        <v/>
      </c>
      <c r="O1946" s="19" t="str">
        <f t="shared" si="240"/>
        <v/>
      </c>
      <c r="P1946" s="27" t="str">
        <f t="shared" si="244"/>
        <v/>
      </c>
      <c r="Q1946" s="19" t="str">
        <f t="shared" ca="1" si="241"/>
        <v/>
      </c>
      <c r="U1946" s="19" t="str">
        <f t="shared" si="245"/>
        <v/>
      </c>
      <c r="V1946" s="19" t="str">
        <f>IF($U1946="", "", MAX($V$10:$V1945)+1)</f>
        <v/>
      </c>
      <c r="X1946" s="19" t="str">
        <f t="shared" si="246"/>
        <v/>
      </c>
      <c r="Z1946" s="36" t="str">
        <f t="shared" si="247"/>
        <v/>
      </c>
    </row>
    <row r="1947" spans="1:26" x14ac:dyDescent="0.55000000000000004">
      <c r="A1947" s="5"/>
      <c r="B1947" s="224"/>
      <c r="C1947" s="225"/>
      <c r="D1947" s="225"/>
      <c r="E1947" s="225"/>
      <c r="F1947" s="226"/>
      <c r="G1947" s="226"/>
      <c r="H1947" s="227"/>
      <c r="I1947" s="228"/>
      <c r="J1947" s="5"/>
      <c r="M1947" s="16" t="str">
        <f t="shared" si="242"/>
        <v/>
      </c>
      <c r="N1947" s="19" t="str">
        <f t="shared" si="243"/>
        <v/>
      </c>
      <c r="O1947" s="19" t="str">
        <f t="shared" si="240"/>
        <v/>
      </c>
      <c r="P1947" s="27" t="str">
        <f t="shared" si="244"/>
        <v/>
      </c>
      <c r="Q1947" s="19" t="str">
        <f t="shared" ca="1" si="241"/>
        <v/>
      </c>
      <c r="U1947" s="19" t="str">
        <f t="shared" si="245"/>
        <v/>
      </c>
      <c r="V1947" s="19" t="str">
        <f>IF($U1947="", "", MAX($V$10:$V1946)+1)</f>
        <v/>
      </c>
      <c r="X1947" s="19" t="str">
        <f t="shared" si="246"/>
        <v/>
      </c>
      <c r="Z1947" s="36" t="str">
        <f t="shared" si="247"/>
        <v/>
      </c>
    </row>
    <row r="1948" spans="1:26" x14ac:dyDescent="0.55000000000000004">
      <c r="A1948" s="5"/>
      <c r="B1948" s="224"/>
      <c r="C1948" s="225"/>
      <c r="D1948" s="225"/>
      <c r="E1948" s="225"/>
      <c r="F1948" s="226"/>
      <c r="G1948" s="226"/>
      <c r="H1948" s="227"/>
      <c r="I1948" s="228"/>
      <c r="J1948" s="5"/>
      <c r="M1948" s="16" t="str">
        <f t="shared" si="242"/>
        <v/>
      </c>
      <c r="N1948" s="19" t="str">
        <f t="shared" si="243"/>
        <v/>
      </c>
      <c r="O1948" s="19" t="str">
        <f t="shared" si="240"/>
        <v/>
      </c>
      <c r="P1948" s="27" t="str">
        <f t="shared" si="244"/>
        <v/>
      </c>
      <c r="Q1948" s="19" t="str">
        <f t="shared" ca="1" si="241"/>
        <v/>
      </c>
      <c r="U1948" s="19" t="str">
        <f t="shared" si="245"/>
        <v/>
      </c>
      <c r="V1948" s="19" t="str">
        <f>IF($U1948="", "", MAX($V$10:$V1947)+1)</f>
        <v/>
      </c>
      <c r="X1948" s="19" t="str">
        <f t="shared" si="246"/>
        <v/>
      </c>
      <c r="Z1948" s="36" t="str">
        <f t="shared" si="247"/>
        <v/>
      </c>
    </row>
    <row r="1949" spans="1:26" x14ac:dyDescent="0.55000000000000004">
      <c r="A1949" s="5"/>
      <c r="B1949" s="224"/>
      <c r="C1949" s="225"/>
      <c r="D1949" s="225"/>
      <c r="E1949" s="225"/>
      <c r="F1949" s="226"/>
      <c r="G1949" s="226"/>
      <c r="H1949" s="227"/>
      <c r="I1949" s="228"/>
      <c r="J1949" s="5"/>
      <c r="M1949" s="16" t="str">
        <f t="shared" si="242"/>
        <v/>
      </c>
      <c r="N1949" s="19" t="str">
        <f t="shared" si="243"/>
        <v/>
      </c>
      <c r="O1949" s="19" t="str">
        <f t="shared" si="240"/>
        <v/>
      </c>
      <c r="P1949" s="27" t="str">
        <f t="shared" si="244"/>
        <v/>
      </c>
      <c r="Q1949" s="19" t="str">
        <f t="shared" ca="1" si="241"/>
        <v/>
      </c>
      <c r="U1949" s="19" t="str">
        <f t="shared" si="245"/>
        <v/>
      </c>
      <c r="V1949" s="19" t="str">
        <f>IF($U1949="", "", MAX($V$10:$V1948)+1)</f>
        <v/>
      </c>
      <c r="X1949" s="19" t="str">
        <f t="shared" si="246"/>
        <v/>
      </c>
      <c r="Z1949" s="36" t="str">
        <f t="shared" si="247"/>
        <v/>
      </c>
    </row>
    <row r="1950" spans="1:26" x14ac:dyDescent="0.55000000000000004">
      <c r="A1950" s="5"/>
      <c r="B1950" s="224"/>
      <c r="C1950" s="225"/>
      <c r="D1950" s="225"/>
      <c r="E1950" s="225"/>
      <c r="F1950" s="226"/>
      <c r="G1950" s="226"/>
      <c r="H1950" s="227"/>
      <c r="I1950" s="228"/>
      <c r="J1950" s="5"/>
      <c r="M1950" s="16" t="str">
        <f t="shared" si="242"/>
        <v/>
      </c>
      <c r="N1950" s="19" t="str">
        <f t="shared" si="243"/>
        <v/>
      </c>
      <c r="O1950" s="19" t="str">
        <f t="shared" si="240"/>
        <v/>
      </c>
      <c r="P1950" s="27" t="str">
        <f t="shared" si="244"/>
        <v/>
      </c>
      <c r="Q1950" s="19" t="str">
        <f t="shared" ca="1" si="241"/>
        <v/>
      </c>
      <c r="U1950" s="19" t="str">
        <f t="shared" si="245"/>
        <v/>
      </c>
      <c r="V1950" s="19" t="str">
        <f>IF($U1950="", "", MAX($V$10:$V1949)+1)</f>
        <v/>
      </c>
      <c r="X1950" s="19" t="str">
        <f t="shared" si="246"/>
        <v/>
      </c>
      <c r="Z1950" s="36" t="str">
        <f t="shared" si="247"/>
        <v/>
      </c>
    </row>
    <row r="1951" spans="1:26" x14ac:dyDescent="0.55000000000000004">
      <c r="A1951" s="5"/>
      <c r="B1951" s="224"/>
      <c r="C1951" s="225"/>
      <c r="D1951" s="225"/>
      <c r="E1951" s="225"/>
      <c r="F1951" s="226"/>
      <c r="G1951" s="226"/>
      <c r="H1951" s="227"/>
      <c r="I1951" s="228"/>
      <c r="J1951" s="5"/>
      <c r="M1951" s="16" t="str">
        <f t="shared" si="242"/>
        <v/>
      </c>
      <c r="N1951" s="19" t="str">
        <f t="shared" si="243"/>
        <v/>
      </c>
      <c r="O1951" s="19" t="str">
        <f t="shared" si="240"/>
        <v/>
      </c>
      <c r="P1951" s="27" t="str">
        <f t="shared" si="244"/>
        <v/>
      </c>
      <c r="Q1951" s="19" t="str">
        <f t="shared" ca="1" si="241"/>
        <v/>
      </c>
      <c r="U1951" s="19" t="str">
        <f t="shared" si="245"/>
        <v/>
      </c>
      <c r="V1951" s="19" t="str">
        <f>IF($U1951="", "", MAX($V$10:$V1950)+1)</f>
        <v/>
      </c>
      <c r="X1951" s="19" t="str">
        <f t="shared" si="246"/>
        <v/>
      </c>
      <c r="Z1951" s="36" t="str">
        <f t="shared" si="247"/>
        <v/>
      </c>
    </row>
    <row r="1952" spans="1:26" x14ac:dyDescent="0.55000000000000004">
      <c r="A1952" s="5"/>
      <c r="B1952" s="224"/>
      <c r="C1952" s="225"/>
      <c r="D1952" s="225"/>
      <c r="E1952" s="225"/>
      <c r="F1952" s="226"/>
      <c r="G1952" s="226"/>
      <c r="H1952" s="227"/>
      <c r="I1952" s="228"/>
      <c r="J1952" s="5"/>
      <c r="M1952" s="16" t="str">
        <f t="shared" si="242"/>
        <v/>
      </c>
      <c r="N1952" s="19" t="str">
        <f t="shared" si="243"/>
        <v/>
      </c>
      <c r="O1952" s="19" t="str">
        <f t="shared" si="240"/>
        <v/>
      </c>
      <c r="P1952" s="27" t="str">
        <f t="shared" si="244"/>
        <v/>
      </c>
      <c r="Q1952" s="19" t="str">
        <f t="shared" ca="1" si="241"/>
        <v/>
      </c>
      <c r="U1952" s="19" t="str">
        <f t="shared" si="245"/>
        <v/>
      </c>
      <c r="V1952" s="19" t="str">
        <f>IF($U1952="", "", MAX($V$10:$V1951)+1)</f>
        <v/>
      </c>
      <c r="X1952" s="19" t="str">
        <f t="shared" si="246"/>
        <v/>
      </c>
      <c r="Z1952" s="36" t="str">
        <f t="shared" si="247"/>
        <v/>
      </c>
    </row>
    <row r="1953" spans="1:26" x14ac:dyDescent="0.55000000000000004">
      <c r="A1953" s="5"/>
      <c r="B1953" s="224"/>
      <c r="C1953" s="225"/>
      <c r="D1953" s="225"/>
      <c r="E1953" s="225"/>
      <c r="F1953" s="226"/>
      <c r="G1953" s="226"/>
      <c r="H1953" s="227"/>
      <c r="I1953" s="228"/>
      <c r="J1953" s="5"/>
      <c r="M1953" s="16" t="str">
        <f t="shared" si="242"/>
        <v/>
      </c>
      <c r="N1953" s="19" t="str">
        <f t="shared" si="243"/>
        <v/>
      </c>
      <c r="O1953" s="19" t="str">
        <f t="shared" si="240"/>
        <v/>
      </c>
      <c r="P1953" s="27" t="str">
        <f t="shared" si="244"/>
        <v/>
      </c>
      <c r="Q1953" s="19" t="str">
        <f t="shared" ca="1" si="241"/>
        <v/>
      </c>
      <c r="U1953" s="19" t="str">
        <f t="shared" si="245"/>
        <v/>
      </c>
      <c r="V1953" s="19" t="str">
        <f>IF($U1953="", "", MAX($V$10:$V1952)+1)</f>
        <v/>
      </c>
      <c r="X1953" s="19" t="str">
        <f t="shared" si="246"/>
        <v/>
      </c>
      <c r="Z1953" s="36" t="str">
        <f t="shared" si="247"/>
        <v/>
      </c>
    </row>
    <row r="1954" spans="1:26" x14ac:dyDescent="0.55000000000000004">
      <c r="A1954" s="5"/>
      <c r="B1954" s="224"/>
      <c r="C1954" s="225"/>
      <c r="D1954" s="225"/>
      <c r="E1954" s="225"/>
      <c r="F1954" s="226"/>
      <c r="G1954" s="226"/>
      <c r="H1954" s="227"/>
      <c r="I1954" s="228"/>
      <c r="J1954" s="5"/>
      <c r="M1954" s="16" t="str">
        <f t="shared" si="242"/>
        <v/>
      </c>
      <c r="N1954" s="19" t="str">
        <f t="shared" si="243"/>
        <v/>
      </c>
      <c r="O1954" s="19" t="str">
        <f t="shared" si="240"/>
        <v/>
      </c>
      <c r="P1954" s="27" t="str">
        <f t="shared" si="244"/>
        <v/>
      </c>
      <c r="Q1954" s="19" t="str">
        <f t="shared" ca="1" si="241"/>
        <v/>
      </c>
      <c r="U1954" s="19" t="str">
        <f t="shared" si="245"/>
        <v/>
      </c>
      <c r="V1954" s="19" t="str">
        <f>IF($U1954="", "", MAX($V$10:$V1953)+1)</f>
        <v/>
      </c>
      <c r="X1954" s="19" t="str">
        <f t="shared" si="246"/>
        <v/>
      </c>
      <c r="Z1954" s="36" t="str">
        <f t="shared" si="247"/>
        <v/>
      </c>
    </row>
    <row r="1955" spans="1:26" x14ac:dyDescent="0.55000000000000004">
      <c r="A1955" s="5"/>
      <c r="B1955" s="224"/>
      <c r="C1955" s="225"/>
      <c r="D1955" s="225"/>
      <c r="E1955" s="225"/>
      <c r="F1955" s="226"/>
      <c r="G1955" s="226"/>
      <c r="H1955" s="227"/>
      <c r="I1955" s="228"/>
      <c r="J1955" s="5"/>
      <c r="M1955" s="16" t="str">
        <f t="shared" si="242"/>
        <v/>
      </c>
      <c r="N1955" s="19" t="str">
        <f t="shared" si="243"/>
        <v/>
      </c>
      <c r="O1955" s="19" t="str">
        <f t="shared" si="240"/>
        <v/>
      </c>
      <c r="P1955" s="27" t="str">
        <f t="shared" si="244"/>
        <v/>
      </c>
      <c r="Q1955" s="19" t="str">
        <f t="shared" ca="1" si="241"/>
        <v/>
      </c>
      <c r="U1955" s="19" t="str">
        <f t="shared" si="245"/>
        <v/>
      </c>
      <c r="V1955" s="19" t="str">
        <f>IF($U1955="", "", MAX($V$10:$V1954)+1)</f>
        <v/>
      </c>
      <c r="X1955" s="19" t="str">
        <f t="shared" si="246"/>
        <v/>
      </c>
      <c r="Z1955" s="36" t="str">
        <f t="shared" si="247"/>
        <v/>
      </c>
    </row>
    <row r="1956" spans="1:26" x14ac:dyDescent="0.55000000000000004">
      <c r="A1956" s="5"/>
      <c r="B1956" s="224"/>
      <c r="C1956" s="225"/>
      <c r="D1956" s="225"/>
      <c r="E1956" s="225"/>
      <c r="F1956" s="226"/>
      <c r="G1956" s="226"/>
      <c r="H1956" s="227"/>
      <c r="I1956" s="228"/>
      <c r="J1956" s="5"/>
      <c r="M1956" s="16" t="str">
        <f t="shared" si="242"/>
        <v/>
      </c>
      <c r="N1956" s="19" t="str">
        <f t="shared" si="243"/>
        <v/>
      </c>
      <c r="O1956" s="19" t="str">
        <f t="shared" si="240"/>
        <v/>
      </c>
      <c r="P1956" s="27" t="str">
        <f t="shared" si="244"/>
        <v/>
      </c>
      <c r="Q1956" s="19" t="str">
        <f t="shared" ca="1" si="241"/>
        <v/>
      </c>
      <c r="U1956" s="19" t="str">
        <f t="shared" si="245"/>
        <v/>
      </c>
      <c r="V1956" s="19" t="str">
        <f>IF($U1956="", "", MAX($V$10:$V1955)+1)</f>
        <v/>
      </c>
      <c r="X1956" s="19" t="str">
        <f t="shared" si="246"/>
        <v/>
      </c>
      <c r="Z1956" s="36" t="str">
        <f t="shared" si="247"/>
        <v/>
      </c>
    </row>
    <row r="1957" spans="1:26" x14ac:dyDescent="0.55000000000000004">
      <c r="A1957" s="5"/>
      <c r="B1957" s="224"/>
      <c r="C1957" s="225"/>
      <c r="D1957" s="225"/>
      <c r="E1957" s="225"/>
      <c r="F1957" s="226"/>
      <c r="G1957" s="226"/>
      <c r="H1957" s="227"/>
      <c r="I1957" s="228"/>
      <c r="J1957" s="5"/>
      <c r="M1957" s="16" t="str">
        <f t="shared" si="242"/>
        <v/>
      </c>
      <c r="N1957" s="19" t="str">
        <f t="shared" si="243"/>
        <v/>
      </c>
      <c r="O1957" s="19" t="str">
        <f t="shared" si="240"/>
        <v/>
      </c>
      <c r="P1957" s="27" t="str">
        <f t="shared" si="244"/>
        <v/>
      </c>
      <c r="Q1957" s="19" t="str">
        <f t="shared" ca="1" si="241"/>
        <v/>
      </c>
      <c r="U1957" s="19" t="str">
        <f t="shared" si="245"/>
        <v/>
      </c>
      <c r="V1957" s="19" t="str">
        <f>IF($U1957="", "", MAX($V$10:$V1956)+1)</f>
        <v/>
      </c>
      <c r="X1957" s="19" t="str">
        <f t="shared" si="246"/>
        <v/>
      </c>
      <c r="Z1957" s="36" t="str">
        <f t="shared" si="247"/>
        <v/>
      </c>
    </row>
    <row r="1958" spans="1:26" x14ac:dyDescent="0.55000000000000004">
      <c r="A1958" s="5"/>
      <c r="B1958" s="224"/>
      <c r="C1958" s="225"/>
      <c r="D1958" s="225"/>
      <c r="E1958" s="225"/>
      <c r="F1958" s="226"/>
      <c r="G1958" s="226"/>
      <c r="H1958" s="227"/>
      <c r="I1958" s="228"/>
      <c r="J1958" s="5"/>
      <c r="M1958" s="16" t="str">
        <f t="shared" si="242"/>
        <v/>
      </c>
      <c r="N1958" s="19" t="str">
        <f t="shared" si="243"/>
        <v/>
      </c>
      <c r="O1958" s="19" t="str">
        <f t="shared" si="240"/>
        <v/>
      </c>
      <c r="P1958" s="27" t="str">
        <f t="shared" si="244"/>
        <v/>
      </c>
      <c r="Q1958" s="19" t="str">
        <f t="shared" ca="1" si="241"/>
        <v/>
      </c>
      <c r="U1958" s="19" t="str">
        <f t="shared" si="245"/>
        <v/>
      </c>
      <c r="V1958" s="19" t="str">
        <f>IF($U1958="", "", MAX($V$10:$V1957)+1)</f>
        <v/>
      </c>
      <c r="X1958" s="19" t="str">
        <f t="shared" si="246"/>
        <v/>
      </c>
      <c r="Z1958" s="36" t="str">
        <f t="shared" si="247"/>
        <v/>
      </c>
    </row>
    <row r="1959" spans="1:26" x14ac:dyDescent="0.55000000000000004">
      <c r="A1959" s="5"/>
      <c r="B1959" s="224"/>
      <c r="C1959" s="225"/>
      <c r="D1959" s="225"/>
      <c r="E1959" s="225"/>
      <c r="F1959" s="226"/>
      <c r="G1959" s="226"/>
      <c r="H1959" s="227"/>
      <c r="I1959" s="228"/>
      <c r="J1959" s="5"/>
      <c r="M1959" s="16" t="str">
        <f t="shared" si="242"/>
        <v/>
      </c>
      <c r="N1959" s="19" t="str">
        <f t="shared" si="243"/>
        <v/>
      </c>
      <c r="O1959" s="19" t="str">
        <f t="shared" si="240"/>
        <v/>
      </c>
      <c r="P1959" s="27" t="str">
        <f t="shared" si="244"/>
        <v/>
      </c>
      <c r="Q1959" s="19" t="str">
        <f t="shared" ca="1" si="241"/>
        <v/>
      </c>
      <c r="U1959" s="19" t="str">
        <f t="shared" si="245"/>
        <v/>
      </c>
      <c r="V1959" s="19" t="str">
        <f>IF($U1959="", "", MAX($V$10:$V1958)+1)</f>
        <v/>
      </c>
      <c r="X1959" s="19" t="str">
        <f t="shared" si="246"/>
        <v/>
      </c>
      <c r="Z1959" s="36" t="str">
        <f t="shared" si="247"/>
        <v/>
      </c>
    </row>
    <row r="1960" spans="1:26" x14ac:dyDescent="0.55000000000000004">
      <c r="A1960" s="5"/>
      <c r="B1960" s="224"/>
      <c r="C1960" s="225"/>
      <c r="D1960" s="225"/>
      <c r="E1960" s="225"/>
      <c r="F1960" s="226"/>
      <c r="G1960" s="226"/>
      <c r="H1960" s="227"/>
      <c r="I1960" s="228"/>
      <c r="J1960" s="5"/>
      <c r="M1960" s="16" t="str">
        <f t="shared" si="242"/>
        <v/>
      </c>
      <c r="N1960" s="19" t="str">
        <f t="shared" si="243"/>
        <v/>
      </c>
      <c r="O1960" s="19" t="str">
        <f t="shared" si="240"/>
        <v/>
      </c>
      <c r="P1960" s="27" t="str">
        <f t="shared" si="244"/>
        <v/>
      </c>
      <c r="Q1960" s="19" t="str">
        <f t="shared" ca="1" si="241"/>
        <v/>
      </c>
      <c r="U1960" s="19" t="str">
        <f t="shared" si="245"/>
        <v/>
      </c>
      <c r="V1960" s="19" t="str">
        <f>IF($U1960="", "", MAX($V$10:$V1959)+1)</f>
        <v/>
      </c>
      <c r="X1960" s="19" t="str">
        <f t="shared" si="246"/>
        <v/>
      </c>
      <c r="Z1960" s="36" t="str">
        <f t="shared" si="247"/>
        <v/>
      </c>
    </row>
    <row r="1961" spans="1:26" x14ac:dyDescent="0.55000000000000004">
      <c r="A1961" s="5"/>
      <c r="B1961" s="224"/>
      <c r="C1961" s="225"/>
      <c r="D1961" s="225"/>
      <c r="E1961" s="225"/>
      <c r="F1961" s="226"/>
      <c r="G1961" s="226"/>
      <c r="H1961" s="227"/>
      <c r="I1961" s="228"/>
      <c r="J1961" s="5"/>
      <c r="M1961" s="16" t="str">
        <f t="shared" si="242"/>
        <v/>
      </c>
      <c r="N1961" s="19" t="str">
        <f t="shared" si="243"/>
        <v/>
      </c>
      <c r="O1961" s="19" t="str">
        <f t="shared" si="240"/>
        <v/>
      </c>
      <c r="P1961" s="27" t="str">
        <f t="shared" si="244"/>
        <v/>
      </c>
      <c r="Q1961" s="19" t="str">
        <f t="shared" ca="1" si="241"/>
        <v/>
      </c>
      <c r="U1961" s="19" t="str">
        <f t="shared" si="245"/>
        <v/>
      </c>
      <c r="V1961" s="19" t="str">
        <f>IF($U1961="", "", MAX($V$10:$V1960)+1)</f>
        <v/>
      </c>
      <c r="X1961" s="19" t="str">
        <f t="shared" si="246"/>
        <v/>
      </c>
      <c r="Z1961" s="36" t="str">
        <f t="shared" si="247"/>
        <v/>
      </c>
    </row>
    <row r="1962" spans="1:26" x14ac:dyDescent="0.55000000000000004">
      <c r="A1962" s="5"/>
      <c r="B1962" s="224"/>
      <c r="C1962" s="225"/>
      <c r="D1962" s="225"/>
      <c r="E1962" s="225"/>
      <c r="F1962" s="226"/>
      <c r="G1962" s="226"/>
      <c r="H1962" s="227"/>
      <c r="I1962" s="228"/>
      <c r="J1962" s="5"/>
      <c r="M1962" s="16" t="str">
        <f t="shared" si="242"/>
        <v/>
      </c>
      <c r="N1962" s="19" t="str">
        <f t="shared" si="243"/>
        <v/>
      </c>
      <c r="O1962" s="19" t="str">
        <f t="shared" si="240"/>
        <v/>
      </c>
      <c r="P1962" s="27" t="str">
        <f t="shared" si="244"/>
        <v/>
      </c>
      <c r="Q1962" s="19" t="str">
        <f t="shared" ca="1" si="241"/>
        <v/>
      </c>
      <c r="U1962" s="19" t="str">
        <f t="shared" si="245"/>
        <v/>
      </c>
      <c r="V1962" s="19" t="str">
        <f>IF($U1962="", "", MAX($V$10:$V1961)+1)</f>
        <v/>
      </c>
      <c r="X1962" s="19" t="str">
        <f t="shared" si="246"/>
        <v/>
      </c>
      <c r="Z1962" s="36" t="str">
        <f t="shared" si="247"/>
        <v/>
      </c>
    </row>
    <row r="1963" spans="1:26" x14ac:dyDescent="0.55000000000000004">
      <c r="A1963" s="5"/>
      <c r="B1963" s="224"/>
      <c r="C1963" s="225"/>
      <c r="D1963" s="225"/>
      <c r="E1963" s="225"/>
      <c r="F1963" s="226"/>
      <c r="G1963" s="226"/>
      <c r="H1963" s="227"/>
      <c r="I1963" s="228"/>
      <c r="J1963" s="5"/>
      <c r="M1963" s="16" t="str">
        <f t="shared" si="242"/>
        <v/>
      </c>
      <c r="N1963" s="19" t="str">
        <f t="shared" si="243"/>
        <v/>
      </c>
      <c r="O1963" s="19" t="str">
        <f t="shared" si="240"/>
        <v/>
      </c>
      <c r="P1963" s="27" t="str">
        <f t="shared" si="244"/>
        <v/>
      </c>
      <c r="Q1963" s="19" t="str">
        <f t="shared" ca="1" si="241"/>
        <v/>
      </c>
      <c r="U1963" s="19" t="str">
        <f t="shared" si="245"/>
        <v/>
      </c>
      <c r="V1963" s="19" t="str">
        <f>IF($U1963="", "", MAX($V$10:$V1962)+1)</f>
        <v/>
      </c>
      <c r="X1963" s="19" t="str">
        <f t="shared" si="246"/>
        <v/>
      </c>
      <c r="Z1963" s="36" t="str">
        <f t="shared" si="247"/>
        <v/>
      </c>
    </row>
    <row r="1964" spans="1:26" x14ac:dyDescent="0.55000000000000004">
      <c r="A1964" s="5"/>
      <c r="B1964" s="224"/>
      <c r="C1964" s="225"/>
      <c r="D1964" s="225"/>
      <c r="E1964" s="225"/>
      <c r="F1964" s="226"/>
      <c r="G1964" s="226"/>
      <c r="H1964" s="227"/>
      <c r="I1964" s="228"/>
      <c r="J1964" s="5"/>
      <c r="M1964" s="16" t="str">
        <f t="shared" si="242"/>
        <v/>
      </c>
      <c r="N1964" s="19" t="str">
        <f t="shared" si="243"/>
        <v/>
      </c>
      <c r="O1964" s="19" t="str">
        <f t="shared" si="240"/>
        <v/>
      </c>
      <c r="P1964" s="27" t="str">
        <f t="shared" si="244"/>
        <v/>
      </c>
      <c r="Q1964" s="19" t="str">
        <f t="shared" ca="1" si="241"/>
        <v/>
      </c>
      <c r="U1964" s="19" t="str">
        <f t="shared" si="245"/>
        <v/>
      </c>
      <c r="V1964" s="19" t="str">
        <f>IF($U1964="", "", MAX($V$10:$V1963)+1)</f>
        <v/>
      </c>
      <c r="X1964" s="19" t="str">
        <f t="shared" si="246"/>
        <v/>
      </c>
      <c r="Z1964" s="36" t="str">
        <f t="shared" si="247"/>
        <v/>
      </c>
    </row>
    <row r="1965" spans="1:26" x14ac:dyDescent="0.55000000000000004">
      <c r="A1965" s="5"/>
      <c r="B1965" s="224"/>
      <c r="C1965" s="225"/>
      <c r="D1965" s="225"/>
      <c r="E1965" s="225"/>
      <c r="F1965" s="226"/>
      <c r="G1965" s="226"/>
      <c r="H1965" s="227"/>
      <c r="I1965" s="228"/>
      <c r="J1965" s="5"/>
      <c r="M1965" s="16" t="str">
        <f t="shared" si="242"/>
        <v/>
      </c>
      <c r="N1965" s="19" t="str">
        <f t="shared" si="243"/>
        <v/>
      </c>
      <c r="O1965" s="19" t="str">
        <f t="shared" si="240"/>
        <v/>
      </c>
      <c r="P1965" s="27" t="str">
        <f t="shared" si="244"/>
        <v/>
      </c>
      <c r="Q1965" s="19" t="str">
        <f t="shared" ca="1" si="241"/>
        <v/>
      </c>
      <c r="U1965" s="19" t="str">
        <f t="shared" si="245"/>
        <v/>
      </c>
      <c r="V1965" s="19" t="str">
        <f>IF($U1965="", "", MAX($V$10:$V1964)+1)</f>
        <v/>
      </c>
      <c r="X1965" s="19" t="str">
        <f t="shared" si="246"/>
        <v/>
      </c>
      <c r="Z1965" s="36" t="str">
        <f t="shared" si="247"/>
        <v/>
      </c>
    </row>
    <row r="1966" spans="1:26" x14ac:dyDescent="0.55000000000000004">
      <c r="A1966" s="5"/>
      <c r="B1966" s="224"/>
      <c r="C1966" s="225"/>
      <c r="D1966" s="225"/>
      <c r="E1966" s="225"/>
      <c r="F1966" s="226"/>
      <c r="G1966" s="226"/>
      <c r="H1966" s="227"/>
      <c r="I1966" s="228"/>
      <c r="J1966" s="5"/>
      <c r="M1966" s="16" t="str">
        <f t="shared" si="242"/>
        <v/>
      </c>
      <c r="N1966" s="19" t="str">
        <f t="shared" si="243"/>
        <v/>
      </c>
      <c r="O1966" s="19" t="str">
        <f t="shared" si="240"/>
        <v/>
      </c>
      <c r="P1966" s="27" t="str">
        <f t="shared" si="244"/>
        <v/>
      </c>
      <c r="Q1966" s="19" t="str">
        <f t="shared" ca="1" si="241"/>
        <v/>
      </c>
      <c r="U1966" s="19" t="str">
        <f t="shared" si="245"/>
        <v/>
      </c>
      <c r="V1966" s="19" t="str">
        <f>IF($U1966="", "", MAX($V$10:$V1965)+1)</f>
        <v/>
      </c>
      <c r="X1966" s="19" t="str">
        <f t="shared" si="246"/>
        <v/>
      </c>
      <c r="Z1966" s="36" t="str">
        <f t="shared" si="247"/>
        <v/>
      </c>
    </row>
    <row r="1967" spans="1:26" x14ac:dyDescent="0.55000000000000004">
      <c r="A1967" s="5"/>
      <c r="B1967" s="224"/>
      <c r="C1967" s="225"/>
      <c r="D1967" s="225"/>
      <c r="E1967" s="225"/>
      <c r="F1967" s="226"/>
      <c r="G1967" s="226"/>
      <c r="H1967" s="227"/>
      <c r="I1967" s="228"/>
      <c r="J1967" s="5"/>
      <c r="M1967" s="16" t="str">
        <f t="shared" si="242"/>
        <v/>
      </c>
      <c r="N1967" s="19" t="str">
        <f t="shared" si="243"/>
        <v/>
      </c>
      <c r="O1967" s="19" t="str">
        <f t="shared" si="240"/>
        <v/>
      </c>
      <c r="P1967" s="27" t="str">
        <f t="shared" si="244"/>
        <v/>
      </c>
      <c r="Q1967" s="19" t="str">
        <f t="shared" ca="1" si="241"/>
        <v/>
      </c>
      <c r="U1967" s="19" t="str">
        <f t="shared" si="245"/>
        <v/>
      </c>
      <c r="V1967" s="19" t="str">
        <f>IF($U1967="", "", MAX($V$10:$V1966)+1)</f>
        <v/>
      </c>
      <c r="X1967" s="19" t="str">
        <f t="shared" si="246"/>
        <v/>
      </c>
      <c r="Z1967" s="36" t="str">
        <f t="shared" si="247"/>
        <v/>
      </c>
    </row>
    <row r="1968" spans="1:26" x14ac:dyDescent="0.55000000000000004">
      <c r="A1968" s="5"/>
      <c r="B1968" s="224"/>
      <c r="C1968" s="225"/>
      <c r="D1968" s="225"/>
      <c r="E1968" s="225"/>
      <c r="F1968" s="226"/>
      <c r="G1968" s="226"/>
      <c r="H1968" s="227"/>
      <c r="I1968" s="228"/>
      <c r="J1968" s="5"/>
      <c r="M1968" s="16" t="str">
        <f t="shared" si="242"/>
        <v/>
      </c>
      <c r="N1968" s="19" t="str">
        <f t="shared" si="243"/>
        <v/>
      </c>
      <c r="O1968" s="19" t="str">
        <f t="shared" si="240"/>
        <v/>
      </c>
      <c r="P1968" s="27" t="str">
        <f t="shared" si="244"/>
        <v/>
      </c>
      <c r="Q1968" s="19" t="str">
        <f t="shared" ca="1" si="241"/>
        <v/>
      </c>
      <c r="U1968" s="19" t="str">
        <f t="shared" si="245"/>
        <v/>
      </c>
      <c r="V1968" s="19" t="str">
        <f>IF($U1968="", "", MAX($V$10:$V1967)+1)</f>
        <v/>
      </c>
      <c r="X1968" s="19" t="str">
        <f t="shared" si="246"/>
        <v/>
      </c>
      <c r="Z1968" s="36" t="str">
        <f t="shared" si="247"/>
        <v/>
      </c>
    </row>
    <row r="1969" spans="1:26" x14ac:dyDescent="0.55000000000000004">
      <c r="A1969" s="5"/>
      <c r="B1969" s="224"/>
      <c r="C1969" s="225"/>
      <c r="D1969" s="225"/>
      <c r="E1969" s="225"/>
      <c r="F1969" s="226"/>
      <c r="G1969" s="226"/>
      <c r="H1969" s="227"/>
      <c r="I1969" s="228"/>
      <c r="J1969" s="5"/>
      <c r="M1969" s="16" t="str">
        <f t="shared" si="242"/>
        <v/>
      </c>
      <c r="N1969" s="19" t="str">
        <f t="shared" si="243"/>
        <v/>
      </c>
      <c r="O1969" s="19" t="str">
        <f t="shared" si="240"/>
        <v/>
      </c>
      <c r="P1969" s="27" t="str">
        <f t="shared" si="244"/>
        <v/>
      </c>
      <c r="Q1969" s="19" t="str">
        <f t="shared" ca="1" si="241"/>
        <v/>
      </c>
      <c r="U1969" s="19" t="str">
        <f t="shared" si="245"/>
        <v/>
      </c>
      <c r="V1969" s="19" t="str">
        <f>IF($U1969="", "", MAX($V$10:$V1968)+1)</f>
        <v/>
      </c>
      <c r="X1969" s="19" t="str">
        <f t="shared" si="246"/>
        <v/>
      </c>
      <c r="Z1969" s="36" t="str">
        <f t="shared" si="247"/>
        <v/>
      </c>
    </row>
    <row r="1970" spans="1:26" x14ac:dyDescent="0.55000000000000004">
      <c r="A1970" s="5"/>
      <c r="B1970" s="224"/>
      <c r="C1970" s="225"/>
      <c r="D1970" s="225"/>
      <c r="E1970" s="225"/>
      <c r="F1970" s="226"/>
      <c r="G1970" s="226"/>
      <c r="H1970" s="227"/>
      <c r="I1970" s="228"/>
      <c r="J1970" s="5"/>
      <c r="M1970" s="16" t="str">
        <f t="shared" si="242"/>
        <v/>
      </c>
      <c r="N1970" s="19" t="str">
        <f t="shared" si="243"/>
        <v/>
      </c>
      <c r="O1970" s="19" t="str">
        <f t="shared" si="240"/>
        <v/>
      </c>
      <c r="P1970" s="27" t="str">
        <f t="shared" si="244"/>
        <v/>
      </c>
      <c r="Q1970" s="19" t="str">
        <f t="shared" ca="1" si="241"/>
        <v/>
      </c>
      <c r="U1970" s="19" t="str">
        <f t="shared" si="245"/>
        <v/>
      </c>
      <c r="V1970" s="19" t="str">
        <f>IF($U1970="", "", MAX($V$10:$V1969)+1)</f>
        <v/>
      </c>
      <c r="X1970" s="19" t="str">
        <f t="shared" si="246"/>
        <v/>
      </c>
      <c r="Z1970" s="36" t="str">
        <f t="shared" si="247"/>
        <v/>
      </c>
    </row>
    <row r="1971" spans="1:26" x14ac:dyDescent="0.55000000000000004">
      <c r="A1971" s="5"/>
      <c r="B1971" s="224"/>
      <c r="C1971" s="225"/>
      <c r="D1971" s="225"/>
      <c r="E1971" s="225"/>
      <c r="F1971" s="226"/>
      <c r="G1971" s="226"/>
      <c r="H1971" s="227"/>
      <c r="I1971" s="228"/>
      <c r="J1971" s="5"/>
      <c r="M1971" s="16" t="str">
        <f t="shared" si="242"/>
        <v/>
      </c>
      <c r="N1971" s="19" t="str">
        <f t="shared" si="243"/>
        <v/>
      </c>
      <c r="O1971" s="19" t="str">
        <f t="shared" si="240"/>
        <v/>
      </c>
      <c r="P1971" s="27" t="str">
        <f t="shared" si="244"/>
        <v/>
      </c>
      <c r="Q1971" s="19" t="str">
        <f t="shared" ca="1" si="241"/>
        <v/>
      </c>
      <c r="U1971" s="19" t="str">
        <f t="shared" si="245"/>
        <v/>
      </c>
      <c r="V1971" s="19" t="str">
        <f>IF($U1971="", "", MAX($V$10:$V1970)+1)</f>
        <v/>
      </c>
      <c r="X1971" s="19" t="str">
        <f t="shared" si="246"/>
        <v/>
      </c>
      <c r="Z1971" s="36" t="str">
        <f t="shared" si="247"/>
        <v/>
      </c>
    </row>
    <row r="1972" spans="1:26" x14ac:dyDescent="0.55000000000000004">
      <c r="A1972" s="5"/>
      <c r="B1972" s="224"/>
      <c r="C1972" s="225"/>
      <c r="D1972" s="225"/>
      <c r="E1972" s="225"/>
      <c r="F1972" s="226"/>
      <c r="G1972" s="226"/>
      <c r="H1972" s="227"/>
      <c r="I1972" s="228"/>
      <c r="J1972" s="5"/>
      <c r="M1972" s="16" t="str">
        <f t="shared" si="242"/>
        <v/>
      </c>
      <c r="N1972" s="19" t="str">
        <f t="shared" si="243"/>
        <v/>
      </c>
      <c r="O1972" s="19" t="str">
        <f t="shared" si="240"/>
        <v/>
      </c>
      <c r="P1972" s="27" t="str">
        <f t="shared" si="244"/>
        <v/>
      </c>
      <c r="Q1972" s="19" t="str">
        <f t="shared" ca="1" si="241"/>
        <v/>
      </c>
      <c r="U1972" s="19" t="str">
        <f t="shared" si="245"/>
        <v/>
      </c>
      <c r="V1972" s="19" t="str">
        <f>IF($U1972="", "", MAX($V$10:$V1971)+1)</f>
        <v/>
      </c>
      <c r="X1972" s="19" t="str">
        <f t="shared" si="246"/>
        <v/>
      </c>
      <c r="Z1972" s="36" t="str">
        <f t="shared" si="247"/>
        <v/>
      </c>
    </row>
    <row r="1973" spans="1:26" x14ac:dyDescent="0.55000000000000004">
      <c r="A1973" s="5"/>
      <c r="B1973" s="224"/>
      <c r="C1973" s="225"/>
      <c r="D1973" s="225"/>
      <c r="E1973" s="225"/>
      <c r="F1973" s="226"/>
      <c r="G1973" s="226"/>
      <c r="H1973" s="227"/>
      <c r="I1973" s="228"/>
      <c r="J1973" s="5"/>
      <c r="M1973" s="16" t="str">
        <f t="shared" si="242"/>
        <v/>
      </c>
      <c r="N1973" s="19" t="str">
        <f t="shared" si="243"/>
        <v/>
      </c>
      <c r="O1973" s="19" t="str">
        <f t="shared" si="240"/>
        <v/>
      </c>
      <c r="P1973" s="27" t="str">
        <f t="shared" si="244"/>
        <v/>
      </c>
      <c r="Q1973" s="19" t="str">
        <f t="shared" ca="1" si="241"/>
        <v/>
      </c>
      <c r="U1973" s="19" t="str">
        <f t="shared" si="245"/>
        <v/>
      </c>
      <c r="V1973" s="19" t="str">
        <f>IF($U1973="", "", MAX($V$10:$V1972)+1)</f>
        <v/>
      </c>
      <c r="X1973" s="19" t="str">
        <f t="shared" si="246"/>
        <v/>
      </c>
      <c r="Z1973" s="36" t="str">
        <f t="shared" si="247"/>
        <v/>
      </c>
    </row>
    <row r="1974" spans="1:26" x14ac:dyDescent="0.55000000000000004">
      <c r="A1974" s="5"/>
      <c r="B1974" s="224"/>
      <c r="C1974" s="225"/>
      <c r="D1974" s="225"/>
      <c r="E1974" s="225"/>
      <c r="F1974" s="226"/>
      <c r="G1974" s="226"/>
      <c r="H1974" s="227"/>
      <c r="I1974" s="228"/>
      <c r="J1974" s="5"/>
      <c r="M1974" s="16" t="str">
        <f t="shared" si="242"/>
        <v/>
      </c>
      <c r="N1974" s="19" t="str">
        <f t="shared" si="243"/>
        <v/>
      </c>
      <c r="O1974" s="19" t="str">
        <f t="shared" si="240"/>
        <v/>
      </c>
      <c r="P1974" s="27" t="str">
        <f t="shared" si="244"/>
        <v/>
      </c>
      <c r="Q1974" s="19" t="str">
        <f t="shared" ca="1" si="241"/>
        <v/>
      </c>
      <c r="U1974" s="19" t="str">
        <f t="shared" si="245"/>
        <v/>
      </c>
      <c r="V1974" s="19" t="str">
        <f>IF($U1974="", "", MAX($V$10:$V1973)+1)</f>
        <v/>
      </c>
      <c r="X1974" s="19" t="str">
        <f t="shared" si="246"/>
        <v/>
      </c>
      <c r="Z1974" s="36" t="str">
        <f t="shared" si="247"/>
        <v/>
      </c>
    </row>
    <row r="1975" spans="1:26" x14ac:dyDescent="0.55000000000000004">
      <c r="A1975" s="5"/>
      <c r="B1975" s="224"/>
      <c r="C1975" s="225"/>
      <c r="D1975" s="225"/>
      <c r="E1975" s="225"/>
      <c r="F1975" s="226"/>
      <c r="G1975" s="226"/>
      <c r="H1975" s="227"/>
      <c r="I1975" s="228"/>
      <c r="J1975" s="5"/>
      <c r="M1975" s="16" t="str">
        <f t="shared" si="242"/>
        <v/>
      </c>
      <c r="N1975" s="19" t="str">
        <f t="shared" si="243"/>
        <v/>
      </c>
      <c r="O1975" s="19" t="str">
        <f t="shared" si="240"/>
        <v/>
      </c>
      <c r="P1975" s="27" t="str">
        <f t="shared" si="244"/>
        <v/>
      </c>
      <c r="Q1975" s="19" t="str">
        <f t="shared" ca="1" si="241"/>
        <v/>
      </c>
      <c r="U1975" s="19" t="str">
        <f t="shared" si="245"/>
        <v/>
      </c>
      <c r="V1975" s="19" t="str">
        <f>IF($U1975="", "", MAX($V$10:$V1974)+1)</f>
        <v/>
      </c>
      <c r="X1975" s="19" t="str">
        <f t="shared" si="246"/>
        <v/>
      </c>
      <c r="Z1975" s="36" t="str">
        <f t="shared" si="247"/>
        <v/>
      </c>
    </row>
    <row r="1976" spans="1:26" x14ac:dyDescent="0.55000000000000004">
      <c r="A1976" s="5"/>
      <c r="B1976" s="224"/>
      <c r="C1976" s="225"/>
      <c r="D1976" s="225"/>
      <c r="E1976" s="225"/>
      <c r="F1976" s="226"/>
      <c r="G1976" s="226"/>
      <c r="H1976" s="227"/>
      <c r="I1976" s="228"/>
      <c r="J1976" s="5"/>
      <c r="M1976" s="16" t="str">
        <f t="shared" si="242"/>
        <v/>
      </c>
      <c r="N1976" s="19" t="str">
        <f t="shared" si="243"/>
        <v/>
      </c>
      <c r="O1976" s="19" t="str">
        <f t="shared" si="240"/>
        <v/>
      </c>
      <c r="P1976" s="27" t="str">
        <f t="shared" si="244"/>
        <v/>
      </c>
      <c r="Q1976" s="19" t="str">
        <f t="shared" ca="1" si="241"/>
        <v/>
      </c>
      <c r="U1976" s="19" t="str">
        <f t="shared" si="245"/>
        <v/>
      </c>
      <c r="V1976" s="19" t="str">
        <f>IF($U1976="", "", MAX($V$10:$V1975)+1)</f>
        <v/>
      </c>
      <c r="X1976" s="19" t="str">
        <f t="shared" si="246"/>
        <v/>
      </c>
      <c r="Z1976" s="36" t="str">
        <f t="shared" si="247"/>
        <v/>
      </c>
    </row>
    <row r="1977" spans="1:26" x14ac:dyDescent="0.55000000000000004">
      <c r="A1977" s="5"/>
      <c r="B1977" s="224"/>
      <c r="C1977" s="225"/>
      <c r="D1977" s="225"/>
      <c r="E1977" s="225"/>
      <c r="F1977" s="226"/>
      <c r="G1977" s="226"/>
      <c r="H1977" s="227"/>
      <c r="I1977" s="228"/>
      <c r="J1977" s="5"/>
      <c r="M1977" s="16" t="str">
        <f t="shared" si="242"/>
        <v/>
      </c>
      <c r="N1977" s="19" t="str">
        <f t="shared" si="243"/>
        <v/>
      </c>
      <c r="O1977" s="19" t="str">
        <f t="shared" si="240"/>
        <v/>
      </c>
      <c r="P1977" s="27" t="str">
        <f t="shared" si="244"/>
        <v/>
      </c>
      <c r="Q1977" s="19" t="str">
        <f t="shared" ca="1" si="241"/>
        <v/>
      </c>
      <c r="U1977" s="19" t="str">
        <f t="shared" si="245"/>
        <v/>
      </c>
      <c r="V1977" s="19" t="str">
        <f>IF($U1977="", "", MAX($V$10:$V1976)+1)</f>
        <v/>
      </c>
      <c r="X1977" s="19" t="str">
        <f t="shared" si="246"/>
        <v/>
      </c>
      <c r="Z1977" s="36" t="str">
        <f t="shared" si="247"/>
        <v/>
      </c>
    </row>
    <row r="1978" spans="1:26" x14ac:dyDescent="0.55000000000000004">
      <c r="A1978" s="5"/>
      <c r="B1978" s="224"/>
      <c r="C1978" s="225"/>
      <c r="D1978" s="225"/>
      <c r="E1978" s="225"/>
      <c r="F1978" s="226"/>
      <c r="G1978" s="226"/>
      <c r="H1978" s="227"/>
      <c r="I1978" s="228"/>
      <c r="J1978" s="5"/>
      <c r="M1978" s="16" t="str">
        <f t="shared" si="242"/>
        <v/>
      </c>
      <c r="N1978" s="19" t="str">
        <f t="shared" si="243"/>
        <v/>
      </c>
      <c r="O1978" s="19" t="str">
        <f t="shared" si="240"/>
        <v/>
      </c>
      <c r="P1978" s="27" t="str">
        <f t="shared" si="244"/>
        <v/>
      </c>
      <c r="Q1978" s="19" t="str">
        <f t="shared" ca="1" si="241"/>
        <v/>
      </c>
      <c r="U1978" s="19" t="str">
        <f t="shared" si="245"/>
        <v/>
      </c>
      <c r="V1978" s="19" t="str">
        <f>IF($U1978="", "", MAX($V$10:$V1977)+1)</f>
        <v/>
      </c>
      <c r="X1978" s="19" t="str">
        <f t="shared" si="246"/>
        <v/>
      </c>
      <c r="Z1978" s="36" t="str">
        <f t="shared" si="247"/>
        <v/>
      </c>
    </row>
    <row r="1979" spans="1:26" x14ac:dyDescent="0.55000000000000004">
      <c r="A1979" s="5"/>
      <c r="B1979" s="224"/>
      <c r="C1979" s="225"/>
      <c r="D1979" s="225"/>
      <c r="E1979" s="225"/>
      <c r="F1979" s="226"/>
      <c r="G1979" s="226"/>
      <c r="H1979" s="227"/>
      <c r="I1979" s="228"/>
      <c r="J1979" s="5"/>
      <c r="M1979" s="16" t="str">
        <f t="shared" si="242"/>
        <v/>
      </c>
      <c r="N1979" s="19" t="str">
        <f t="shared" si="243"/>
        <v/>
      </c>
      <c r="O1979" s="19" t="str">
        <f t="shared" si="240"/>
        <v/>
      </c>
      <c r="P1979" s="27" t="str">
        <f t="shared" si="244"/>
        <v/>
      </c>
      <c r="Q1979" s="19" t="str">
        <f t="shared" ca="1" si="241"/>
        <v/>
      </c>
      <c r="U1979" s="19" t="str">
        <f t="shared" si="245"/>
        <v/>
      </c>
      <c r="V1979" s="19" t="str">
        <f>IF($U1979="", "", MAX($V$10:$V1978)+1)</f>
        <v/>
      </c>
      <c r="X1979" s="19" t="str">
        <f t="shared" si="246"/>
        <v/>
      </c>
      <c r="Z1979" s="36" t="str">
        <f t="shared" si="247"/>
        <v/>
      </c>
    </row>
    <row r="1980" spans="1:26" x14ac:dyDescent="0.55000000000000004">
      <c r="A1980" s="5"/>
      <c r="B1980" s="224"/>
      <c r="C1980" s="225"/>
      <c r="D1980" s="225"/>
      <c r="E1980" s="225"/>
      <c r="F1980" s="226"/>
      <c r="G1980" s="226"/>
      <c r="H1980" s="227"/>
      <c r="I1980" s="228"/>
      <c r="J1980" s="5"/>
      <c r="M1980" s="16" t="str">
        <f t="shared" si="242"/>
        <v/>
      </c>
      <c r="N1980" s="19" t="str">
        <f t="shared" si="243"/>
        <v/>
      </c>
      <c r="O1980" s="19" t="str">
        <f t="shared" si="240"/>
        <v/>
      </c>
      <c r="P1980" s="27" t="str">
        <f t="shared" si="244"/>
        <v/>
      </c>
      <c r="Q1980" s="19" t="str">
        <f t="shared" ca="1" si="241"/>
        <v/>
      </c>
      <c r="U1980" s="19" t="str">
        <f t="shared" si="245"/>
        <v/>
      </c>
      <c r="V1980" s="19" t="str">
        <f>IF($U1980="", "", MAX($V$10:$V1979)+1)</f>
        <v/>
      </c>
      <c r="X1980" s="19" t="str">
        <f t="shared" si="246"/>
        <v/>
      </c>
      <c r="Z1980" s="36" t="str">
        <f t="shared" si="247"/>
        <v/>
      </c>
    </row>
    <row r="1981" spans="1:26" x14ac:dyDescent="0.55000000000000004">
      <c r="A1981" s="5"/>
      <c r="B1981" s="224"/>
      <c r="C1981" s="225"/>
      <c r="D1981" s="225"/>
      <c r="E1981" s="225"/>
      <c r="F1981" s="226"/>
      <c r="G1981" s="226"/>
      <c r="H1981" s="227"/>
      <c r="I1981" s="228"/>
      <c r="J1981" s="5"/>
      <c r="M1981" s="16" t="str">
        <f t="shared" si="242"/>
        <v/>
      </c>
      <c r="N1981" s="19" t="str">
        <f t="shared" si="243"/>
        <v/>
      </c>
      <c r="O1981" s="19" t="str">
        <f t="shared" si="240"/>
        <v/>
      </c>
      <c r="P1981" s="27" t="str">
        <f t="shared" si="244"/>
        <v/>
      </c>
      <c r="Q1981" s="19" t="str">
        <f t="shared" ca="1" si="241"/>
        <v/>
      </c>
      <c r="U1981" s="19" t="str">
        <f t="shared" si="245"/>
        <v/>
      </c>
      <c r="V1981" s="19" t="str">
        <f>IF($U1981="", "", MAX($V$10:$V1980)+1)</f>
        <v/>
      </c>
      <c r="X1981" s="19" t="str">
        <f t="shared" si="246"/>
        <v/>
      </c>
      <c r="Z1981" s="36" t="str">
        <f t="shared" si="247"/>
        <v/>
      </c>
    </row>
    <row r="1982" spans="1:26" x14ac:dyDescent="0.55000000000000004">
      <c r="A1982" s="5"/>
      <c r="B1982" s="224"/>
      <c r="C1982" s="225"/>
      <c r="D1982" s="225"/>
      <c r="E1982" s="225"/>
      <c r="F1982" s="226"/>
      <c r="G1982" s="226"/>
      <c r="H1982" s="227"/>
      <c r="I1982" s="228"/>
      <c r="J1982" s="5"/>
      <c r="M1982" s="16" t="str">
        <f t="shared" si="242"/>
        <v/>
      </c>
      <c r="N1982" s="19" t="str">
        <f t="shared" si="243"/>
        <v/>
      </c>
      <c r="O1982" s="19" t="str">
        <f t="shared" si="240"/>
        <v/>
      </c>
      <c r="P1982" s="27" t="str">
        <f t="shared" si="244"/>
        <v/>
      </c>
      <c r="Q1982" s="19" t="str">
        <f t="shared" ca="1" si="241"/>
        <v/>
      </c>
      <c r="U1982" s="19" t="str">
        <f t="shared" si="245"/>
        <v/>
      </c>
      <c r="V1982" s="19" t="str">
        <f>IF($U1982="", "", MAX($V$10:$V1981)+1)</f>
        <v/>
      </c>
      <c r="X1982" s="19" t="str">
        <f t="shared" si="246"/>
        <v/>
      </c>
      <c r="Z1982" s="36" t="str">
        <f t="shared" si="247"/>
        <v/>
      </c>
    </row>
    <row r="1983" spans="1:26" x14ac:dyDescent="0.55000000000000004">
      <c r="A1983" s="5"/>
      <c r="B1983" s="224"/>
      <c r="C1983" s="225"/>
      <c r="D1983" s="225"/>
      <c r="E1983" s="225"/>
      <c r="F1983" s="226"/>
      <c r="G1983" s="226"/>
      <c r="H1983" s="227"/>
      <c r="I1983" s="228"/>
      <c r="J1983" s="5"/>
      <c r="M1983" s="16" t="str">
        <f t="shared" si="242"/>
        <v/>
      </c>
      <c r="N1983" s="19" t="str">
        <f t="shared" si="243"/>
        <v/>
      </c>
      <c r="O1983" s="19" t="str">
        <f t="shared" si="240"/>
        <v/>
      </c>
      <c r="P1983" s="27" t="str">
        <f t="shared" si="244"/>
        <v/>
      </c>
      <c r="Q1983" s="19" t="str">
        <f t="shared" ca="1" si="241"/>
        <v/>
      </c>
      <c r="U1983" s="19" t="str">
        <f t="shared" si="245"/>
        <v/>
      </c>
      <c r="V1983" s="19" t="str">
        <f>IF($U1983="", "", MAX($V$10:$V1982)+1)</f>
        <v/>
      </c>
      <c r="X1983" s="19" t="str">
        <f t="shared" si="246"/>
        <v/>
      </c>
      <c r="Z1983" s="36" t="str">
        <f t="shared" si="247"/>
        <v/>
      </c>
    </row>
    <row r="1984" spans="1:26" x14ac:dyDescent="0.55000000000000004">
      <c r="A1984" s="5"/>
      <c r="B1984" s="224"/>
      <c r="C1984" s="225"/>
      <c r="D1984" s="225"/>
      <c r="E1984" s="225"/>
      <c r="F1984" s="226"/>
      <c r="G1984" s="226"/>
      <c r="H1984" s="227"/>
      <c r="I1984" s="228"/>
      <c r="J1984" s="5"/>
      <c r="M1984" s="16" t="str">
        <f t="shared" si="242"/>
        <v/>
      </c>
      <c r="N1984" s="19" t="str">
        <f t="shared" si="243"/>
        <v/>
      </c>
      <c r="O1984" s="19" t="str">
        <f t="shared" si="240"/>
        <v/>
      </c>
      <c r="P1984" s="27" t="str">
        <f t="shared" si="244"/>
        <v/>
      </c>
      <c r="Q1984" s="19" t="str">
        <f t="shared" ca="1" si="241"/>
        <v/>
      </c>
      <c r="U1984" s="19" t="str">
        <f t="shared" si="245"/>
        <v/>
      </c>
      <c r="V1984" s="19" t="str">
        <f>IF($U1984="", "", MAX($V$10:$V1983)+1)</f>
        <v/>
      </c>
      <c r="X1984" s="19" t="str">
        <f t="shared" si="246"/>
        <v/>
      </c>
      <c r="Z1984" s="36" t="str">
        <f t="shared" si="247"/>
        <v/>
      </c>
    </row>
    <row r="1985" spans="1:26" x14ac:dyDescent="0.55000000000000004">
      <c r="A1985" s="5"/>
      <c r="B1985" s="224"/>
      <c r="C1985" s="225"/>
      <c r="D1985" s="225"/>
      <c r="E1985" s="225"/>
      <c r="F1985" s="226"/>
      <c r="G1985" s="226"/>
      <c r="H1985" s="227"/>
      <c r="I1985" s="228"/>
      <c r="J1985" s="5"/>
      <c r="M1985" s="16" t="str">
        <f t="shared" si="242"/>
        <v/>
      </c>
      <c r="N1985" s="19" t="str">
        <f t="shared" si="243"/>
        <v/>
      </c>
      <c r="O1985" s="19" t="str">
        <f t="shared" si="240"/>
        <v/>
      </c>
      <c r="P1985" s="27" t="str">
        <f t="shared" si="244"/>
        <v/>
      </c>
      <c r="Q1985" s="19" t="str">
        <f t="shared" ca="1" si="241"/>
        <v/>
      </c>
      <c r="U1985" s="19" t="str">
        <f t="shared" si="245"/>
        <v/>
      </c>
      <c r="V1985" s="19" t="str">
        <f>IF($U1985="", "", MAX($V$10:$V1984)+1)</f>
        <v/>
      </c>
      <c r="X1985" s="19" t="str">
        <f t="shared" si="246"/>
        <v/>
      </c>
      <c r="Z1985" s="36" t="str">
        <f t="shared" si="247"/>
        <v/>
      </c>
    </row>
    <row r="1986" spans="1:26" x14ac:dyDescent="0.55000000000000004">
      <c r="A1986" s="5"/>
      <c r="B1986" s="224"/>
      <c r="C1986" s="225"/>
      <c r="D1986" s="225"/>
      <c r="E1986" s="225"/>
      <c r="F1986" s="226"/>
      <c r="G1986" s="226"/>
      <c r="H1986" s="227"/>
      <c r="I1986" s="228"/>
      <c r="J1986" s="5"/>
      <c r="M1986" s="16" t="str">
        <f t="shared" si="242"/>
        <v/>
      </c>
      <c r="N1986" s="19" t="str">
        <f t="shared" si="243"/>
        <v/>
      </c>
      <c r="O1986" s="19" t="str">
        <f t="shared" si="240"/>
        <v/>
      </c>
      <c r="P1986" s="27" t="str">
        <f t="shared" si="244"/>
        <v/>
      </c>
      <c r="Q1986" s="19" t="str">
        <f t="shared" ca="1" si="241"/>
        <v/>
      </c>
      <c r="U1986" s="19" t="str">
        <f t="shared" si="245"/>
        <v/>
      </c>
      <c r="V1986" s="19" t="str">
        <f>IF($U1986="", "", MAX($V$10:$V1985)+1)</f>
        <v/>
      </c>
      <c r="X1986" s="19" t="str">
        <f t="shared" si="246"/>
        <v/>
      </c>
      <c r="Z1986" s="36" t="str">
        <f t="shared" si="247"/>
        <v/>
      </c>
    </row>
    <row r="1987" spans="1:26" x14ac:dyDescent="0.55000000000000004">
      <c r="A1987" s="5"/>
      <c r="B1987" s="224"/>
      <c r="C1987" s="225"/>
      <c r="D1987" s="225"/>
      <c r="E1987" s="225"/>
      <c r="F1987" s="226"/>
      <c r="G1987" s="226"/>
      <c r="H1987" s="227"/>
      <c r="I1987" s="228"/>
      <c r="J1987" s="5"/>
      <c r="M1987" s="16" t="str">
        <f t="shared" si="242"/>
        <v/>
      </c>
      <c r="N1987" s="19" t="str">
        <f t="shared" si="243"/>
        <v/>
      </c>
      <c r="O1987" s="19" t="str">
        <f t="shared" si="240"/>
        <v/>
      </c>
      <c r="P1987" s="27" t="str">
        <f t="shared" si="244"/>
        <v/>
      </c>
      <c r="Q1987" s="19" t="str">
        <f t="shared" ca="1" si="241"/>
        <v/>
      </c>
      <c r="U1987" s="19" t="str">
        <f t="shared" si="245"/>
        <v/>
      </c>
      <c r="V1987" s="19" t="str">
        <f>IF($U1987="", "", MAX($V$10:$V1986)+1)</f>
        <v/>
      </c>
      <c r="X1987" s="19" t="str">
        <f t="shared" si="246"/>
        <v/>
      </c>
      <c r="Z1987" s="36" t="str">
        <f t="shared" si="247"/>
        <v/>
      </c>
    </row>
    <row r="1988" spans="1:26" x14ac:dyDescent="0.55000000000000004">
      <c r="A1988" s="5"/>
      <c r="B1988" s="224"/>
      <c r="C1988" s="225"/>
      <c r="D1988" s="225"/>
      <c r="E1988" s="225"/>
      <c r="F1988" s="226"/>
      <c r="G1988" s="226"/>
      <c r="H1988" s="227"/>
      <c r="I1988" s="228"/>
      <c r="J1988" s="5"/>
      <c r="M1988" s="16" t="str">
        <f t="shared" si="242"/>
        <v/>
      </c>
      <c r="N1988" s="19" t="str">
        <f t="shared" si="243"/>
        <v/>
      </c>
      <c r="O1988" s="19" t="str">
        <f t="shared" si="240"/>
        <v/>
      </c>
      <c r="P1988" s="27" t="str">
        <f t="shared" si="244"/>
        <v/>
      </c>
      <c r="Q1988" s="19" t="str">
        <f t="shared" ca="1" si="241"/>
        <v/>
      </c>
      <c r="U1988" s="19" t="str">
        <f t="shared" si="245"/>
        <v/>
      </c>
      <c r="V1988" s="19" t="str">
        <f>IF($U1988="", "", MAX($V$10:$V1987)+1)</f>
        <v/>
      </c>
      <c r="X1988" s="19" t="str">
        <f t="shared" si="246"/>
        <v/>
      </c>
      <c r="Z1988" s="36" t="str">
        <f t="shared" si="247"/>
        <v/>
      </c>
    </row>
    <row r="1989" spans="1:26" x14ac:dyDescent="0.55000000000000004">
      <c r="A1989" s="5"/>
      <c r="B1989" s="224"/>
      <c r="C1989" s="225"/>
      <c r="D1989" s="225"/>
      <c r="E1989" s="225"/>
      <c r="F1989" s="226"/>
      <c r="G1989" s="226"/>
      <c r="H1989" s="227"/>
      <c r="I1989" s="228"/>
      <c r="J1989" s="5"/>
      <c r="M1989" s="16" t="str">
        <f t="shared" si="242"/>
        <v/>
      </c>
      <c r="N1989" s="19" t="str">
        <f t="shared" si="243"/>
        <v/>
      </c>
      <c r="O1989" s="19" t="str">
        <f t="shared" si="240"/>
        <v/>
      </c>
      <c r="P1989" s="27" t="str">
        <f t="shared" si="244"/>
        <v/>
      </c>
      <c r="Q1989" s="19" t="str">
        <f t="shared" ca="1" si="241"/>
        <v/>
      </c>
      <c r="U1989" s="19" t="str">
        <f t="shared" si="245"/>
        <v/>
      </c>
      <c r="V1989" s="19" t="str">
        <f>IF($U1989="", "", MAX($V$10:$V1988)+1)</f>
        <v/>
      </c>
      <c r="X1989" s="19" t="str">
        <f t="shared" si="246"/>
        <v/>
      </c>
      <c r="Z1989" s="36" t="str">
        <f t="shared" si="247"/>
        <v/>
      </c>
    </row>
    <row r="1990" spans="1:26" x14ac:dyDescent="0.55000000000000004">
      <c r="A1990" s="5"/>
      <c r="B1990" s="224"/>
      <c r="C1990" s="225"/>
      <c r="D1990" s="225"/>
      <c r="E1990" s="225"/>
      <c r="F1990" s="226"/>
      <c r="G1990" s="226"/>
      <c r="H1990" s="227"/>
      <c r="I1990" s="228"/>
      <c r="J1990" s="5"/>
      <c r="M1990" s="16" t="str">
        <f t="shared" si="242"/>
        <v/>
      </c>
      <c r="N1990" s="19" t="str">
        <f t="shared" si="243"/>
        <v/>
      </c>
      <c r="O1990" s="19" t="str">
        <f t="shared" si="240"/>
        <v/>
      </c>
      <c r="P1990" s="27" t="str">
        <f t="shared" si="244"/>
        <v/>
      </c>
      <c r="Q1990" s="19" t="str">
        <f t="shared" ca="1" si="241"/>
        <v/>
      </c>
      <c r="U1990" s="19" t="str">
        <f t="shared" si="245"/>
        <v/>
      </c>
      <c r="V1990" s="19" t="str">
        <f>IF($U1990="", "", MAX($V$10:$V1989)+1)</f>
        <v/>
      </c>
      <c r="X1990" s="19" t="str">
        <f t="shared" si="246"/>
        <v/>
      </c>
      <c r="Z1990" s="36" t="str">
        <f t="shared" si="247"/>
        <v/>
      </c>
    </row>
    <row r="1991" spans="1:26" x14ac:dyDescent="0.55000000000000004">
      <c r="A1991" s="5"/>
      <c r="B1991" s="224"/>
      <c r="C1991" s="225"/>
      <c r="D1991" s="225"/>
      <c r="E1991" s="225"/>
      <c r="F1991" s="226"/>
      <c r="G1991" s="226"/>
      <c r="H1991" s="227"/>
      <c r="I1991" s="228"/>
      <c r="J1991" s="5"/>
      <c r="M1991" s="16" t="str">
        <f t="shared" si="242"/>
        <v/>
      </c>
      <c r="N1991" s="19" t="str">
        <f t="shared" si="243"/>
        <v/>
      </c>
      <c r="O1991" s="19" t="str">
        <f t="shared" si="240"/>
        <v/>
      </c>
      <c r="P1991" s="27" t="str">
        <f t="shared" si="244"/>
        <v/>
      </c>
      <c r="Q1991" s="19" t="str">
        <f t="shared" ca="1" si="241"/>
        <v/>
      </c>
      <c r="U1991" s="19" t="str">
        <f t="shared" si="245"/>
        <v/>
      </c>
      <c r="V1991" s="19" t="str">
        <f>IF($U1991="", "", MAX($V$10:$V1990)+1)</f>
        <v/>
      </c>
      <c r="X1991" s="19" t="str">
        <f t="shared" si="246"/>
        <v/>
      </c>
      <c r="Z1991" s="36" t="str">
        <f t="shared" si="247"/>
        <v/>
      </c>
    </row>
    <row r="1992" spans="1:26" x14ac:dyDescent="0.55000000000000004">
      <c r="A1992" s="5"/>
      <c r="B1992" s="224"/>
      <c r="C1992" s="225"/>
      <c r="D1992" s="225"/>
      <c r="E1992" s="225"/>
      <c r="F1992" s="226"/>
      <c r="G1992" s="226"/>
      <c r="H1992" s="227"/>
      <c r="I1992" s="228"/>
      <c r="J1992" s="5"/>
      <c r="M1992" s="16" t="str">
        <f t="shared" si="242"/>
        <v/>
      </c>
      <c r="N1992" s="19" t="str">
        <f t="shared" si="243"/>
        <v/>
      </c>
      <c r="O1992" s="19" t="str">
        <f t="shared" si="240"/>
        <v/>
      </c>
      <c r="P1992" s="27" t="str">
        <f t="shared" si="244"/>
        <v/>
      </c>
      <c r="Q1992" s="19" t="str">
        <f t="shared" ca="1" si="241"/>
        <v/>
      </c>
      <c r="U1992" s="19" t="str">
        <f t="shared" si="245"/>
        <v/>
      </c>
      <c r="V1992" s="19" t="str">
        <f>IF($U1992="", "", MAX($V$10:$V1991)+1)</f>
        <v/>
      </c>
      <c r="X1992" s="19" t="str">
        <f t="shared" si="246"/>
        <v/>
      </c>
      <c r="Z1992" s="36" t="str">
        <f t="shared" si="247"/>
        <v/>
      </c>
    </row>
    <row r="1993" spans="1:26" x14ac:dyDescent="0.55000000000000004">
      <c r="A1993" s="5"/>
      <c r="B1993" s="224"/>
      <c r="C1993" s="225"/>
      <c r="D1993" s="225"/>
      <c r="E1993" s="225"/>
      <c r="F1993" s="226"/>
      <c r="G1993" s="226"/>
      <c r="H1993" s="227"/>
      <c r="I1993" s="228"/>
      <c r="J1993" s="5"/>
      <c r="M1993" s="16" t="str">
        <f t="shared" si="242"/>
        <v/>
      </c>
      <c r="N1993" s="19" t="str">
        <f t="shared" si="243"/>
        <v/>
      </c>
      <c r="O1993" s="19" t="str">
        <f t="shared" si="240"/>
        <v/>
      </c>
      <c r="P1993" s="27" t="str">
        <f t="shared" si="244"/>
        <v/>
      </c>
      <c r="Q1993" s="19" t="str">
        <f t="shared" ca="1" si="241"/>
        <v/>
      </c>
      <c r="U1993" s="19" t="str">
        <f t="shared" si="245"/>
        <v/>
      </c>
      <c r="V1993" s="19" t="str">
        <f>IF($U1993="", "", MAX($V$10:$V1992)+1)</f>
        <v/>
      </c>
      <c r="X1993" s="19" t="str">
        <f t="shared" si="246"/>
        <v/>
      </c>
      <c r="Z1993" s="36" t="str">
        <f t="shared" si="247"/>
        <v/>
      </c>
    </row>
    <row r="1994" spans="1:26" x14ac:dyDescent="0.55000000000000004">
      <c r="A1994" s="5"/>
      <c r="B1994" s="224"/>
      <c r="C1994" s="225"/>
      <c r="D1994" s="225"/>
      <c r="E1994" s="225"/>
      <c r="F1994" s="226"/>
      <c r="G1994" s="226"/>
      <c r="H1994" s="227"/>
      <c r="I1994" s="228"/>
      <c r="J1994" s="5"/>
      <c r="M1994" s="16" t="str">
        <f t="shared" si="242"/>
        <v/>
      </c>
      <c r="N1994" s="19" t="str">
        <f t="shared" si="243"/>
        <v/>
      </c>
      <c r="O1994" s="19" t="str">
        <f t="shared" si="240"/>
        <v/>
      </c>
      <c r="P1994" s="27" t="str">
        <f t="shared" si="244"/>
        <v/>
      </c>
      <c r="Q1994" s="19" t="str">
        <f t="shared" ca="1" si="241"/>
        <v/>
      </c>
      <c r="U1994" s="19" t="str">
        <f t="shared" si="245"/>
        <v/>
      </c>
      <c r="V1994" s="19" t="str">
        <f>IF($U1994="", "", MAX($V$10:$V1993)+1)</f>
        <v/>
      </c>
      <c r="X1994" s="19" t="str">
        <f t="shared" si="246"/>
        <v/>
      </c>
      <c r="Z1994" s="36" t="str">
        <f t="shared" si="247"/>
        <v/>
      </c>
    </row>
    <row r="1995" spans="1:26" x14ac:dyDescent="0.55000000000000004">
      <c r="A1995" s="5"/>
      <c r="B1995" s="224"/>
      <c r="C1995" s="225"/>
      <c r="D1995" s="225"/>
      <c r="E1995" s="225"/>
      <c r="F1995" s="226"/>
      <c r="G1995" s="226"/>
      <c r="H1995" s="227"/>
      <c r="I1995" s="228"/>
      <c r="J1995" s="5"/>
      <c r="M1995" s="16" t="str">
        <f t="shared" si="242"/>
        <v/>
      </c>
      <c r="N1995" s="19" t="str">
        <f t="shared" si="243"/>
        <v/>
      </c>
      <c r="O1995" s="19" t="str">
        <f t="shared" ref="O1995:O2058" si="248">IF($C1995="", "", IF(COUNTIF($S$11:$S$60, $C1995)=0, "X", ""))</f>
        <v/>
      </c>
      <c r="P1995" s="27" t="str">
        <f t="shared" si="244"/>
        <v/>
      </c>
      <c r="Q1995" s="19" t="str">
        <f t="shared" ref="Q1995:Q2058" ca="1" si="249">IF($P1995&lt;$P$3, $P$7, IF($P1995&lt;=$P$4, $P$6, ""))</f>
        <v/>
      </c>
      <c r="U1995" s="19" t="str">
        <f t="shared" si="245"/>
        <v/>
      </c>
      <c r="V1995" s="19" t="str">
        <f>IF($U1995="", "", MAX($V$10:$V1994)+1)</f>
        <v/>
      </c>
      <c r="X1995" s="19" t="str">
        <f t="shared" si="246"/>
        <v/>
      </c>
      <c r="Z1995" s="36" t="str">
        <f t="shared" si="247"/>
        <v/>
      </c>
    </row>
    <row r="1996" spans="1:26" x14ac:dyDescent="0.55000000000000004">
      <c r="A1996" s="5"/>
      <c r="B1996" s="224"/>
      <c r="C1996" s="225"/>
      <c r="D1996" s="225"/>
      <c r="E1996" s="225"/>
      <c r="F1996" s="226"/>
      <c r="G1996" s="226"/>
      <c r="H1996" s="227"/>
      <c r="I1996" s="228"/>
      <c r="J1996" s="5"/>
      <c r="M1996" s="16" t="str">
        <f t="shared" ref="M1996:M2059" si="250">IF(AND($B1996="", $C1996=""), "", CONCATENATE(B1996, " - ", C1996))</f>
        <v/>
      </c>
      <c r="N1996" s="19" t="str">
        <f t="shared" ref="N1996:N2059" si="251">IF($M1996="", "", IF(COUNTIF($M$11:$M$2510, $M1996)&gt;1, "X", ""))</f>
        <v/>
      </c>
      <c r="O1996" s="19" t="str">
        <f t="shared" si="248"/>
        <v/>
      </c>
      <c r="P1996" s="27" t="str">
        <f t="shared" ref="P1996:P2059" si="252">IF(OR($H1996="", $I1996=""), "", IFERROR(DATE(YEAR($H1996), MONTH(H1996)+I1996, DAY(H1996)), ""))</f>
        <v/>
      </c>
      <c r="Q1996" s="19" t="str">
        <f t="shared" ca="1" si="249"/>
        <v/>
      </c>
      <c r="U1996" s="19" t="str">
        <f t="shared" ref="U1996:U2059" si="253">IF($S$6="", "", IF($S$6=$C1996, "X", ""))</f>
        <v/>
      </c>
      <c r="V1996" s="19" t="str">
        <f>IF($U1996="", "", MAX($V$10:$V1995)+1)</f>
        <v/>
      </c>
      <c r="X1996" s="19" t="str">
        <f t="shared" ref="X1996:X2059" si="254">IF($U1996="", "", $Q1996)</f>
        <v/>
      </c>
      <c r="Z1996" s="36" t="str">
        <f t="shared" ref="Z1996:Z2059" si="255">IF(OR($F1996="", $G1996=""), "", IFERROR($G1996-$F1996, ""))</f>
        <v/>
      </c>
    </row>
    <row r="1997" spans="1:26" x14ac:dyDescent="0.55000000000000004">
      <c r="A1997" s="5"/>
      <c r="B1997" s="224"/>
      <c r="C1997" s="225"/>
      <c r="D1997" s="225"/>
      <c r="E1997" s="225"/>
      <c r="F1997" s="226"/>
      <c r="G1997" s="226"/>
      <c r="H1997" s="227"/>
      <c r="I1997" s="228"/>
      <c r="J1997" s="5"/>
      <c r="M1997" s="16" t="str">
        <f t="shared" si="250"/>
        <v/>
      </c>
      <c r="N1997" s="19" t="str">
        <f t="shared" si="251"/>
        <v/>
      </c>
      <c r="O1997" s="19" t="str">
        <f t="shared" si="248"/>
        <v/>
      </c>
      <c r="P1997" s="27" t="str">
        <f t="shared" si="252"/>
        <v/>
      </c>
      <c r="Q1997" s="19" t="str">
        <f t="shared" ca="1" si="249"/>
        <v/>
      </c>
      <c r="U1997" s="19" t="str">
        <f t="shared" si="253"/>
        <v/>
      </c>
      <c r="V1997" s="19" t="str">
        <f>IF($U1997="", "", MAX($V$10:$V1996)+1)</f>
        <v/>
      </c>
      <c r="X1997" s="19" t="str">
        <f t="shared" si="254"/>
        <v/>
      </c>
      <c r="Z1997" s="36" t="str">
        <f t="shared" si="255"/>
        <v/>
      </c>
    </row>
    <row r="1998" spans="1:26" x14ac:dyDescent="0.55000000000000004">
      <c r="A1998" s="5"/>
      <c r="B1998" s="224"/>
      <c r="C1998" s="225"/>
      <c r="D1998" s="225"/>
      <c r="E1998" s="225"/>
      <c r="F1998" s="226"/>
      <c r="G1998" s="226"/>
      <c r="H1998" s="227"/>
      <c r="I1998" s="228"/>
      <c r="J1998" s="5"/>
      <c r="M1998" s="16" t="str">
        <f t="shared" si="250"/>
        <v/>
      </c>
      <c r="N1998" s="19" t="str">
        <f t="shared" si="251"/>
        <v/>
      </c>
      <c r="O1998" s="19" t="str">
        <f t="shared" si="248"/>
        <v/>
      </c>
      <c r="P1998" s="27" t="str">
        <f t="shared" si="252"/>
        <v/>
      </c>
      <c r="Q1998" s="19" t="str">
        <f t="shared" ca="1" si="249"/>
        <v/>
      </c>
      <c r="U1998" s="19" t="str">
        <f t="shared" si="253"/>
        <v/>
      </c>
      <c r="V1998" s="19" t="str">
        <f>IF($U1998="", "", MAX($V$10:$V1997)+1)</f>
        <v/>
      </c>
      <c r="X1998" s="19" t="str">
        <f t="shared" si="254"/>
        <v/>
      </c>
      <c r="Z1998" s="36" t="str">
        <f t="shared" si="255"/>
        <v/>
      </c>
    </row>
    <row r="1999" spans="1:26" x14ac:dyDescent="0.55000000000000004">
      <c r="A1999" s="5"/>
      <c r="B1999" s="224"/>
      <c r="C1999" s="225"/>
      <c r="D1999" s="225"/>
      <c r="E1999" s="225"/>
      <c r="F1999" s="226"/>
      <c r="G1999" s="226"/>
      <c r="H1999" s="227"/>
      <c r="I1999" s="228"/>
      <c r="J1999" s="5"/>
      <c r="M1999" s="16" t="str">
        <f t="shared" si="250"/>
        <v/>
      </c>
      <c r="N1999" s="19" t="str">
        <f t="shared" si="251"/>
        <v/>
      </c>
      <c r="O1999" s="19" t="str">
        <f t="shared" si="248"/>
        <v/>
      </c>
      <c r="P1999" s="27" t="str">
        <f t="shared" si="252"/>
        <v/>
      </c>
      <c r="Q1999" s="19" t="str">
        <f t="shared" ca="1" si="249"/>
        <v/>
      </c>
      <c r="U1999" s="19" t="str">
        <f t="shared" si="253"/>
        <v/>
      </c>
      <c r="V1999" s="19" t="str">
        <f>IF($U1999="", "", MAX($V$10:$V1998)+1)</f>
        <v/>
      </c>
      <c r="X1999" s="19" t="str">
        <f t="shared" si="254"/>
        <v/>
      </c>
      <c r="Z1999" s="36" t="str">
        <f t="shared" si="255"/>
        <v/>
      </c>
    </row>
    <row r="2000" spans="1:26" x14ac:dyDescent="0.55000000000000004">
      <c r="A2000" s="5"/>
      <c r="B2000" s="224"/>
      <c r="C2000" s="225"/>
      <c r="D2000" s="225"/>
      <c r="E2000" s="225"/>
      <c r="F2000" s="226"/>
      <c r="G2000" s="226"/>
      <c r="H2000" s="227"/>
      <c r="I2000" s="228"/>
      <c r="J2000" s="5"/>
      <c r="M2000" s="16" t="str">
        <f t="shared" si="250"/>
        <v/>
      </c>
      <c r="N2000" s="19" t="str">
        <f t="shared" si="251"/>
        <v/>
      </c>
      <c r="O2000" s="19" t="str">
        <f t="shared" si="248"/>
        <v/>
      </c>
      <c r="P2000" s="27" t="str">
        <f t="shared" si="252"/>
        <v/>
      </c>
      <c r="Q2000" s="19" t="str">
        <f t="shared" ca="1" si="249"/>
        <v/>
      </c>
      <c r="U2000" s="19" t="str">
        <f t="shared" si="253"/>
        <v/>
      </c>
      <c r="V2000" s="19" t="str">
        <f>IF($U2000="", "", MAX($V$10:$V1999)+1)</f>
        <v/>
      </c>
      <c r="X2000" s="19" t="str">
        <f t="shared" si="254"/>
        <v/>
      </c>
      <c r="Z2000" s="36" t="str">
        <f t="shared" si="255"/>
        <v/>
      </c>
    </row>
    <row r="2001" spans="1:26" x14ac:dyDescent="0.55000000000000004">
      <c r="A2001" s="5"/>
      <c r="B2001" s="224"/>
      <c r="C2001" s="225"/>
      <c r="D2001" s="225"/>
      <c r="E2001" s="225"/>
      <c r="F2001" s="226"/>
      <c r="G2001" s="226"/>
      <c r="H2001" s="227"/>
      <c r="I2001" s="228"/>
      <c r="J2001" s="5"/>
      <c r="M2001" s="16" t="str">
        <f t="shared" si="250"/>
        <v/>
      </c>
      <c r="N2001" s="19" t="str">
        <f t="shared" si="251"/>
        <v/>
      </c>
      <c r="O2001" s="19" t="str">
        <f t="shared" si="248"/>
        <v/>
      </c>
      <c r="P2001" s="27" t="str">
        <f t="shared" si="252"/>
        <v/>
      </c>
      <c r="Q2001" s="19" t="str">
        <f t="shared" ca="1" si="249"/>
        <v/>
      </c>
      <c r="U2001" s="19" t="str">
        <f t="shared" si="253"/>
        <v/>
      </c>
      <c r="V2001" s="19" t="str">
        <f>IF($U2001="", "", MAX($V$10:$V2000)+1)</f>
        <v/>
      </c>
      <c r="X2001" s="19" t="str">
        <f t="shared" si="254"/>
        <v/>
      </c>
      <c r="Z2001" s="36" t="str">
        <f t="shared" si="255"/>
        <v/>
      </c>
    </row>
    <row r="2002" spans="1:26" x14ac:dyDescent="0.55000000000000004">
      <c r="A2002" s="5"/>
      <c r="B2002" s="224"/>
      <c r="C2002" s="225"/>
      <c r="D2002" s="225"/>
      <c r="E2002" s="225"/>
      <c r="F2002" s="226"/>
      <c r="G2002" s="226"/>
      <c r="H2002" s="227"/>
      <c r="I2002" s="228"/>
      <c r="J2002" s="5"/>
      <c r="M2002" s="16" t="str">
        <f t="shared" si="250"/>
        <v/>
      </c>
      <c r="N2002" s="19" t="str">
        <f t="shared" si="251"/>
        <v/>
      </c>
      <c r="O2002" s="19" t="str">
        <f t="shared" si="248"/>
        <v/>
      </c>
      <c r="P2002" s="27" t="str">
        <f t="shared" si="252"/>
        <v/>
      </c>
      <c r="Q2002" s="19" t="str">
        <f t="shared" ca="1" si="249"/>
        <v/>
      </c>
      <c r="U2002" s="19" t="str">
        <f t="shared" si="253"/>
        <v/>
      </c>
      <c r="V2002" s="19" t="str">
        <f>IF($U2002="", "", MAX($V$10:$V2001)+1)</f>
        <v/>
      </c>
      <c r="X2002" s="19" t="str">
        <f t="shared" si="254"/>
        <v/>
      </c>
      <c r="Z2002" s="36" t="str">
        <f t="shared" si="255"/>
        <v/>
      </c>
    </row>
    <row r="2003" spans="1:26" x14ac:dyDescent="0.55000000000000004">
      <c r="A2003" s="5"/>
      <c r="B2003" s="224"/>
      <c r="C2003" s="225"/>
      <c r="D2003" s="225"/>
      <c r="E2003" s="225"/>
      <c r="F2003" s="226"/>
      <c r="G2003" s="226"/>
      <c r="H2003" s="227"/>
      <c r="I2003" s="228"/>
      <c r="J2003" s="5"/>
      <c r="M2003" s="16" t="str">
        <f t="shared" si="250"/>
        <v/>
      </c>
      <c r="N2003" s="19" t="str">
        <f t="shared" si="251"/>
        <v/>
      </c>
      <c r="O2003" s="19" t="str">
        <f t="shared" si="248"/>
        <v/>
      </c>
      <c r="P2003" s="27" t="str">
        <f t="shared" si="252"/>
        <v/>
      </c>
      <c r="Q2003" s="19" t="str">
        <f t="shared" ca="1" si="249"/>
        <v/>
      </c>
      <c r="U2003" s="19" t="str">
        <f t="shared" si="253"/>
        <v/>
      </c>
      <c r="V2003" s="19" t="str">
        <f>IF($U2003="", "", MAX($V$10:$V2002)+1)</f>
        <v/>
      </c>
      <c r="X2003" s="19" t="str">
        <f t="shared" si="254"/>
        <v/>
      </c>
      <c r="Z2003" s="36" t="str">
        <f t="shared" si="255"/>
        <v/>
      </c>
    </row>
    <row r="2004" spans="1:26" x14ac:dyDescent="0.55000000000000004">
      <c r="A2004" s="5"/>
      <c r="B2004" s="224"/>
      <c r="C2004" s="225"/>
      <c r="D2004" s="225"/>
      <c r="E2004" s="225"/>
      <c r="F2004" s="226"/>
      <c r="G2004" s="226"/>
      <c r="H2004" s="227"/>
      <c r="I2004" s="228"/>
      <c r="J2004" s="5"/>
      <c r="M2004" s="16" t="str">
        <f t="shared" si="250"/>
        <v/>
      </c>
      <c r="N2004" s="19" t="str">
        <f t="shared" si="251"/>
        <v/>
      </c>
      <c r="O2004" s="19" t="str">
        <f t="shared" si="248"/>
        <v/>
      </c>
      <c r="P2004" s="27" t="str">
        <f t="shared" si="252"/>
        <v/>
      </c>
      <c r="Q2004" s="19" t="str">
        <f t="shared" ca="1" si="249"/>
        <v/>
      </c>
      <c r="U2004" s="19" t="str">
        <f t="shared" si="253"/>
        <v/>
      </c>
      <c r="V2004" s="19" t="str">
        <f>IF($U2004="", "", MAX($V$10:$V2003)+1)</f>
        <v/>
      </c>
      <c r="X2004" s="19" t="str">
        <f t="shared" si="254"/>
        <v/>
      </c>
      <c r="Z2004" s="36" t="str">
        <f t="shared" si="255"/>
        <v/>
      </c>
    </row>
    <row r="2005" spans="1:26" x14ac:dyDescent="0.55000000000000004">
      <c r="A2005" s="5"/>
      <c r="B2005" s="224"/>
      <c r="C2005" s="225"/>
      <c r="D2005" s="225"/>
      <c r="E2005" s="225"/>
      <c r="F2005" s="226"/>
      <c r="G2005" s="226"/>
      <c r="H2005" s="227"/>
      <c r="I2005" s="228"/>
      <c r="J2005" s="5"/>
      <c r="M2005" s="16" t="str">
        <f t="shared" si="250"/>
        <v/>
      </c>
      <c r="N2005" s="19" t="str">
        <f t="shared" si="251"/>
        <v/>
      </c>
      <c r="O2005" s="19" t="str">
        <f t="shared" si="248"/>
        <v/>
      </c>
      <c r="P2005" s="27" t="str">
        <f t="shared" si="252"/>
        <v/>
      </c>
      <c r="Q2005" s="19" t="str">
        <f t="shared" ca="1" si="249"/>
        <v/>
      </c>
      <c r="U2005" s="19" t="str">
        <f t="shared" si="253"/>
        <v/>
      </c>
      <c r="V2005" s="19" t="str">
        <f>IF($U2005="", "", MAX($V$10:$V2004)+1)</f>
        <v/>
      </c>
      <c r="X2005" s="19" t="str">
        <f t="shared" si="254"/>
        <v/>
      </c>
      <c r="Z2005" s="36" t="str">
        <f t="shared" si="255"/>
        <v/>
      </c>
    </row>
    <row r="2006" spans="1:26" x14ac:dyDescent="0.55000000000000004">
      <c r="A2006" s="5"/>
      <c r="B2006" s="224"/>
      <c r="C2006" s="225"/>
      <c r="D2006" s="225"/>
      <c r="E2006" s="225"/>
      <c r="F2006" s="226"/>
      <c r="G2006" s="226"/>
      <c r="H2006" s="227"/>
      <c r="I2006" s="228"/>
      <c r="J2006" s="5"/>
      <c r="M2006" s="16" t="str">
        <f t="shared" si="250"/>
        <v/>
      </c>
      <c r="N2006" s="19" t="str">
        <f t="shared" si="251"/>
        <v/>
      </c>
      <c r="O2006" s="19" t="str">
        <f t="shared" si="248"/>
        <v/>
      </c>
      <c r="P2006" s="27" t="str">
        <f t="shared" si="252"/>
        <v/>
      </c>
      <c r="Q2006" s="19" t="str">
        <f t="shared" ca="1" si="249"/>
        <v/>
      </c>
      <c r="U2006" s="19" t="str">
        <f t="shared" si="253"/>
        <v/>
      </c>
      <c r="V2006" s="19" t="str">
        <f>IF($U2006="", "", MAX($V$10:$V2005)+1)</f>
        <v/>
      </c>
      <c r="X2006" s="19" t="str">
        <f t="shared" si="254"/>
        <v/>
      </c>
      <c r="Z2006" s="36" t="str">
        <f t="shared" si="255"/>
        <v/>
      </c>
    </row>
    <row r="2007" spans="1:26" x14ac:dyDescent="0.55000000000000004">
      <c r="A2007" s="5"/>
      <c r="B2007" s="224"/>
      <c r="C2007" s="225"/>
      <c r="D2007" s="225"/>
      <c r="E2007" s="225"/>
      <c r="F2007" s="226"/>
      <c r="G2007" s="226"/>
      <c r="H2007" s="227"/>
      <c r="I2007" s="228"/>
      <c r="J2007" s="5"/>
      <c r="M2007" s="16" t="str">
        <f t="shared" si="250"/>
        <v/>
      </c>
      <c r="N2007" s="19" t="str">
        <f t="shared" si="251"/>
        <v/>
      </c>
      <c r="O2007" s="19" t="str">
        <f t="shared" si="248"/>
        <v/>
      </c>
      <c r="P2007" s="27" t="str">
        <f t="shared" si="252"/>
        <v/>
      </c>
      <c r="Q2007" s="19" t="str">
        <f t="shared" ca="1" si="249"/>
        <v/>
      </c>
      <c r="U2007" s="19" t="str">
        <f t="shared" si="253"/>
        <v/>
      </c>
      <c r="V2007" s="19" t="str">
        <f>IF($U2007="", "", MAX($V$10:$V2006)+1)</f>
        <v/>
      </c>
      <c r="X2007" s="19" t="str">
        <f t="shared" si="254"/>
        <v/>
      </c>
      <c r="Z2007" s="36" t="str">
        <f t="shared" si="255"/>
        <v/>
      </c>
    </row>
    <row r="2008" spans="1:26" x14ac:dyDescent="0.55000000000000004">
      <c r="A2008" s="5"/>
      <c r="B2008" s="224"/>
      <c r="C2008" s="225"/>
      <c r="D2008" s="225"/>
      <c r="E2008" s="225"/>
      <c r="F2008" s="226"/>
      <c r="G2008" s="226"/>
      <c r="H2008" s="227"/>
      <c r="I2008" s="228"/>
      <c r="J2008" s="5"/>
      <c r="M2008" s="16" t="str">
        <f t="shared" si="250"/>
        <v/>
      </c>
      <c r="N2008" s="19" t="str">
        <f t="shared" si="251"/>
        <v/>
      </c>
      <c r="O2008" s="19" t="str">
        <f t="shared" si="248"/>
        <v/>
      </c>
      <c r="P2008" s="27" t="str">
        <f t="shared" si="252"/>
        <v/>
      </c>
      <c r="Q2008" s="19" t="str">
        <f t="shared" ca="1" si="249"/>
        <v/>
      </c>
      <c r="U2008" s="19" t="str">
        <f t="shared" si="253"/>
        <v/>
      </c>
      <c r="V2008" s="19" t="str">
        <f>IF($U2008="", "", MAX($V$10:$V2007)+1)</f>
        <v/>
      </c>
      <c r="X2008" s="19" t="str">
        <f t="shared" si="254"/>
        <v/>
      </c>
      <c r="Z2008" s="36" t="str">
        <f t="shared" si="255"/>
        <v/>
      </c>
    </row>
    <row r="2009" spans="1:26" x14ac:dyDescent="0.55000000000000004">
      <c r="A2009" s="5"/>
      <c r="B2009" s="224"/>
      <c r="C2009" s="225"/>
      <c r="D2009" s="225"/>
      <c r="E2009" s="225"/>
      <c r="F2009" s="226"/>
      <c r="G2009" s="226"/>
      <c r="H2009" s="227"/>
      <c r="I2009" s="228"/>
      <c r="J2009" s="5"/>
      <c r="M2009" s="16" t="str">
        <f t="shared" si="250"/>
        <v/>
      </c>
      <c r="N2009" s="19" t="str">
        <f t="shared" si="251"/>
        <v/>
      </c>
      <c r="O2009" s="19" t="str">
        <f t="shared" si="248"/>
        <v/>
      </c>
      <c r="P2009" s="27" t="str">
        <f t="shared" si="252"/>
        <v/>
      </c>
      <c r="Q2009" s="19" t="str">
        <f t="shared" ca="1" si="249"/>
        <v/>
      </c>
      <c r="U2009" s="19" t="str">
        <f t="shared" si="253"/>
        <v/>
      </c>
      <c r="V2009" s="19" t="str">
        <f>IF($U2009="", "", MAX($V$10:$V2008)+1)</f>
        <v/>
      </c>
      <c r="X2009" s="19" t="str">
        <f t="shared" si="254"/>
        <v/>
      </c>
      <c r="Z2009" s="36" t="str">
        <f t="shared" si="255"/>
        <v/>
      </c>
    </row>
    <row r="2010" spans="1:26" x14ac:dyDescent="0.55000000000000004">
      <c r="A2010" s="5"/>
      <c r="B2010" s="224"/>
      <c r="C2010" s="225"/>
      <c r="D2010" s="225"/>
      <c r="E2010" s="225"/>
      <c r="F2010" s="226"/>
      <c r="G2010" s="226"/>
      <c r="H2010" s="227"/>
      <c r="I2010" s="228"/>
      <c r="J2010" s="5"/>
      <c r="M2010" s="16" t="str">
        <f t="shared" si="250"/>
        <v/>
      </c>
      <c r="N2010" s="19" t="str">
        <f t="shared" si="251"/>
        <v/>
      </c>
      <c r="O2010" s="19" t="str">
        <f t="shared" si="248"/>
        <v/>
      </c>
      <c r="P2010" s="27" t="str">
        <f t="shared" si="252"/>
        <v/>
      </c>
      <c r="Q2010" s="19" t="str">
        <f t="shared" ca="1" si="249"/>
        <v/>
      </c>
      <c r="U2010" s="19" t="str">
        <f t="shared" si="253"/>
        <v/>
      </c>
      <c r="V2010" s="19" t="str">
        <f>IF($U2010="", "", MAX($V$10:$V2009)+1)</f>
        <v/>
      </c>
      <c r="X2010" s="19" t="str">
        <f t="shared" si="254"/>
        <v/>
      </c>
      <c r="Z2010" s="36" t="str">
        <f t="shared" si="255"/>
        <v/>
      </c>
    </row>
    <row r="2011" spans="1:26" x14ac:dyDescent="0.55000000000000004">
      <c r="A2011" s="5"/>
      <c r="B2011" s="224"/>
      <c r="C2011" s="225"/>
      <c r="D2011" s="225"/>
      <c r="E2011" s="225"/>
      <c r="F2011" s="226"/>
      <c r="G2011" s="226"/>
      <c r="H2011" s="227"/>
      <c r="I2011" s="228"/>
      <c r="J2011" s="5"/>
      <c r="M2011" s="16" t="str">
        <f t="shared" si="250"/>
        <v/>
      </c>
      <c r="N2011" s="19" t="str">
        <f t="shared" si="251"/>
        <v/>
      </c>
      <c r="O2011" s="19" t="str">
        <f t="shared" si="248"/>
        <v/>
      </c>
      <c r="P2011" s="27" t="str">
        <f t="shared" si="252"/>
        <v/>
      </c>
      <c r="Q2011" s="19" t="str">
        <f t="shared" ca="1" si="249"/>
        <v/>
      </c>
      <c r="U2011" s="19" t="str">
        <f t="shared" si="253"/>
        <v/>
      </c>
      <c r="V2011" s="19" t="str">
        <f>IF($U2011="", "", MAX($V$10:$V2010)+1)</f>
        <v/>
      </c>
      <c r="X2011" s="19" t="str">
        <f t="shared" si="254"/>
        <v/>
      </c>
      <c r="Z2011" s="36" t="str">
        <f t="shared" si="255"/>
        <v/>
      </c>
    </row>
    <row r="2012" spans="1:26" x14ac:dyDescent="0.55000000000000004">
      <c r="A2012" s="5"/>
      <c r="B2012" s="224"/>
      <c r="C2012" s="225"/>
      <c r="D2012" s="225"/>
      <c r="E2012" s="225"/>
      <c r="F2012" s="226"/>
      <c r="G2012" s="226"/>
      <c r="H2012" s="227"/>
      <c r="I2012" s="228"/>
      <c r="J2012" s="5"/>
      <c r="M2012" s="16" t="str">
        <f t="shared" si="250"/>
        <v/>
      </c>
      <c r="N2012" s="19" t="str">
        <f t="shared" si="251"/>
        <v/>
      </c>
      <c r="O2012" s="19" t="str">
        <f t="shared" si="248"/>
        <v/>
      </c>
      <c r="P2012" s="27" t="str">
        <f t="shared" si="252"/>
        <v/>
      </c>
      <c r="Q2012" s="19" t="str">
        <f t="shared" ca="1" si="249"/>
        <v/>
      </c>
      <c r="U2012" s="19" t="str">
        <f t="shared" si="253"/>
        <v/>
      </c>
      <c r="V2012" s="19" t="str">
        <f>IF($U2012="", "", MAX($V$10:$V2011)+1)</f>
        <v/>
      </c>
      <c r="X2012" s="19" t="str">
        <f t="shared" si="254"/>
        <v/>
      </c>
      <c r="Z2012" s="36" t="str">
        <f t="shared" si="255"/>
        <v/>
      </c>
    </row>
    <row r="2013" spans="1:26" x14ac:dyDescent="0.55000000000000004">
      <c r="A2013" s="5"/>
      <c r="B2013" s="224"/>
      <c r="C2013" s="225"/>
      <c r="D2013" s="225"/>
      <c r="E2013" s="225"/>
      <c r="F2013" s="226"/>
      <c r="G2013" s="226"/>
      <c r="H2013" s="227"/>
      <c r="I2013" s="228"/>
      <c r="J2013" s="5"/>
      <c r="M2013" s="16" t="str">
        <f t="shared" si="250"/>
        <v/>
      </c>
      <c r="N2013" s="19" t="str">
        <f t="shared" si="251"/>
        <v/>
      </c>
      <c r="O2013" s="19" t="str">
        <f t="shared" si="248"/>
        <v/>
      </c>
      <c r="P2013" s="27" t="str">
        <f t="shared" si="252"/>
        <v/>
      </c>
      <c r="Q2013" s="19" t="str">
        <f t="shared" ca="1" si="249"/>
        <v/>
      </c>
      <c r="U2013" s="19" t="str">
        <f t="shared" si="253"/>
        <v/>
      </c>
      <c r="V2013" s="19" t="str">
        <f>IF($U2013="", "", MAX($V$10:$V2012)+1)</f>
        <v/>
      </c>
      <c r="X2013" s="19" t="str">
        <f t="shared" si="254"/>
        <v/>
      </c>
      <c r="Z2013" s="36" t="str">
        <f t="shared" si="255"/>
        <v/>
      </c>
    </row>
    <row r="2014" spans="1:26" x14ac:dyDescent="0.55000000000000004">
      <c r="A2014" s="5"/>
      <c r="B2014" s="224"/>
      <c r="C2014" s="225"/>
      <c r="D2014" s="225"/>
      <c r="E2014" s="225"/>
      <c r="F2014" s="226"/>
      <c r="G2014" s="226"/>
      <c r="H2014" s="227"/>
      <c r="I2014" s="228"/>
      <c r="J2014" s="5"/>
      <c r="M2014" s="16" t="str">
        <f t="shared" si="250"/>
        <v/>
      </c>
      <c r="N2014" s="19" t="str">
        <f t="shared" si="251"/>
        <v/>
      </c>
      <c r="O2014" s="19" t="str">
        <f t="shared" si="248"/>
        <v/>
      </c>
      <c r="P2014" s="27" t="str">
        <f t="shared" si="252"/>
        <v/>
      </c>
      <c r="Q2014" s="19" t="str">
        <f t="shared" ca="1" si="249"/>
        <v/>
      </c>
      <c r="U2014" s="19" t="str">
        <f t="shared" si="253"/>
        <v/>
      </c>
      <c r="V2014" s="19" t="str">
        <f>IF($U2014="", "", MAX($V$10:$V2013)+1)</f>
        <v/>
      </c>
      <c r="X2014" s="19" t="str">
        <f t="shared" si="254"/>
        <v/>
      </c>
      <c r="Z2014" s="36" t="str">
        <f t="shared" si="255"/>
        <v/>
      </c>
    </row>
    <row r="2015" spans="1:26" x14ac:dyDescent="0.55000000000000004">
      <c r="A2015" s="5"/>
      <c r="B2015" s="224"/>
      <c r="C2015" s="225"/>
      <c r="D2015" s="225"/>
      <c r="E2015" s="225"/>
      <c r="F2015" s="226"/>
      <c r="G2015" s="226"/>
      <c r="H2015" s="227"/>
      <c r="I2015" s="228"/>
      <c r="J2015" s="5"/>
      <c r="M2015" s="16" t="str">
        <f t="shared" si="250"/>
        <v/>
      </c>
      <c r="N2015" s="19" t="str">
        <f t="shared" si="251"/>
        <v/>
      </c>
      <c r="O2015" s="19" t="str">
        <f t="shared" si="248"/>
        <v/>
      </c>
      <c r="P2015" s="27" t="str">
        <f t="shared" si="252"/>
        <v/>
      </c>
      <c r="Q2015" s="19" t="str">
        <f t="shared" ca="1" si="249"/>
        <v/>
      </c>
      <c r="U2015" s="19" t="str">
        <f t="shared" si="253"/>
        <v/>
      </c>
      <c r="V2015" s="19" t="str">
        <f>IF($U2015="", "", MAX($V$10:$V2014)+1)</f>
        <v/>
      </c>
      <c r="X2015" s="19" t="str">
        <f t="shared" si="254"/>
        <v/>
      </c>
      <c r="Z2015" s="36" t="str">
        <f t="shared" si="255"/>
        <v/>
      </c>
    </row>
    <row r="2016" spans="1:26" x14ac:dyDescent="0.55000000000000004">
      <c r="A2016" s="5"/>
      <c r="B2016" s="224"/>
      <c r="C2016" s="225"/>
      <c r="D2016" s="225"/>
      <c r="E2016" s="225"/>
      <c r="F2016" s="226"/>
      <c r="G2016" s="226"/>
      <c r="H2016" s="227"/>
      <c r="I2016" s="228"/>
      <c r="J2016" s="5"/>
      <c r="M2016" s="16" t="str">
        <f t="shared" si="250"/>
        <v/>
      </c>
      <c r="N2016" s="19" t="str">
        <f t="shared" si="251"/>
        <v/>
      </c>
      <c r="O2016" s="19" t="str">
        <f t="shared" si="248"/>
        <v/>
      </c>
      <c r="P2016" s="27" t="str">
        <f t="shared" si="252"/>
        <v/>
      </c>
      <c r="Q2016" s="19" t="str">
        <f t="shared" ca="1" si="249"/>
        <v/>
      </c>
      <c r="U2016" s="19" t="str">
        <f t="shared" si="253"/>
        <v/>
      </c>
      <c r="V2016" s="19" t="str">
        <f>IF($U2016="", "", MAX($V$10:$V2015)+1)</f>
        <v/>
      </c>
      <c r="X2016" s="19" t="str">
        <f t="shared" si="254"/>
        <v/>
      </c>
      <c r="Z2016" s="36" t="str">
        <f t="shared" si="255"/>
        <v/>
      </c>
    </row>
    <row r="2017" spans="1:26" x14ac:dyDescent="0.55000000000000004">
      <c r="A2017" s="5"/>
      <c r="B2017" s="224"/>
      <c r="C2017" s="225"/>
      <c r="D2017" s="225"/>
      <c r="E2017" s="225"/>
      <c r="F2017" s="226"/>
      <c r="G2017" s="226"/>
      <c r="H2017" s="227"/>
      <c r="I2017" s="228"/>
      <c r="J2017" s="5"/>
      <c r="M2017" s="16" t="str">
        <f t="shared" si="250"/>
        <v/>
      </c>
      <c r="N2017" s="19" t="str">
        <f t="shared" si="251"/>
        <v/>
      </c>
      <c r="O2017" s="19" t="str">
        <f t="shared" si="248"/>
        <v/>
      </c>
      <c r="P2017" s="27" t="str">
        <f t="shared" si="252"/>
        <v/>
      </c>
      <c r="Q2017" s="19" t="str">
        <f t="shared" ca="1" si="249"/>
        <v/>
      </c>
      <c r="U2017" s="19" t="str">
        <f t="shared" si="253"/>
        <v/>
      </c>
      <c r="V2017" s="19" t="str">
        <f>IF($U2017="", "", MAX($V$10:$V2016)+1)</f>
        <v/>
      </c>
      <c r="X2017" s="19" t="str">
        <f t="shared" si="254"/>
        <v/>
      </c>
      <c r="Z2017" s="36" t="str">
        <f t="shared" si="255"/>
        <v/>
      </c>
    </row>
    <row r="2018" spans="1:26" x14ac:dyDescent="0.55000000000000004">
      <c r="A2018" s="5"/>
      <c r="B2018" s="224"/>
      <c r="C2018" s="225"/>
      <c r="D2018" s="225"/>
      <c r="E2018" s="225"/>
      <c r="F2018" s="226"/>
      <c r="G2018" s="226"/>
      <c r="H2018" s="227"/>
      <c r="I2018" s="228"/>
      <c r="J2018" s="5"/>
      <c r="M2018" s="16" t="str">
        <f t="shared" si="250"/>
        <v/>
      </c>
      <c r="N2018" s="19" t="str">
        <f t="shared" si="251"/>
        <v/>
      </c>
      <c r="O2018" s="19" t="str">
        <f t="shared" si="248"/>
        <v/>
      </c>
      <c r="P2018" s="27" t="str">
        <f t="shared" si="252"/>
        <v/>
      </c>
      <c r="Q2018" s="19" t="str">
        <f t="shared" ca="1" si="249"/>
        <v/>
      </c>
      <c r="U2018" s="19" t="str">
        <f t="shared" si="253"/>
        <v/>
      </c>
      <c r="V2018" s="19" t="str">
        <f>IF($U2018="", "", MAX($V$10:$V2017)+1)</f>
        <v/>
      </c>
      <c r="X2018" s="19" t="str">
        <f t="shared" si="254"/>
        <v/>
      </c>
      <c r="Z2018" s="36" t="str">
        <f t="shared" si="255"/>
        <v/>
      </c>
    </row>
    <row r="2019" spans="1:26" x14ac:dyDescent="0.55000000000000004">
      <c r="A2019" s="5"/>
      <c r="B2019" s="224"/>
      <c r="C2019" s="225"/>
      <c r="D2019" s="225"/>
      <c r="E2019" s="225"/>
      <c r="F2019" s="226"/>
      <c r="G2019" s="226"/>
      <c r="H2019" s="227"/>
      <c r="I2019" s="228"/>
      <c r="J2019" s="5"/>
      <c r="M2019" s="16" t="str">
        <f t="shared" si="250"/>
        <v/>
      </c>
      <c r="N2019" s="19" t="str">
        <f t="shared" si="251"/>
        <v/>
      </c>
      <c r="O2019" s="19" t="str">
        <f t="shared" si="248"/>
        <v/>
      </c>
      <c r="P2019" s="27" t="str">
        <f t="shared" si="252"/>
        <v/>
      </c>
      <c r="Q2019" s="19" t="str">
        <f t="shared" ca="1" si="249"/>
        <v/>
      </c>
      <c r="U2019" s="19" t="str">
        <f t="shared" si="253"/>
        <v/>
      </c>
      <c r="V2019" s="19" t="str">
        <f>IF($U2019="", "", MAX($V$10:$V2018)+1)</f>
        <v/>
      </c>
      <c r="X2019" s="19" t="str">
        <f t="shared" si="254"/>
        <v/>
      </c>
      <c r="Z2019" s="36" t="str">
        <f t="shared" si="255"/>
        <v/>
      </c>
    </row>
    <row r="2020" spans="1:26" x14ac:dyDescent="0.55000000000000004">
      <c r="A2020" s="5"/>
      <c r="B2020" s="224"/>
      <c r="C2020" s="225"/>
      <c r="D2020" s="225"/>
      <c r="E2020" s="225"/>
      <c r="F2020" s="226"/>
      <c r="G2020" s="226"/>
      <c r="H2020" s="227"/>
      <c r="I2020" s="228"/>
      <c r="J2020" s="5"/>
      <c r="M2020" s="16" t="str">
        <f t="shared" si="250"/>
        <v/>
      </c>
      <c r="N2020" s="19" t="str">
        <f t="shared" si="251"/>
        <v/>
      </c>
      <c r="O2020" s="19" t="str">
        <f t="shared" si="248"/>
        <v/>
      </c>
      <c r="P2020" s="27" t="str">
        <f t="shared" si="252"/>
        <v/>
      </c>
      <c r="Q2020" s="19" t="str">
        <f t="shared" ca="1" si="249"/>
        <v/>
      </c>
      <c r="U2020" s="19" t="str">
        <f t="shared" si="253"/>
        <v/>
      </c>
      <c r="V2020" s="19" t="str">
        <f>IF($U2020="", "", MAX($V$10:$V2019)+1)</f>
        <v/>
      </c>
      <c r="X2020" s="19" t="str">
        <f t="shared" si="254"/>
        <v/>
      </c>
      <c r="Z2020" s="36" t="str">
        <f t="shared" si="255"/>
        <v/>
      </c>
    </row>
    <row r="2021" spans="1:26" x14ac:dyDescent="0.55000000000000004">
      <c r="A2021" s="5"/>
      <c r="B2021" s="224"/>
      <c r="C2021" s="225"/>
      <c r="D2021" s="225"/>
      <c r="E2021" s="225"/>
      <c r="F2021" s="226"/>
      <c r="G2021" s="226"/>
      <c r="H2021" s="227"/>
      <c r="I2021" s="228"/>
      <c r="J2021" s="5"/>
      <c r="M2021" s="16" t="str">
        <f t="shared" si="250"/>
        <v/>
      </c>
      <c r="N2021" s="19" t="str">
        <f t="shared" si="251"/>
        <v/>
      </c>
      <c r="O2021" s="19" t="str">
        <f t="shared" si="248"/>
        <v/>
      </c>
      <c r="P2021" s="27" t="str">
        <f t="shared" si="252"/>
        <v/>
      </c>
      <c r="Q2021" s="19" t="str">
        <f t="shared" ca="1" si="249"/>
        <v/>
      </c>
      <c r="U2021" s="19" t="str">
        <f t="shared" si="253"/>
        <v/>
      </c>
      <c r="V2021" s="19" t="str">
        <f>IF($U2021="", "", MAX($V$10:$V2020)+1)</f>
        <v/>
      </c>
      <c r="X2021" s="19" t="str">
        <f t="shared" si="254"/>
        <v/>
      </c>
      <c r="Z2021" s="36" t="str">
        <f t="shared" si="255"/>
        <v/>
      </c>
    </row>
    <row r="2022" spans="1:26" x14ac:dyDescent="0.55000000000000004">
      <c r="A2022" s="5"/>
      <c r="B2022" s="224"/>
      <c r="C2022" s="225"/>
      <c r="D2022" s="225"/>
      <c r="E2022" s="225"/>
      <c r="F2022" s="226"/>
      <c r="G2022" s="226"/>
      <c r="H2022" s="227"/>
      <c r="I2022" s="228"/>
      <c r="J2022" s="5"/>
      <c r="M2022" s="16" t="str">
        <f t="shared" si="250"/>
        <v/>
      </c>
      <c r="N2022" s="19" t="str">
        <f t="shared" si="251"/>
        <v/>
      </c>
      <c r="O2022" s="19" t="str">
        <f t="shared" si="248"/>
        <v/>
      </c>
      <c r="P2022" s="27" t="str">
        <f t="shared" si="252"/>
        <v/>
      </c>
      <c r="Q2022" s="19" t="str">
        <f t="shared" ca="1" si="249"/>
        <v/>
      </c>
      <c r="U2022" s="19" t="str">
        <f t="shared" si="253"/>
        <v/>
      </c>
      <c r="V2022" s="19" t="str">
        <f>IF($U2022="", "", MAX($V$10:$V2021)+1)</f>
        <v/>
      </c>
      <c r="X2022" s="19" t="str">
        <f t="shared" si="254"/>
        <v/>
      </c>
      <c r="Z2022" s="36" t="str">
        <f t="shared" si="255"/>
        <v/>
      </c>
    </row>
    <row r="2023" spans="1:26" x14ac:dyDescent="0.55000000000000004">
      <c r="A2023" s="5"/>
      <c r="B2023" s="224"/>
      <c r="C2023" s="225"/>
      <c r="D2023" s="225"/>
      <c r="E2023" s="225"/>
      <c r="F2023" s="226"/>
      <c r="G2023" s="226"/>
      <c r="H2023" s="227"/>
      <c r="I2023" s="228"/>
      <c r="J2023" s="5"/>
      <c r="M2023" s="16" t="str">
        <f t="shared" si="250"/>
        <v/>
      </c>
      <c r="N2023" s="19" t="str">
        <f t="shared" si="251"/>
        <v/>
      </c>
      <c r="O2023" s="19" t="str">
        <f t="shared" si="248"/>
        <v/>
      </c>
      <c r="P2023" s="27" t="str">
        <f t="shared" si="252"/>
        <v/>
      </c>
      <c r="Q2023" s="19" t="str">
        <f t="shared" ca="1" si="249"/>
        <v/>
      </c>
      <c r="U2023" s="19" t="str">
        <f t="shared" si="253"/>
        <v/>
      </c>
      <c r="V2023" s="19" t="str">
        <f>IF($U2023="", "", MAX($V$10:$V2022)+1)</f>
        <v/>
      </c>
      <c r="X2023" s="19" t="str">
        <f t="shared" si="254"/>
        <v/>
      </c>
      <c r="Z2023" s="36" t="str">
        <f t="shared" si="255"/>
        <v/>
      </c>
    </row>
    <row r="2024" spans="1:26" x14ac:dyDescent="0.55000000000000004">
      <c r="A2024" s="5"/>
      <c r="B2024" s="224"/>
      <c r="C2024" s="225"/>
      <c r="D2024" s="225"/>
      <c r="E2024" s="225"/>
      <c r="F2024" s="226"/>
      <c r="G2024" s="226"/>
      <c r="H2024" s="227"/>
      <c r="I2024" s="228"/>
      <c r="J2024" s="5"/>
      <c r="M2024" s="16" t="str">
        <f t="shared" si="250"/>
        <v/>
      </c>
      <c r="N2024" s="19" t="str">
        <f t="shared" si="251"/>
        <v/>
      </c>
      <c r="O2024" s="19" t="str">
        <f t="shared" si="248"/>
        <v/>
      </c>
      <c r="P2024" s="27" t="str">
        <f t="shared" si="252"/>
        <v/>
      </c>
      <c r="Q2024" s="19" t="str">
        <f t="shared" ca="1" si="249"/>
        <v/>
      </c>
      <c r="U2024" s="19" t="str">
        <f t="shared" si="253"/>
        <v/>
      </c>
      <c r="V2024" s="19" t="str">
        <f>IF($U2024="", "", MAX($V$10:$V2023)+1)</f>
        <v/>
      </c>
      <c r="X2024" s="19" t="str">
        <f t="shared" si="254"/>
        <v/>
      </c>
      <c r="Z2024" s="36" t="str">
        <f t="shared" si="255"/>
        <v/>
      </c>
    </row>
    <row r="2025" spans="1:26" x14ac:dyDescent="0.55000000000000004">
      <c r="A2025" s="5"/>
      <c r="B2025" s="224"/>
      <c r="C2025" s="225"/>
      <c r="D2025" s="225"/>
      <c r="E2025" s="225"/>
      <c r="F2025" s="226"/>
      <c r="G2025" s="226"/>
      <c r="H2025" s="227"/>
      <c r="I2025" s="228"/>
      <c r="J2025" s="5"/>
      <c r="M2025" s="16" t="str">
        <f t="shared" si="250"/>
        <v/>
      </c>
      <c r="N2025" s="19" t="str">
        <f t="shared" si="251"/>
        <v/>
      </c>
      <c r="O2025" s="19" t="str">
        <f t="shared" si="248"/>
        <v/>
      </c>
      <c r="P2025" s="27" t="str">
        <f t="shared" si="252"/>
        <v/>
      </c>
      <c r="Q2025" s="19" t="str">
        <f t="shared" ca="1" si="249"/>
        <v/>
      </c>
      <c r="U2025" s="19" t="str">
        <f t="shared" si="253"/>
        <v/>
      </c>
      <c r="V2025" s="19" t="str">
        <f>IF($U2025="", "", MAX($V$10:$V2024)+1)</f>
        <v/>
      </c>
      <c r="X2025" s="19" t="str">
        <f t="shared" si="254"/>
        <v/>
      </c>
      <c r="Z2025" s="36" t="str">
        <f t="shared" si="255"/>
        <v/>
      </c>
    </row>
    <row r="2026" spans="1:26" x14ac:dyDescent="0.55000000000000004">
      <c r="A2026" s="5"/>
      <c r="B2026" s="224"/>
      <c r="C2026" s="225"/>
      <c r="D2026" s="225"/>
      <c r="E2026" s="225"/>
      <c r="F2026" s="226"/>
      <c r="G2026" s="226"/>
      <c r="H2026" s="227"/>
      <c r="I2026" s="228"/>
      <c r="J2026" s="5"/>
      <c r="M2026" s="16" t="str">
        <f t="shared" si="250"/>
        <v/>
      </c>
      <c r="N2026" s="19" t="str">
        <f t="shared" si="251"/>
        <v/>
      </c>
      <c r="O2026" s="19" t="str">
        <f t="shared" si="248"/>
        <v/>
      </c>
      <c r="P2026" s="27" t="str">
        <f t="shared" si="252"/>
        <v/>
      </c>
      <c r="Q2026" s="19" t="str">
        <f t="shared" ca="1" si="249"/>
        <v/>
      </c>
      <c r="U2026" s="19" t="str">
        <f t="shared" si="253"/>
        <v/>
      </c>
      <c r="V2026" s="19" t="str">
        <f>IF($U2026="", "", MAX($V$10:$V2025)+1)</f>
        <v/>
      </c>
      <c r="X2026" s="19" t="str">
        <f t="shared" si="254"/>
        <v/>
      </c>
      <c r="Z2026" s="36" t="str">
        <f t="shared" si="255"/>
        <v/>
      </c>
    </row>
    <row r="2027" spans="1:26" x14ac:dyDescent="0.55000000000000004">
      <c r="A2027" s="5"/>
      <c r="B2027" s="224"/>
      <c r="C2027" s="225"/>
      <c r="D2027" s="225"/>
      <c r="E2027" s="225"/>
      <c r="F2027" s="226"/>
      <c r="G2027" s="226"/>
      <c r="H2027" s="227"/>
      <c r="I2027" s="228"/>
      <c r="J2027" s="5"/>
      <c r="M2027" s="16" t="str">
        <f t="shared" si="250"/>
        <v/>
      </c>
      <c r="N2027" s="19" t="str">
        <f t="shared" si="251"/>
        <v/>
      </c>
      <c r="O2027" s="19" t="str">
        <f t="shared" si="248"/>
        <v/>
      </c>
      <c r="P2027" s="27" t="str">
        <f t="shared" si="252"/>
        <v/>
      </c>
      <c r="Q2027" s="19" t="str">
        <f t="shared" ca="1" si="249"/>
        <v/>
      </c>
      <c r="U2027" s="19" t="str">
        <f t="shared" si="253"/>
        <v/>
      </c>
      <c r="V2027" s="19" t="str">
        <f>IF($U2027="", "", MAX($V$10:$V2026)+1)</f>
        <v/>
      </c>
      <c r="X2027" s="19" t="str">
        <f t="shared" si="254"/>
        <v/>
      </c>
      <c r="Z2027" s="36" t="str">
        <f t="shared" si="255"/>
        <v/>
      </c>
    </row>
    <row r="2028" spans="1:26" x14ac:dyDescent="0.55000000000000004">
      <c r="A2028" s="5"/>
      <c r="B2028" s="224"/>
      <c r="C2028" s="225"/>
      <c r="D2028" s="225"/>
      <c r="E2028" s="225"/>
      <c r="F2028" s="226"/>
      <c r="G2028" s="226"/>
      <c r="H2028" s="227"/>
      <c r="I2028" s="228"/>
      <c r="J2028" s="5"/>
      <c r="M2028" s="16" t="str">
        <f t="shared" si="250"/>
        <v/>
      </c>
      <c r="N2028" s="19" t="str">
        <f t="shared" si="251"/>
        <v/>
      </c>
      <c r="O2028" s="19" t="str">
        <f t="shared" si="248"/>
        <v/>
      </c>
      <c r="P2028" s="27" t="str">
        <f t="shared" si="252"/>
        <v/>
      </c>
      <c r="Q2028" s="19" t="str">
        <f t="shared" ca="1" si="249"/>
        <v/>
      </c>
      <c r="U2028" s="19" t="str">
        <f t="shared" si="253"/>
        <v/>
      </c>
      <c r="V2028" s="19" t="str">
        <f>IF($U2028="", "", MAX($V$10:$V2027)+1)</f>
        <v/>
      </c>
      <c r="X2028" s="19" t="str">
        <f t="shared" si="254"/>
        <v/>
      </c>
      <c r="Z2028" s="36" t="str">
        <f t="shared" si="255"/>
        <v/>
      </c>
    </row>
    <row r="2029" spans="1:26" x14ac:dyDescent="0.55000000000000004">
      <c r="A2029" s="5"/>
      <c r="B2029" s="224"/>
      <c r="C2029" s="225"/>
      <c r="D2029" s="225"/>
      <c r="E2029" s="225"/>
      <c r="F2029" s="226"/>
      <c r="G2029" s="226"/>
      <c r="H2029" s="227"/>
      <c r="I2029" s="228"/>
      <c r="J2029" s="5"/>
      <c r="M2029" s="16" t="str">
        <f t="shared" si="250"/>
        <v/>
      </c>
      <c r="N2029" s="19" t="str">
        <f t="shared" si="251"/>
        <v/>
      </c>
      <c r="O2029" s="19" t="str">
        <f t="shared" si="248"/>
        <v/>
      </c>
      <c r="P2029" s="27" t="str">
        <f t="shared" si="252"/>
        <v/>
      </c>
      <c r="Q2029" s="19" t="str">
        <f t="shared" ca="1" si="249"/>
        <v/>
      </c>
      <c r="U2029" s="19" t="str">
        <f t="shared" si="253"/>
        <v/>
      </c>
      <c r="V2029" s="19" t="str">
        <f>IF($U2029="", "", MAX($V$10:$V2028)+1)</f>
        <v/>
      </c>
      <c r="X2029" s="19" t="str">
        <f t="shared" si="254"/>
        <v/>
      </c>
      <c r="Z2029" s="36" t="str">
        <f t="shared" si="255"/>
        <v/>
      </c>
    </row>
    <row r="2030" spans="1:26" x14ac:dyDescent="0.55000000000000004">
      <c r="A2030" s="5"/>
      <c r="B2030" s="224"/>
      <c r="C2030" s="225"/>
      <c r="D2030" s="225"/>
      <c r="E2030" s="225"/>
      <c r="F2030" s="226"/>
      <c r="G2030" s="226"/>
      <c r="H2030" s="227"/>
      <c r="I2030" s="228"/>
      <c r="J2030" s="5"/>
      <c r="M2030" s="16" t="str">
        <f t="shared" si="250"/>
        <v/>
      </c>
      <c r="N2030" s="19" t="str">
        <f t="shared" si="251"/>
        <v/>
      </c>
      <c r="O2030" s="19" t="str">
        <f t="shared" si="248"/>
        <v/>
      </c>
      <c r="P2030" s="27" t="str">
        <f t="shared" si="252"/>
        <v/>
      </c>
      <c r="Q2030" s="19" t="str">
        <f t="shared" ca="1" si="249"/>
        <v/>
      </c>
      <c r="U2030" s="19" t="str">
        <f t="shared" si="253"/>
        <v/>
      </c>
      <c r="V2030" s="19" t="str">
        <f>IF($U2030="", "", MAX($V$10:$V2029)+1)</f>
        <v/>
      </c>
      <c r="X2030" s="19" t="str">
        <f t="shared" si="254"/>
        <v/>
      </c>
      <c r="Z2030" s="36" t="str">
        <f t="shared" si="255"/>
        <v/>
      </c>
    </row>
    <row r="2031" spans="1:26" x14ac:dyDescent="0.55000000000000004">
      <c r="A2031" s="5"/>
      <c r="B2031" s="224"/>
      <c r="C2031" s="225"/>
      <c r="D2031" s="225"/>
      <c r="E2031" s="225"/>
      <c r="F2031" s="226"/>
      <c r="G2031" s="226"/>
      <c r="H2031" s="227"/>
      <c r="I2031" s="228"/>
      <c r="J2031" s="5"/>
      <c r="M2031" s="16" t="str">
        <f t="shared" si="250"/>
        <v/>
      </c>
      <c r="N2031" s="19" t="str">
        <f t="shared" si="251"/>
        <v/>
      </c>
      <c r="O2031" s="19" t="str">
        <f t="shared" si="248"/>
        <v/>
      </c>
      <c r="P2031" s="27" t="str">
        <f t="shared" si="252"/>
        <v/>
      </c>
      <c r="Q2031" s="19" t="str">
        <f t="shared" ca="1" si="249"/>
        <v/>
      </c>
      <c r="U2031" s="19" t="str">
        <f t="shared" si="253"/>
        <v/>
      </c>
      <c r="V2031" s="19" t="str">
        <f>IF($U2031="", "", MAX($V$10:$V2030)+1)</f>
        <v/>
      </c>
      <c r="X2031" s="19" t="str">
        <f t="shared" si="254"/>
        <v/>
      </c>
      <c r="Z2031" s="36" t="str">
        <f t="shared" si="255"/>
        <v/>
      </c>
    </row>
    <row r="2032" spans="1:26" x14ac:dyDescent="0.55000000000000004">
      <c r="A2032" s="5"/>
      <c r="B2032" s="224"/>
      <c r="C2032" s="225"/>
      <c r="D2032" s="225"/>
      <c r="E2032" s="225"/>
      <c r="F2032" s="226"/>
      <c r="G2032" s="226"/>
      <c r="H2032" s="227"/>
      <c r="I2032" s="228"/>
      <c r="J2032" s="5"/>
      <c r="M2032" s="16" t="str">
        <f t="shared" si="250"/>
        <v/>
      </c>
      <c r="N2032" s="19" t="str">
        <f t="shared" si="251"/>
        <v/>
      </c>
      <c r="O2032" s="19" t="str">
        <f t="shared" si="248"/>
        <v/>
      </c>
      <c r="P2032" s="27" t="str">
        <f t="shared" si="252"/>
        <v/>
      </c>
      <c r="Q2032" s="19" t="str">
        <f t="shared" ca="1" si="249"/>
        <v/>
      </c>
      <c r="U2032" s="19" t="str">
        <f t="shared" si="253"/>
        <v/>
      </c>
      <c r="V2032" s="19" t="str">
        <f>IF($U2032="", "", MAX($V$10:$V2031)+1)</f>
        <v/>
      </c>
      <c r="X2032" s="19" t="str">
        <f t="shared" si="254"/>
        <v/>
      </c>
      <c r="Z2032" s="36" t="str">
        <f t="shared" si="255"/>
        <v/>
      </c>
    </row>
    <row r="2033" spans="1:26" x14ac:dyDescent="0.55000000000000004">
      <c r="A2033" s="5"/>
      <c r="B2033" s="224"/>
      <c r="C2033" s="225"/>
      <c r="D2033" s="225"/>
      <c r="E2033" s="225"/>
      <c r="F2033" s="226"/>
      <c r="G2033" s="226"/>
      <c r="H2033" s="227"/>
      <c r="I2033" s="228"/>
      <c r="J2033" s="5"/>
      <c r="M2033" s="16" t="str">
        <f t="shared" si="250"/>
        <v/>
      </c>
      <c r="N2033" s="19" t="str">
        <f t="shared" si="251"/>
        <v/>
      </c>
      <c r="O2033" s="19" t="str">
        <f t="shared" si="248"/>
        <v/>
      </c>
      <c r="P2033" s="27" t="str">
        <f t="shared" si="252"/>
        <v/>
      </c>
      <c r="Q2033" s="19" t="str">
        <f t="shared" ca="1" si="249"/>
        <v/>
      </c>
      <c r="U2033" s="19" t="str">
        <f t="shared" si="253"/>
        <v/>
      </c>
      <c r="V2033" s="19" t="str">
        <f>IF($U2033="", "", MAX($V$10:$V2032)+1)</f>
        <v/>
      </c>
      <c r="X2033" s="19" t="str">
        <f t="shared" si="254"/>
        <v/>
      </c>
      <c r="Z2033" s="36" t="str">
        <f t="shared" si="255"/>
        <v/>
      </c>
    </row>
    <row r="2034" spans="1:26" x14ac:dyDescent="0.55000000000000004">
      <c r="A2034" s="5"/>
      <c r="B2034" s="224"/>
      <c r="C2034" s="225"/>
      <c r="D2034" s="225"/>
      <c r="E2034" s="225"/>
      <c r="F2034" s="226"/>
      <c r="G2034" s="226"/>
      <c r="H2034" s="227"/>
      <c r="I2034" s="228"/>
      <c r="J2034" s="5"/>
      <c r="M2034" s="16" t="str">
        <f t="shared" si="250"/>
        <v/>
      </c>
      <c r="N2034" s="19" t="str">
        <f t="shared" si="251"/>
        <v/>
      </c>
      <c r="O2034" s="19" t="str">
        <f t="shared" si="248"/>
        <v/>
      </c>
      <c r="P2034" s="27" t="str">
        <f t="shared" si="252"/>
        <v/>
      </c>
      <c r="Q2034" s="19" t="str">
        <f t="shared" ca="1" si="249"/>
        <v/>
      </c>
      <c r="U2034" s="19" t="str">
        <f t="shared" si="253"/>
        <v/>
      </c>
      <c r="V2034" s="19" t="str">
        <f>IF($U2034="", "", MAX($V$10:$V2033)+1)</f>
        <v/>
      </c>
      <c r="X2034" s="19" t="str">
        <f t="shared" si="254"/>
        <v/>
      </c>
      <c r="Z2034" s="36" t="str">
        <f t="shared" si="255"/>
        <v/>
      </c>
    </row>
    <row r="2035" spans="1:26" x14ac:dyDescent="0.55000000000000004">
      <c r="A2035" s="5"/>
      <c r="B2035" s="224"/>
      <c r="C2035" s="225"/>
      <c r="D2035" s="225"/>
      <c r="E2035" s="225"/>
      <c r="F2035" s="226"/>
      <c r="G2035" s="226"/>
      <c r="H2035" s="227"/>
      <c r="I2035" s="228"/>
      <c r="J2035" s="5"/>
      <c r="M2035" s="16" t="str">
        <f t="shared" si="250"/>
        <v/>
      </c>
      <c r="N2035" s="19" t="str">
        <f t="shared" si="251"/>
        <v/>
      </c>
      <c r="O2035" s="19" t="str">
        <f t="shared" si="248"/>
        <v/>
      </c>
      <c r="P2035" s="27" t="str">
        <f t="shared" si="252"/>
        <v/>
      </c>
      <c r="Q2035" s="19" t="str">
        <f t="shared" ca="1" si="249"/>
        <v/>
      </c>
      <c r="U2035" s="19" t="str">
        <f t="shared" si="253"/>
        <v/>
      </c>
      <c r="V2035" s="19" t="str">
        <f>IF($U2035="", "", MAX($V$10:$V2034)+1)</f>
        <v/>
      </c>
      <c r="X2035" s="19" t="str">
        <f t="shared" si="254"/>
        <v/>
      </c>
      <c r="Z2035" s="36" t="str">
        <f t="shared" si="255"/>
        <v/>
      </c>
    </row>
    <row r="2036" spans="1:26" x14ac:dyDescent="0.55000000000000004">
      <c r="A2036" s="5"/>
      <c r="B2036" s="224"/>
      <c r="C2036" s="225"/>
      <c r="D2036" s="225"/>
      <c r="E2036" s="225"/>
      <c r="F2036" s="226"/>
      <c r="G2036" s="226"/>
      <c r="H2036" s="227"/>
      <c r="I2036" s="228"/>
      <c r="J2036" s="5"/>
      <c r="M2036" s="16" t="str">
        <f t="shared" si="250"/>
        <v/>
      </c>
      <c r="N2036" s="19" t="str">
        <f t="shared" si="251"/>
        <v/>
      </c>
      <c r="O2036" s="19" t="str">
        <f t="shared" si="248"/>
        <v/>
      </c>
      <c r="P2036" s="27" t="str">
        <f t="shared" si="252"/>
        <v/>
      </c>
      <c r="Q2036" s="19" t="str">
        <f t="shared" ca="1" si="249"/>
        <v/>
      </c>
      <c r="U2036" s="19" t="str">
        <f t="shared" si="253"/>
        <v/>
      </c>
      <c r="V2036" s="19" t="str">
        <f>IF($U2036="", "", MAX($V$10:$V2035)+1)</f>
        <v/>
      </c>
      <c r="X2036" s="19" t="str">
        <f t="shared" si="254"/>
        <v/>
      </c>
      <c r="Z2036" s="36" t="str">
        <f t="shared" si="255"/>
        <v/>
      </c>
    </row>
    <row r="2037" spans="1:26" x14ac:dyDescent="0.55000000000000004">
      <c r="A2037" s="5"/>
      <c r="B2037" s="224"/>
      <c r="C2037" s="225"/>
      <c r="D2037" s="225"/>
      <c r="E2037" s="225"/>
      <c r="F2037" s="226"/>
      <c r="G2037" s="226"/>
      <c r="H2037" s="227"/>
      <c r="I2037" s="228"/>
      <c r="J2037" s="5"/>
      <c r="M2037" s="16" t="str">
        <f t="shared" si="250"/>
        <v/>
      </c>
      <c r="N2037" s="19" t="str">
        <f t="shared" si="251"/>
        <v/>
      </c>
      <c r="O2037" s="19" t="str">
        <f t="shared" si="248"/>
        <v/>
      </c>
      <c r="P2037" s="27" t="str">
        <f t="shared" si="252"/>
        <v/>
      </c>
      <c r="Q2037" s="19" t="str">
        <f t="shared" ca="1" si="249"/>
        <v/>
      </c>
      <c r="U2037" s="19" t="str">
        <f t="shared" si="253"/>
        <v/>
      </c>
      <c r="V2037" s="19" t="str">
        <f>IF($U2037="", "", MAX($V$10:$V2036)+1)</f>
        <v/>
      </c>
      <c r="X2037" s="19" t="str">
        <f t="shared" si="254"/>
        <v/>
      </c>
      <c r="Z2037" s="36" t="str">
        <f t="shared" si="255"/>
        <v/>
      </c>
    </row>
    <row r="2038" spans="1:26" x14ac:dyDescent="0.55000000000000004">
      <c r="A2038" s="5"/>
      <c r="B2038" s="224"/>
      <c r="C2038" s="225"/>
      <c r="D2038" s="225"/>
      <c r="E2038" s="225"/>
      <c r="F2038" s="226"/>
      <c r="G2038" s="226"/>
      <c r="H2038" s="227"/>
      <c r="I2038" s="228"/>
      <c r="J2038" s="5"/>
      <c r="M2038" s="16" t="str">
        <f t="shared" si="250"/>
        <v/>
      </c>
      <c r="N2038" s="19" t="str">
        <f t="shared" si="251"/>
        <v/>
      </c>
      <c r="O2038" s="19" t="str">
        <f t="shared" si="248"/>
        <v/>
      </c>
      <c r="P2038" s="27" t="str">
        <f t="shared" si="252"/>
        <v/>
      </c>
      <c r="Q2038" s="19" t="str">
        <f t="shared" ca="1" si="249"/>
        <v/>
      </c>
      <c r="U2038" s="19" t="str">
        <f t="shared" si="253"/>
        <v/>
      </c>
      <c r="V2038" s="19" t="str">
        <f>IF($U2038="", "", MAX($V$10:$V2037)+1)</f>
        <v/>
      </c>
      <c r="X2038" s="19" t="str">
        <f t="shared" si="254"/>
        <v/>
      </c>
      <c r="Z2038" s="36" t="str">
        <f t="shared" si="255"/>
        <v/>
      </c>
    </row>
    <row r="2039" spans="1:26" x14ac:dyDescent="0.55000000000000004">
      <c r="A2039" s="5"/>
      <c r="B2039" s="224"/>
      <c r="C2039" s="225"/>
      <c r="D2039" s="225"/>
      <c r="E2039" s="225"/>
      <c r="F2039" s="226"/>
      <c r="G2039" s="226"/>
      <c r="H2039" s="227"/>
      <c r="I2039" s="228"/>
      <c r="J2039" s="5"/>
      <c r="M2039" s="16" t="str">
        <f t="shared" si="250"/>
        <v/>
      </c>
      <c r="N2039" s="19" t="str">
        <f t="shared" si="251"/>
        <v/>
      </c>
      <c r="O2039" s="19" t="str">
        <f t="shared" si="248"/>
        <v/>
      </c>
      <c r="P2039" s="27" t="str">
        <f t="shared" si="252"/>
        <v/>
      </c>
      <c r="Q2039" s="19" t="str">
        <f t="shared" ca="1" si="249"/>
        <v/>
      </c>
      <c r="U2039" s="19" t="str">
        <f t="shared" si="253"/>
        <v/>
      </c>
      <c r="V2039" s="19" t="str">
        <f>IF($U2039="", "", MAX($V$10:$V2038)+1)</f>
        <v/>
      </c>
      <c r="X2039" s="19" t="str">
        <f t="shared" si="254"/>
        <v/>
      </c>
      <c r="Z2039" s="36" t="str">
        <f t="shared" si="255"/>
        <v/>
      </c>
    </row>
    <row r="2040" spans="1:26" x14ac:dyDescent="0.55000000000000004">
      <c r="A2040" s="5"/>
      <c r="B2040" s="224"/>
      <c r="C2040" s="225"/>
      <c r="D2040" s="225"/>
      <c r="E2040" s="225"/>
      <c r="F2040" s="226"/>
      <c r="G2040" s="226"/>
      <c r="H2040" s="227"/>
      <c r="I2040" s="228"/>
      <c r="J2040" s="5"/>
      <c r="M2040" s="16" t="str">
        <f t="shared" si="250"/>
        <v/>
      </c>
      <c r="N2040" s="19" t="str">
        <f t="shared" si="251"/>
        <v/>
      </c>
      <c r="O2040" s="19" t="str">
        <f t="shared" si="248"/>
        <v/>
      </c>
      <c r="P2040" s="27" t="str">
        <f t="shared" si="252"/>
        <v/>
      </c>
      <c r="Q2040" s="19" t="str">
        <f t="shared" ca="1" si="249"/>
        <v/>
      </c>
      <c r="U2040" s="19" t="str">
        <f t="shared" si="253"/>
        <v/>
      </c>
      <c r="V2040" s="19" t="str">
        <f>IF($U2040="", "", MAX($V$10:$V2039)+1)</f>
        <v/>
      </c>
      <c r="X2040" s="19" t="str">
        <f t="shared" si="254"/>
        <v/>
      </c>
      <c r="Z2040" s="36" t="str">
        <f t="shared" si="255"/>
        <v/>
      </c>
    </row>
    <row r="2041" spans="1:26" x14ac:dyDescent="0.55000000000000004">
      <c r="A2041" s="5"/>
      <c r="B2041" s="224"/>
      <c r="C2041" s="225"/>
      <c r="D2041" s="225"/>
      <c r="E2041" s="225"/>
      <c r="F2041" s="226"/>
      <c r="G2041" s="226"/>
      <c r="H2041" s="227"/>
      <c r="I2041" s="228"/>
      <c r="J2041" s="5"/>
      <c r="M2041" s="16" t="str">
        <f t="shared" si="250"/>
        <v/>
      </c>
      <c r="N2041" s="19" t="str">
        <f t="shared" si="251"/>
        <v/>
      </c>
      <c r="O2041" s="19" t="str">
        <f t="shared" si="248"/>
        <v/>
      </c>
      <c r="P2041" s="27" t="str">
        <f t="shared" si="252"/>
        <v/>
      </c>
      <c r="Q2041" s="19" t="str">
        <f t="shared" ca="1" si="249"/>
        <v/>
      </c>
      <c r="U2041" s="19" t="str">
        <f t="shared" si="253"/>
        <v/>
      </c>
      <c r="V2041" s="19" t="str">
        <f>IF($U2041="", "", MAX($V$10:$V2040)+1)</f>
        <v/>
      </c>
      <c r="X2041" s="19" t="str">
        <f t="shared" si="254"/>
        <v/>
      </c>
      <c r="Z2041" s="36" t="str">
        <f t="shared" si="255"/>
        <v/>
      </c>
    </row>
    <row r="2042" spans="1:26" x14ac:dyDescent="0.55000000000000004">
      <c r="A2042" s="5"/>
      <c r="B2042" s="224"/>
      <c r="C2042" s="225"/>
      <c r="D2042" s="225"/>
      <c r="E2042" s="225"/>
      <c r="F2042" s="226"/>
      <c r="G2042" s="226"/>
      <c r="H2042" s="227"/>
      <c r="I2042" s="228"/>
      <c r="J2042" s="5"/>
      <c r="M2042" s="16" t="str">
        <f t="shared" si="250"/>
        <v/>
      </c>
      <c r="N2042" s="19" t="str">
        <f t="shared" si="251"/>
        <v/>
      </c>
      <c r="O2042" s="19" t="str">
        <f t="shared" si="248"/>
        <v/>
      </c>
      <c r="P2042" s="27" t="str">
        <f t="shared" si="252"/>
        <v/>
      </c>
      <c r="Q2042" s="19" t="str">
        <f t="shared" ca="1" si="249"/>
        <v/>
      </c>
      <c r="U2042" s="19" t="str">
        <f t="shared" si="253"/>
        <v/>
      </c>
      <c r="V2042" s="19" t="str">
        <f>IF($U2042="", "", MAX($V$10:$V2041)+1)</f>
        <v/>
      </c>
      <c r="X2042" s="19" t="str">
        <f t="shared" si="254"/>
        <v/>
      </c>
      <c r="Z2042" s="36" t="str">
        <f t="shared" si="255"/>
        <v/>
      </c>
    </row>
    <row r="2043" spans="1:26" x14ac:dyDescent="0.55000000000000004">
      <c r="A2043" s="5"/>
      <c r="B2043" s="224"/>
      <c r="C2043" s="225"/>
      <c r="D2043" s="225"/>
      <c r="E2043" s="225"/>
      <c r="F2043" s="226"/>
      <c r="G2043" s="226"/>
      <c r="H2043" s="227"/>
      <c r="I2043" s="228"/>
      <c r="J2043" s="5"/>
      <c r="M2043" s="16" t="str">
        <f t="shared" si="250"/>
        <v/>
      </c>
      <c r="N2043" s="19" t="str">
        <f t="shared" si="251"/>
        <v/>
      </c>
      <c r="O2043" s="19" t="str">
        <f t="shared" si="248"/>
        <v/>
      </c>
      <c r="P2043" s="27" t="str">
        <f t="shared" si="252"/>
        <v/>
      </c>
      <c r="Q2043" s="19" t="str">
        <f t="shared" ca="1" si="249"/>
        <v/>
      </c>
      <c r="U2043" s="19" t="str">
        <f t="shared" si="253"/>
        <v/>
      </c>
      <c r="V2043" s="19" t="str">
        <f>IF($U2043="", "", MAX($V$10:$V2042)+1)</f>
        <v/>
      </c>
      <c r="X2043" s="19" t="str">
        <f t="shared" si="254"/>
        <v/>
      </c>
      <c r="Z2043" s="36" t="str">
        <f t="shared" si="255"/>
        <v/>
      </c>
    </row>
    <row r="2044" spans="1:26" x14ac:dyDescent="0.55000000000000004">
      <c r="A2044" s="5"/>
      <c r="B2044" s="224"/>
      <c r="C2044" s="225"/>
      <c r="D2044" s="225"/>
      <c r="E2044" s="225"/>
      <c r="F2044" s="226"/>
      <c r="G2044" s="226"/>
      <c r="H2044" s="227"/>
      <c r="I2044" s="228"/>
      <c r="J2044" s="5"/>
      <c r="M2044" s="16" t="str">
        <f t="shared" si="250"/>
        <v/>
      </c>
      <c r="N2044" s="19" t="str">
        <f t="shared" si="251"/>
        <v/>
      </c>
      <c r="O2044" s="19" t="str">
        <f t="shared" si="248"/>
        <v/>
      </c>
      <c r="P2044" s="27" t="str">
        <f t="shared" si="252"/>
        <v/>
      </c>
      <c r="Q2044" s="19" t="str">
        <f t="shared" ca="1" si="249"/>
        <v/>
      </c>
      <c r="U2044" s="19" t="str">
        <f t="shared" si="253"/>
        <v/>
      </c>
      <c r="V2044" s="19" t="str">
        <f>IF($U2044="", "", MAX($V$10:$V2043)+1)</f>
        <v/>
      </c>
      <c r="X2044" s="19" t="str">
        <f t="shared" si="254"/>
        <v/>
      </c>
      <c r="Z2044" s="36" t="str">
        <f t="shared" si="255"/>
        <v/>
      </c>
    </row>
    <row r="2045" spans="1:26" x14ac:dyDescent="0.55000000000000004">
      <c r="A2045" s="5"/>
      <c r="B2045" s="224"/>
      <c r="C2045" s="225"/>
      <c r="D2045" s="225"/>
      <c r="E2045" s="225"/>
      <c r="F2045" s="226"/>
      <c r="G2045" s="226"/>
      <c r="H2045" s="227"/>
      <c r="I2045" s="228"/>
      <c r="J2045" s="5"/>
      <c r="M2045" s="16" t="str">
        <f t="shared" si="250"/>
        <v/>
      </c>
      <c r="N2045" s="19" t="str">
        <f t="shared" si="251"/>
        <v/>
      </c>
      <c r="O2045" s="19" t="str">
        <f t="shared" si="248"/>
        <v/>
      </c>
      <c r="P2045" s="27" t="str">
        <f t="shared" si="252"/>
        <v/>
      </c>
      <c r="Q2045" s="19" t="str">
        <f t="shared" ca="1" si="249"/>
        <v/>
      </c>
      <c r="U2045" s="19" t="str">
        <f t="shared" si="253"/>
        <v/>
      </c>
      <c r="V2045" s="19" t="str">
        <f>IF($U2045="", "", MAX($V$10:$V2044)+1)</f>
        <v/>
      </c>
      <c r="X2045" s="19" t="str">
        <f t="shared" si="254"/>
        <v/>
      </c>
      <c r="Z2045" s="36" t="str">
        <f t="shared" si="255"/>
        <v/>
      </c>
    </row>
    <row r="2046" spans="1:26" x14ac:dyDescent="0.55000000000000004">
      <c r="A2046" s="5"/>
      <c r="B2046" s="224"/>
      <c r="C2046" s="225"/>
      <c r="D2046" s="225"/>
      <c r="E2046" s="225"/>
      <c r="F2046" s="226"/>
      <c r="G2046" s="226"/>
      <c r="H2046" s="227"/>
      <c r="I2046" s="228"/>
      <c r="J2046" s="5"/>
      <c r="M2046" s="16" t="str">
        <f t="shared" si="250"/>
        <v/>
      </c>
      <c r="N2046" s="19" t="str">
        <f t="shared" si="251"/>
        <v/>
      </c>
      <c r="O2046" s="19" t="str">
        <f t="shared" si="248"/>
        <v/>
      </c>
      <c r="P2046" s="27" t="str">
        <f t="shared" si="252"/>
        <v/>
      </c>
      <c r="Q2046" s="19" t="str">
        <f t="shared" ca="1" si="249"/>
        <v/>
      </c>
      <c r="U2046" s="19" t="str">
        <f t="shared" si="253"/>
        <v/>
      </c>
      <c r="V2046" s="19" t="str">
        <f>IF($U2046="", "", MAX($V$10:$V2045)+1)</f>
        <v/>
      </c>
      <c r="X2046" s="19" t="str">
        <f t="shared" si="254"/>
        <v/>
      </c>
      <c r="Z2046" s="36" t="str">
        <f t="shared" si="255"/>
        <v/>
      </c>
    </row>
    <row r="2047" spans="1:26" x14ac:dyDescent="0.55000000000000004">
      <c r="A2047" s="5"/>
      <c r="B2047" s="224"/>
      <c r="C2047" s="225"/>
      <c r="D2047" s="225"/>
      <c r="E2047" s="225"/>
      <c r="F2047" s="226"/>
      <c r="G2047" s="226"/>
      <c r="H2047" s="227"/>
      <c r="I2047" s="228"/>
      <c r="J2047" s="5"/>
      <c r="M2047" s="16" t="str">
        <f t="shared" si="250"/>
        <v/>
      </c>
      <c r="N2047" s="19" t="str">
        <f t="shared" si="251"/>
        <v/>
      </c>
      <c r="O2047" s="19" t="str">
        <f t="shared" si="248"/>
        <v/>
      </c>
      <c r="P2047" s="27" t="str">
        <f t="shared" si="252"/>
        <v/>
      </c>
      <c r="Q2047" s="19" t="str">
        <f t="shared" ca="1" si="249"/>
        <v/>
      </c>
      <c r="U2047" s="19" t="str">
        <f t="shared" si="253"/>
        <v/>
      </c>
      <c r="V2047" s="19" t="str">
        <f>IF($U2047="", "", MAX($V$10:$V2046)+1)</f>
        <v/>
      </c>
      <c r="X2047" s="19" t="str">
        <f t="shared" si="254"/>
        <v/>
      </c>
      <c r="Z2047" s="36" t="str">
        <f t="shared" si="255"/>
        <v/>
      </c>
    </row>
    <row r="2048" spans="1:26" x14ac:dyDescent="0.55000000000000004">
      <c r="A2048" s="5"/>
      <c r="B2048" s="224"/>
      <c r="C2048" s="225"/>
      <c r="D2048" s="225"/>
      <c r="E2048" s="225"/>
      <c r="F2048" s="226"/>
      <c r="G2048" s="226"/>
      <c r="H2048" s="227"/>
      <c r="I2048" s="228"/>
      <c r="J2048" s="5"/>
      <c r="M2048" s="16" t="str">
        <f t="shared" si="250"/>
        <v/>
      </c>
      <c r="N2048" s="19" t="str">
        <f t="shared" si="251"/>
        <v/>
      </c>
      <c r="O2048" s="19" t="str">
        <f t="shared" si="248"/>
        <v/>
      </c>
      <c r="P2048" s="27" t="str">
        <f t="shared" si="252"/>
        <v/>
      </c>
      <c r="Q2048" s="19" t="str">
        <f t="shared" ca="1" si="249"/>
        <v/>
      </c>
      <c r="U2048" s="19" t="str">
        <f t="shared" si="253"/>
        <v/>
      </c>
      <c r="V2048" s="19" t="str">
        <f>IF($U2048="", "", MAX($V$10:$V2047)+1)</f>
        <v/>
      </c>
      <c r="X2048" s="19" t="str">
        <f t="shared" si="254"/>
        <v/>
      </c>
      <c r="Z2048" s="36" t="str">
        <f t="shared" si="255"/>
        <v/>
      </c>
    </row>
    <row r="2049" spans="1:26" x14ac:dyDescent="0.55000000000000004">
      <c r="A2049" s="5"/>
      <c r="B2049" s="224"/>
      <c r="C2049" s="225"/>
      <c r="D2049" s="225"/>
      <c r="E2049" s="225"/>
      <c r="F2049" s="226"/>
      <c r="G2049" s="226"/>
      <c r="H2049" s="227"/>
      <c r="I2049" s="228"/>
      <c r="J2049" s="5"/>
      <c r="M2049" s="16" t="str">
        <f t="shared" si="250"/>
        <v/>
      </c>
      <c r="N2049" s="19" t="str">
        <f t="shared" si="251"/>
        <v/>
      </c>
      <c r="O2049" s="19" t="str">
        <f t="shared" si="248"/>
        <v/>
      </c>
      <c r="P2049" s="27" t="str">
        <f t="shared" si="252"/>
        <v/>
      </c>
      <c r="Q2049" s="19" t="str">
        <f t="shared" ca="1" si="249"/>
        <v/>
      </c>
      <c r="U2049" s="19" t="str">
        <f t="shared" si="253"/>
        <v/>
      </c>
      <c r="V2049" s="19" t="str">
        <f>IF($U2049="", "", MAX($V$10:$V2048)+1)</f>
        <v/>
      </c>
      <c r="X2049" s="19" t="str">
        <f t="shared" si="254"/>
        <v/>
      </c>
      <c r="Z2049" s="36" t="str">
        <f t="shared" si="255"/>
        <v/>
      </c>
    </row>
    <row r="2050" spans="1:26" x14ac:dyDescent="0.55000000000000004">
      <c r="A2050" s="5"/>
      <c r="B2050" s="224"/>
      <c r="C2050" s="225"/>
      <c r="D2050" s="225"/>
      <c r="E2050" s="225"/>
      <c r="F2050" s="226"/>
      <c r="G2050" s="226"/>
      <c r="H2050" s="227"/>
      <c r="I2050" s="228"/>
      <c r="J2050" s="5"/>
      <c r="M2050" s="16" t="str">
        <f t="shared" si="250"/>
        <v/>
      </c>
      <c r="N2050" s="19" t="str">
        <f t="shared" si="251"/>
        <v/>
      </c>
      <c r="O2050" s="19" t="str">
        <f t="shared" si="248"/>
        <v/>
      </c>
      <c r="P2050" s="27" t="str">
        <f t="shared" si="252"/>
        <v/>
      </c>
      <c r="Q2050" s="19" t="str">
        <f t="shared" ca="1" si="249"/>
        <v/>
      </c>
      <c r="U2050" s="19" t="str">
        <f t="shared" si="253"/>
        <v/>
      </c>
      <c r="V2050" s="19" t="str">
        <f>IF($U2050="", "", MAX($V$10:$V2049)+1)</f>
        <v/>
      </c>
      <c r="X2050" s="19" t="str">
        <f t="shared" si="254"/>
        <v/>
      </c>
      <c r="Z2050" s="36" t="str">
        <f t="shared" si="255"/>
        <v/>
      </c>
    </row>
    <row r="2051" spans="1:26" x14ac:dyDescent="0.55000000000000004">
      <c r="A2051" s="5"/>
      <c r="B2051" s="224"/>
      <c r="C2051" s="225"/>
      <c r="D2051" s="225"/>
      <c r="E2051" s="225"/>
      <c r="F2051" s="226"/>
      <c r="G2051" s="226"/>
      <c r="H2051" s="227"/>
      <c r="I2051" s="228"/>
      <c r="J2051" s="5"/>
      <c r="M2051" s="16" t="str">
        <f t="shared" si="250"/>
        <v/>
      </c>
      <c r="N2051" s="19" t="str">
        <f t="shared" si="251"/>
        <v/>
      </c>
      <c r="O2051" s="19" t="str">
        <f t="shared" si="248"/>
        <v/>
      </c>
      <c r="P2051" s="27" t="str">
        <f t="shared" si="252"/>
        <v/>
      </c>
      <c r="Q2051" s="19" t="str">
        <f t="shared" ca="1" si="249"/>
        <v/>
      </c>
      <c r="U2051" s="19" t="str">
        <f t="shared" si="253"/>
        <v/>
      </c>
      <c r="V2051" s="19" t="str">
        <f>IF($U2051="", "", MAX($V$10:$V2050)+1)</f>
        <v/>
      </c>
      <c r="X2051" s="19" t="str">
        <f t="shared" si="254"/>
        <v/>
      </c>
      <c r="Z2051" s="36" t="str">
        <f t="shared" si="255"/>
        <v/>
      </c>
    </row>
    <row r="2052" spans="1:26" x14ac:dyDescent="0.55000000000000004">
      <c r="A2052" s="5"/>
      <c r="B2052" s="224"/>
      <c r="C2052" s="225"/>
      <c r="D2052" s="225"/>
      <c r="E2052" s="225"/>
      <c r="F2052" s="226"/>
      <c r="G2052" s="226"/>
      <c r="H2052" s="227"/>
      <c r="I2052" s="228"/>
      <c r="J2052" s="5"/>
      <c r="M2052" s="16" t="str">
        <f t="shared" si="250"/>
        <v/>
      </c>
      <c r="N2052" s="19" t="str">
        <f t="shared" si="251"/>
        <v/>
      </c>
      <c r="O2052" s="19" t="str">
        <f t="shared" si="248"/>
        <v/>
      </c>
      <c r="P2052" s="27" t="str">
        <f t="shared" si="252"/>
        <v/>
      </c>
      <c r="Q2052" s="19" t="str">
        <f t="shared" ca="1" si="249"/>
        <v/>
      </c>
      <c r="U2052" s="19" t="str">
        <f t="shared" si="253"/>
        <v/>
      </c>
      <c r="V2052" s="19" t="str">
        <f>IF($U2052="", "", MAX($V$10:$V2051)+1)</f>
        <v/>
      </c>
      <c r="X2052" s="19" t="str">
        <f t="shared" si="254"/>
        <v/>
      </c>
      <c r="Z2052" s="36" t="str">
        <f t="shared" si="255"/>
        <v/>
      </c>
    </row>
    <row r="2053" spans="1:26" x14ac:dyDescent="0.55000000000000004">
      <c r="A2053" s="5"/>
      <c r="B2053" s="224"/>
      <c r="C2053" s="225"/>
      <c r="D2053" s="225"/>
      <c r="E2053" s="225"/>
      <c r="F2053" s="226"/>
      <c r="G2053" s="226"/>
      <c r="H2053" s="227"/>
      <c r="I2053" s="228"/>
      <c r="J2053" s="5"/>
      <c r="M2053" s="16" t="str">
        <f t="shared" si="250"/>
        <v/>
      </c>
      <c r="N2053" s="19" t="str">
        <f t="shared" si="251"/>
        <v/>
      </c>
      <c r="O2053" s="19" t="str">
        <f t="shared" si="248"/>
        <v/>
      </c>
      <c r="P2053" s="27" t="str">
        <f t="shared" si="252"/>
        <v/>
      </c>
      <c r="Q2053" s="19" t="str">
        <f t="shared" ca="1" si="249"/>
        <v/>
      </c>
      <c r="U2053" s="19" t="str">
        <f t="shared" si="253"/>
        <v/>
      </c>
      <c r="V2053" s="19" t="str">
        <f>IF($U2053="", "", MAX($V$10:$V2052)+1)</f>
        <v/>
      </c>
      <c r="X2053" s="19" t="str">
        <f t="shared" si="254"/>
        <v/>
      </c>
      <c r="Z2053" s="36" t="str">
        <f t="shared" si="255"/>
        <v/>
      </c>
    </row>
    <row r="2054" spans="1:26" x14ac:dyDescent="0.55000000000000004">
      <c r="A2054" s="5"/>
      <c r="B2054" s="224"/>
      <c r="C2054" s="225"/>
      <c r="D2054" s="225"/>
      <c r="E2054" s="225"/>
      <c r="F2054" s="226"/>
      <c r="G2054" s="226"/>
      <c r="H2054" s="227"/>
      <c r="I2054" s="228"/>
      <c r="J2054" s="5"/>
      <c r="M2054" s="16" t="str">
        <f t="shared" si="250"/>
        <v/>
      </c>
      <c r="N2054" s="19" t="str">
        <f t="shared" si="251"/>
        <v/>
      </c>
      <c r="O2054" s="19" t="str">
        <f t="shared" si="248"/>
        <v/>
      </c>
      <c r="P2054" s="27" t="str">
        <f t="shared" si="252"/>
        <v/>
      </c>
      <c r="Q2054" s="19" t="str">
        <f t="shared" ca="1" si="249"/>
        <v/>
      </c>
      <c r="U2054" s="19" t="str">
        <f t="shared" si="253"/>
        <v/>
      </c>
      <c r="V2054" s="19" t="str">
        <f>IF($U2054="", "", MAX($V$10:$V2053)+1)</f>
        <v/>
      </c>
      <c r="X2054" s="19" t="str">
        <f t="shared" si="254"/>
        <v/>
      </c>
      <c r="Z2054" s="36" t="str">
        <f t="shared" si="255"/>
        <v/>
      </c>
    </row>
    <row r="2055" spans="1:26" x14ac:dyDescent="0.55000000000000004">
      <c r="A2055" s="5"/>
      <c r="B2055" s="224"/>
      <c r="C2055" s="225"/>
      <c r="D2055" s="225"/>
      <c r="E2055" s="225"/>
      <c r="F2055" s="226"/>
      <c r="G2055" s="226"/>
      <c r="H2055" s="227"/>
      <c r="I2055" s="228"/>
      <c r="J2055" s="5"/>
      <c r="M2055" s="16" t="str">
        <f t="shared" si="250"/>
        <v/>
      </c>
      <c r="N2055" s="19" t="str">
        <f t="shared" si="251"/>
        <v/>
      </c>
      <c r="O2055" s="19" t="str">
        <f t="shared" si="248"/>
        <v/>
      </c>
      <c r="P2055" s="27" t="str">
        <f t="shared" si="252"/>
        <v/>
      </c>
      <c r="Q2055" s="19" t="str">
        <f t="shared" ca="1" si="249"/>
        <v/>
      </c>
      <c r="U2055" s="19" t="str">
        <f t="shared" si="253"/>
        <v/>
      </c>
      <c r="V2055" s="19" t="str">
        <f>IF($U2055="", "", MAX($V$10:$V2054)+1)</f>
        <v/>
      </c>
      <c r="X2055" s="19" t="str">
        <f t="shared" si="254"/>
        <v/>
      </c>
      <c r="Z2055" s="36" t="str">
        <f t="shared" si="255"/>
        <v/>
      </c>
    </row>
    <row r="2056" spans="1:26" x14ac:dyDescent="0.55000000000000004">
      <c r="A2056" s="5"/>
      <c r="B2056" s="224"/>
      <c r="C2056" s="225"/>
      <c r="D2056" s="225"/>
      <c r="E2056" s="225"/>
      <c r="F2056" s="226"/>
      <c r="G2056" s="226"/>
      <c r="H2056" s="227"/>
      <c r="I2056" s="228"/>
      <c r="J2056" s="5"/>
      <c r="M2056" s="16" t="str">
        <f t="shared" si="250"/>
        <v/>
      </c>
      <c r="N2056" s="19" t="str">
        <f t="shared" si="251"/>
        <v/>
      </c>
      <c r="O2056" s="19" t="str">
        <f t="shared" si="248"/>
        <v/>
      </c>
      <c r="P2056" s="27" t="str">
        <f t="shared" si="252"/>
        <v/>
      </c>
      <c r="Q2056" s="19" t="str">
        <f t="shared" ca="1" si="249"/>
        <v/>
      </c>
      <c r="U2056" s="19" t="str">
        <f t="shared" si="253"/>
        <v/>
      </c>
      <c r="V2056" s="19" t="str">
        <f>IF($U2056="", "", MAX($V$10:$V2055)+1)</f>
        <v/>
      </c>
      <c r="X2056" s="19" t="str">
        <f t="shared" si="254"/>
        <v/>
      </c>
      <c r="Z2056" s="36" t="str">
        <f t="shared" si="255"/>
        <v/>
      </c>
    </row>
    <row r="2057" spans="1:26" x14ac:dyDescent="0.55000000000000004">
      <c r="A2057" s="5"/>
      <c r="B2057" s="224"/>
      <c r="C2057" s="225"/>
      <c r="D2057" s="225"/>
      <c r="E2057" s="225"/>
      <c r="F2057" s="226"/>
      <c r="G2057" s="226"/>
      <c r="H2057" s="227"/>
      <c r="I2057" s="228"/>
      <c r="J2057" s="5"/>
      <c r="M2057" s="16" t="str">
        <f t="shared" si="250"/>
        <v/>
      </c>
      <c r="N2057" s="19" t="str">
        <f t="shared" si="251"/>
        <v/>
      </c>
      <c r="O2057" s="19" t="str">
        <f t="shared" si="248"/>
        <v/>
      </c>
      <c r="P2057" s="27" t="str">
        <f t="shared" si="252"/>
        <v/>
      </c>
      <c r="Q2057" s="19" t="str">
        <f t="shared" ca="1" si="249"/>
        <v/>
      </c>
      <c r="U2057" s="19" t="str">
        <f t="shared" si="253"/>
        <v/>
      </c>
      <c r="V2057" s="19" t="str">
        <f>IF($U2057="", "", MAX($V$10:$V2056)+1)</f>
        <v/>
      </c>
      <c r="X2057" s="19" t="str">
        <f t="shared" si="254"/>
        <v/>
      </c>
      <c r="Z2057" s="36" t="str">
        <f t="shared" si="255"/>
        <v/>
      </c>
    </row>
    <row r="2058" spans="1:26" x14ac:dyDescent="0.55000000000000004">
      <c r="A2058" s="5"/>
      <c r="B2058" s="224"/>
      <c r="C2058" s="225"/>
      <c r="D2058" s="225"/>
      <c r="E2058" s="225"/>
      <c r="F2058" s="226"/>
      <c r="G2058" s="226"/>
      <c r="H2058" s="227"/>
      <c r="I2058" s="228"/>
      <c r="J2058" s="5"/>
      <c r="M2058" s="16" t="str">
        <f t="shared" si="250"/>
        <v/>
      </c>
      <c r="N2058" s="19" t="str">
        <f t="shared" si="251"/>
        <v/>
      </c>
      <c r="O2058" s="19" t="str">
        <f t="shared" si="248"/>
        <v/>
      </c>
      <c r="P2058" s="27" t="str">
        <f t="shared" si="252"/>
        <v/>
      </c>
      <c r="Q2058" s="19" t="str">
        <f t="shared" ca="1" si="249"/>
        <v/>
      </c>
      <c r="U2058" s="19" t="str">
        <f t="shared" si="253"/>
        <v/>
      </c>
      <c r="V2058" s="19" t="str">
        <f>IF($U2058="", "", MAX($V$10:$V2057)+1)</f>
        <v/>
      </c>
      <c r="X2058" s="19" t="str">
        <f t="shared" si="254"/>
        <v/>
      </c>
      <c r="Z2058" s="36" t="str">
        <f t="shared" si="255"/>
        <v/>
      </c>
    </row>
    <row r="2059" spans="1:26" x14ac:dyDescent="0.55000000000000004">
      <c r="A2059" s="5"/>
      <c r="B2059" s="224"/>
      <c r="C2059" s="225"/>
      <c r="D2059" s="225"/>
      <c r="E2059" s="225"/>
      <c r="F2059" s="226"/>
      <c r="G2059" s="226"/>
      <c r="H2059" s="227"/>
      <c r="I2059" s="228"/>
      <c r="J2059" s="5"/>
      <c r="M2059" s="16" t="str">
        <f t="shared" si="250"/>
        <v/>
      </c>
      <c r="N2059" s="19" t="str">
        <f t="shared" si="251"/>
        <v/>
      </c>
      <c r="O2059" s="19" t="str">
        <f t="shared" ref="O2059:O2122" si="256">IF($C2059="", "", IF(COUNTIF($S$11:$S$60, $C2059)=0, "X", ""))</f>
        <v/>
      </c>
      <c r="P2059" s="27" t="str">
        <f t="shared" si="252"/>
        <v/>
      </c>
      <c r="Q2059" s="19" t="str">
        <f t="shared" ref="Q2059:Q2122" ca="1" si="257">IF($P2059&lt;$P$3, $P$7, IF($P2059&lt;=$P$4, $P$6, ""))</f>
        <v/>
      </c>
      <c r="U2059" s="19" t="str">
        <f t="shared" si="253"/>
        <v/>
      </c>
      <c r="V2059" s="19" t="str">
        <f>IF($U2059="", "", MAX($V$10:$V2058)+1)</f>
        <v/>
      </c>
      <c r="X2059" s="19" t="str">
        <f t="shared" si="254"/>
        <v/>
      </c>
      <c r="Z2059" s="36" t="str">
        <f t="shared" si="255"/>
        <v/>
      </c>
    </row>
    <row r="2060" spans="1:26" x14ac:dyDescent="0.55000000000000004">
      <c r="A2060" s="5"/>
      <c r="B2060" s="224"/>
      <c r="C2060" s="225"/>
      <c r="D2060" s="225"/>
      <c r="E2060" s="225"/>
      <c r="F2060" s="226"/>
      <c r="G2060" s="226"/>
      <c r="H2060" s="227"/>
      <c r="I2060" s="228"/>
      <c r="J2060" s="5"/>
      <c r="M2060" s="16" t="str">
        <f t="shared" ref="M2060:M2123" si="258">IF(AND($B2060="", $C2060=""), "", CONCATENATE(B2060, " - ", C2060))</f>
        <v/>
      </c>
      <c r="N2060" s="19" t="str">
        <f t="shared" ref="N2060:N2123" si="259">IF($M2060="", "", IF(COUNTIF($M$11:$M$2510, $M2060)&gt;1, "X", ""))</f>
        <v/>
      </c>
      <c r="O2060" s="19" t="str">
        <f t="shared" si="256"/>
        <v/>
      </c>
      <c r="P2060" s="27" t="str">
        <f t="shared" ref="P2060:P2123" si="260">IF(OR($H2060="", $I2060=""), "", IFERROR(DATE(YEAR($H2060), MONTH(H2060)+I2060, DAY(H2060)), ""))</f>
        <v/>
      </c>
      <c r="Q2060" s="19" t="str">
        <f t="shared" ca="1" si="257"/>
        <v/>
      </c>
      <c r="U2060" s="19" t="str">
        <f t="shared" ref="U2060:U2123" si="261">IF($S$6="", "", IF($S$6=$C2060, "X", ""))</f>
        <v/>
      </c>
      <c r="V2060" s="19" t="str">
        <f>IF($U2060="", "", MAX($V$10:$V2059)+1)</f>
        <v/>
      </c>
      <c r="X2060" s="19" t="str">
        <f t="shared" ref="X2060:X2123" si="262">IF($U2060="", "", $Q2060)</f>
        <v/>
      </c>
      <c r="Z2060" s="36" t="str">
        <f t="shared" ref="Z2060:Z2123" si="263">IF(OR($F2060="", $G2060=""), "", IFERROR($G2060-$F2060, ""))</f>
        <v/>
      </c>
    </row>
    <row r="2061" spans="1:26" x14ac:dyDescent="0.55000000000000004">
      <c r="A2061" s="5"/>
      <c r="B2061" s="224"/>
      <c r="C2061" s="225"/>
      <c r="D2061" s="225"/>
      <c r="E2061" s="225"/>
      <c r="F2061" s="226"/>
      <c r="G2061" s="226"/>
      <c r="H2061" s="227"/>
      <c r="I2061" s="228"/>
      <c r="J2061" s="5"/>
      <c r="M2061" s="16" t="str">
        <f t="shared" si="258"/>
        <v/>
      </c>
      <c r="N2061" s="19" t="str">
        <f t="shared" si="259"/>
        <v/>
      </c>
      <c r="O2061" s="19" t="str">
        <f t="shared" si="256"/>
        <v/>
      </c>
      <c r="P2061" s="27" t="str">
        <f t="shared" si="260"/>
        <v/>
      </c>
      <c r="Q2061" s="19" t="str">
        <f t="shared" ca="1" si="257"/>
        <v/>
      </c>
      <c r="U2061" s="19" t="str">
        <f t="shared" si="261"/>
        <v/>
      </c>
      <c r="V2061" s="19" t="str">
        <f>IF($U2061="", "", MAX($V$10:$V2060)+1)</f>
        <v/>
      </c>
      <c r="X2061" s="19" t="str">
        <f t="shared" si="262"/>
        <v/>
      </c>
      <c r="Z2061" s="36" t="str">
        <f t="shared" si="263"/>
        <v/>
      </c>
    </row>
    <row r="2062" spans="1:26" x14ac:dyDescent="0.55000000000000004">
      <c r="A2062" s="5"/>
      <c r="B2062" s="224"/>
      <c r="C2062" s="225"/>
      <c r="D2062" s="225"/>
      <c r="E2062" s="225"/>
      <c r="F2062" s="226"/>
      <c r="G2062" s="226"/>
      <c r="H2062" s="227"/>
      <c r="I2062" s="228"/>
      <c r="J2062" s="5"/>
      <c r="M2062" s="16" t="str">
        <f t="shared" si="258"/>
        <v/>
      </c>
      <c r="N2062" s="19" t="str">
        <f t="shared" si="259"/>
        <v/>
      </c>
      <c r="O2062" s="19" t="str">
        <f t="shared" si="256"/>
        <v/>
      </c>
      <c r="P2062" s="27" t="str">
        <f t="shared" si="260"/>
        <v/>
      </c>
      <c r="Q2062" s="19" t="str">
        <f t="shared" ca="1" si="257"/>
        <v/>
      </c>
      <c r="U2062" s="19" t="str">
        <f t="shared" si="261"/>
        <v/>
      </c>
      <c r="V2062" s="19" t="str">
        <f>IF($U2062="", "", MAX($V$10:$V2061)+1)</f>
        <v/>
      </c>
      <c r="X2062" s="19" t="str">
        <f t="shared" si="262"/>
        <v/>
      </c>
      <c r="Z2062" s="36" t="str">
        <f t="shared" si="263"/>
        <v/>
      </c>
    </row>
    <row r="2063" spans="1:26" x14ac:dyDescent="0.55000000000000004">
      <c r="A2063" s="5"/>
      <c r="B2063" s="224"/>
      <c r="C2063" s="225"/>
      <c r="D2063" s="225"/>
      <c r="E2063" s="225"/>
      <c r="F2063" s="226"/>
      <c r="G2063" s="226"/>
      <c r="H2063" s="227"/>
      <c r="I2063" s="228"/>
      <c r="J2063" s="5"/>
      <c r="M2063" s="16" t="str">
        <f t="shared" si="258"/>
        <v/>
      </c>
      <c r="N2063" s="19" t="str">
        <f t="shared" si="259"/>
        <v/>
      </c>
      <c r="O2063" s="19" t="str">
        <f t="shared" si="256"/>
        <v/>
      </c>
      <c r="P2063" s="27" t="str">
        <f t="shared" si="260"/>
        <v/>
      </c>
      <c r="Q2063" s="19" t="str">
        <f t="shared" ca="1" si="257"/>
        <v/>
      </c>
      <c r="U2063" s="19" t="str">
        <f t="shared" si="261"/>
        <v/>
      </c>
      <c r="V2063" s="19" t="str">
        <f>IF($U2063="", "", MAX($V$10:$V2062)+1)</f>
        <v/>
      </c>
      <c r="X2063" s="19" t="str">
        <f t="shared" si="262"/>
        <v/>
      </c>
      <c r="Z2063" s="36" t="str">
        <f t="shared" si="263"/>
        <v/>
      </c>
    </row>
    <row r="2064" spans="1:26" x14ac:dyDescent="0.55000000000000004">
      <c r="A2064" s="5"/>
      <c r="B2064" s="224"/>
      <c r="C2064" s="225"/>
      <c r="D2064" s="225"/>
      <c r="E2064" s="225"/>
      <c r="F2064" s="226"/>
      <c r="G2064" s="226"/>
      <c r="H2064" s="227"/>
      <c r="I2064" s="228"/>
      <c r="J2064" s="5"/>
      <c r="M2064" s="16" t="str">
        <f t="shared" si="258"/>
        <v/>
      </c>
      <c r="N2064" s="19" t="str">
        <f t="shared" si="259"/>
        <v/>
      </c>
      <c r="O2064" s="19" t="str">
        <f t="shared" si="256"/>
        <v/>
      </c>
      <c r="P2064" s="27" t="str">
        <f t="shared" si="260"/>
        <v/>
      </c>
      <c r="Q2064" s="19" t="str">
        <f t="shared" ca="1" si="257"/>
        <v/>
      </c>
      <c r="U2064" s="19" t="str">
        <f t="shared" si="261"/>
        <v/>
      </c>
      <c r="V2064" s="19" t="str">
        <f>IF($U2064="", "", MAX($V$10:$V2063)+1)</f>
        <v/>
      </c>
      <c r="X2064" s="19" t="str">
        <f t="shared" si="262"/>
        <v/>
      </c>
      <c r="Z2064" s="36" t="str">
        <f t="shared" si="263"/>
        <v/>
      </c>
    </row>
    <row r="2065" spans="1:26" x14ac:dyDescent="0.55000000000000004">
      <c r="A2065" s="5"/>
      <c r="B2065" s="224"/>
      <c r="C2065" s="225"/>
      <c r="D2065" s="225"/>
      <c r="E2065" s="225"/>
      <c r="F2065" s="226"/>
      <c r="G2065" s="226"/>
      <c r="H2065" s="227"/>
      <c r="I2065" s="228"/>
      <c r="J2065" s="5"/>
      <c r="M2065" s="16" t="str">
        <f t="shared" si="258"/>
        <v/>
      </c>
      <c r="N2065" s="19" t="str">
        <f t="shared" si="259"/>
        <v/>
      </c>
      <c r="O2065" s="19" t="str">
        <f t="shared" si="256"/>
        <v/>
      </c>
      <c r="P2065" s="27" t="str">
        <f t="shared" si="260"/>
        <v/>
      </c>
      <c r="Q2065" s="19" t="str">
        <f t="shared" ca="1" si="257"/>
        <v/>
      </c>
      <c r="U2065" s="19" t="str">
        <f t="shared" si="261"/>
        <v/>
      </c>
      <c r="V2065" s="19" t="str">
        <f>IF($U2065="", "", MAX($V$10:$V2064)+1)</f>
        <v/>
      </c>
      <c r="X2065" s="19" t="str">
        <f t="shared" si="262"/>
        <v/>
      </c>
      <c r="Z2065" s="36" t="str">
        <f t="shared" si="263"/>
        <v/>
      </c>
    </row>
    <row r="2066" spans="1:26" x14ac:dyDescent="0.55000000000000004">
      <c r="A2066" s="5"/>
      <c r="B2066" s="224"/>
      <c r="C2066" s="225"/>
      <c r="D2066" s="225"/>
      <c r="E2066" s="225"/>
      <c r="F2066" s="226"/>
      <c r="G2066" s="226"/>
      <c r="H2066" s="227"/>
      <c r="I2066" s="228"/>
      <c r="J2066" s="5"/>
      <c r="M2066" s="16" t="str">
        <f t="shared" si="258"/>
        <v/>
      </c>
      <c r="N2066" s="19" t="str">
        <f t="shared" si="259"/>
        <v/>
      </c>
      <c r="O2066" s="19" t="str">
        <f t="shared" si="256"/>
        <v/>
      </c>
      <c r="P2066" s="27" t="str">
        <f t="shared" si="260"/>
        <v/>
      </c>
      <c r="Q2066" s="19" t="str">
        <f t="shared" ca="1" si="257"/>
        <v/>
      </c>
      <c r="U2066" s="19" t="str">
        <f t="shared" si="261"/>
        <v/>
      </c>
      <c r="V2066" s="19" t="str">
        <f>IF($U2066="", "", MAX($V$10:$V2065)+1)</f>
        <v/>
      </c>
      <c r="X2066" s="19" t="str">
        <f t="shared" si="262"/>
        <v/>
      </c>
      <c r="Z2066" s="36" t="str">
        <f t="shared" si="263"/>
        <v/>
      </c>
    </row>
    <row r="2067" spans="1:26" x14ac:dyDescent="0.55000000000000004">
      <c r="A2067" s="5"/>
      <c r="B2067" s="224"/>
      <c r="C2067" s="225"/>
      <c r="D2067" s="225"/>
      <c r="E2067" s="225"/>
      <c r="F2067" s="226"/>
      <c r="G2067" s="226"/>
      <c r="H2067" s="227"/>
      <c r="I2067" s="228"/>
      <c r="J2067" s="5"/>
      <c r="M2067" s="16" t="str">
        <f t="shared" si="258"/>
        <v/>
      </c>
      <c r="N2067" s="19" t="str">
        <f t="shared" si="259"/>
        <v/>
      </c>
      <c r="O2067" s="19" t="str">
        <f t="shared" si="256"/>
        <v/>
      </c>
      <c r="P2067" s="27" t="str">
        <f t="shared" si="260"/>
        <v/>
      </c>
      <c r="Q2067" s="19" t="str">
        <f t="shared" ca="1" si="257"/>
        <v/>
      </c>
      <c r="U2067" s="19" t="str">
        <f t="shared" si="261"/>
        <v/>
      </c>
      <c r="V2067" s="19" t="str">
        <f>IF($U2067="", "", MAX($V$10:$V2066)+1)</f>
        <v/>
      </c>
      <c r="X2067" s="19" t="str">
        <f t="shared" si="262"/>
        <v/>
      </c>
      <c r="Z2067" s="36" t="str">
        <f t="shared" si="263"/>
        <v/>
      </c>
    </row>
    <row r="2068" spans="1:26" x14ac:dyDescent="0.55000000000000004">
      <c r="A2068" s="5"/>
      <c r="B2068" s="224"/>
      <c r="C2068" s="225"/>
      <c r="D2068" s="225"/>
      <c r="E2068" s="225"/>
      <c r="F2068" s="226"/>
      <c r="G2068" s="226"/>
      <c r="H2068" s="227"/>
      <c r="I2068" s="228"/>
      <c r="J2068" s="5"/>
      <c r="M2068" s="16" t="str">
        <f t="shared" si="258"/>
        <v/>
      </c>
      <c r="N2068" s="19" t="str">
        <f t="shared" si="259"/>
        <v/>
      </c>
      <c r="O2068" s="19" t="str">
        <f t="shared" si="256"/>
        <v/>
      </c>
      <c r="P2068" s="27" t="str">
        <f t="shared" si="260"/>
        <v/>
      </c>
      <c r="Q2068" s="19" t="str">
        <f t="shared" ca="1" si="257"/>
        <v/>
      </c>
      <c r="U2068" s="19" t="str">
        <f t="shared" si="261"/>
        <v/>
      </c>
      <c r="V2068" s="19" t="str">
        <f>IF($U2068="", "", MAX($V$10:$V2067)+1)</f>
        <v/>
      </c>
      <c r="X2068" s="19" t="str">
        <f t="shared" si="262"/>
        <v/>
      </c>
      <c r="Z2068" s="36" t="str">
        <f t="shared" si="263"/>
        <v/>
      </c>
    </row>
    <row r="2069" spans="1:26" x14ac:dyDescent="0.55000000000000004">
      <c r="A2069" s="5"/>
      <c r="B2069" s="224"/>
      <c r="C2069" s="225"/>
      <c r="D2069" s="225"/>
      <c r="E2069" s="225"/>
      <c r="F2069" s="226"/>
      <c r="G2069" s="226"/>
      <c r="H2069" s="227"/>
      <c r="I2069" s="228"/>
      <c r="J2069" s="5"/>
      <c r="M2069" s="16" t="str">
        <f t="shared" si="258"/>
        <v/>
      </c>
      <c r="N2069" s="19" t="str">
        <f t="shared" si="259"/>
        <v/>
      </c>
      <c r="O2069" s="19" t="str">
        <f t="shared" si="256"/>
        <v/>
      </c>
      <c r="P2069" s="27" t="str">
        <f t="shared" si="260"/>
        <v/>
      </c>
      <c r="Q2069" s="19" t="str">
        <f t="shared" ca="1" si="257"/>
        <v/>
      </c>
      <c r="U2069" s="19" t="str">
        <f t="shared" si="261"/>
        <v/>
      </c>
      <c r="V2069" s="19" t="str">
        <f>IF($U2069="", "", MAX($V$10:$V2068)+1)</f>
        <v/>
      </c>
      <c r="X2069" s="19" t="str">
        <f t="shared" si="262"/>
        <v/>
      </c>
      <c r="Z2069" s="36" t="str">
        <f t="shared" si="263"/>
        <v/>
      </c>
    </row>
    <row r="2070" spans="1:26" x14ac:dyDescent="0.55000000000000004">
      <c r="A2070" s="5"/>
      <c r="B2070" s="224"/>
      <c r="C2070" s="225"/>
      <c r="D2070" s="225"/>
      <c r="E2070" s="225"/>
      <c r="F2070" s="226"/>
      <c r="G2070" s="226"/>
      <c r="H2070" s="227"/>
      <c r="I2070" s="228"/>
      <c r="J2070" s="5"/>
      <c r="M2070" s="16" t="str">
        <f t="shared" si="258"/>
        <v/>
      </c>
      <c r="N2070" s="19" t="str">
        <f t="shared" si="259"/>
        <v/>
      </c>
      <c r="O2070" s="19" t="str">
        <f t="shared" si="256"/>
        <v/>
      </c>
      <c r="P2070" s="27" t="str">
        <f t="shared" si="260"/>
        <v/>
      </c>
      <c r="Q2070" s="19" t="str">
        <f t="shared" ca="1" si="257"/>
        <v/>
      </c>
      <c r="U2070" s="19" t="str">
        <f t="shared" si="261"/>
        <v/>
      </c>
      <c r="V2070" s="19" t="str">
        <f>IF($U2070="", "", MAX($V$10:$V2069)+1)</f>
        <v/>
      </c>
      <c r="X2070" s="19" t="str">
        <f t="shared" si="262"/>
        <v/>
      </c>
      <c r="Z2070" s="36" t="str">
        <f t="shared" si="263"/>
        <v/>
      </c>
    </row>
    <row r="2071" spans="1:26" x14ac:dyDescent="0.55000000000000004">
      <c r="A2071" s="5"/>
      <c r="B2071" s="224"/>
      <c r="C2071" s="225"/>
      <c r="D2071" s="225"/>
      <c r="E2071" s="225"/>
      <c r="F2071" s="226"/>
      <c r="G2071" s="226"/>
      <c r="H2071" s="227"/>
      <c r="I2071" s="228"/>
      <c r="J2071" s="5"/>
      <c r="M2071" s="16" t="str">
        <f t="shared" si="258"/>
        <v/>
      </c>
      <c r="N2071" s="19" t="str">
        <f t="shared" si="259"/>
        <v/>
      </c>
      <c r="O2071" s="19" t="str">
        <f t="shared" si="256"/>
        <v/>
      </c>
      <c r="P2071" s="27" t="str">
        <f t="shared" si="260"/>
        <v/>
      </c>
      <c r="Q2071" s="19" t="str">
        <f t="shared" ca="1" si="257"/>
        <v/>
      </c>
      <c r="U2071" s="19" t="str">
        <f t="shared" si="261"/>
        <v/>
      </c>
      <c r="V2071" s="19" t="str">
        <f>IF($U2071="", "", MAX($V$10:$V2070)+1)</f>
        <v/>
      </c>
      <c r="X2071" s="19" t="str">
        <f t="shared" si="262"/>
        <v/>
      </c>
      <c r="Z2071" s="36" t="str">
        <f t="shared" si="263"/>
        <v/>
      </c>
    </row>
    <row r="2072" spans="1:26" x14ac:dyDescent="0.55000000000000004">
      <c r="A2072" s="5"/>
      <c r="B2072" s="224"/>
      <c r="C2072" s="225"/>
      <c r="D2072" s="225"/>
      <c r="E2072" s="225"/>
      <c r="F2072" s="226"/>
      <c r="G2072" s="226"/>
      <c r="H2072" s="227"/>
      <c r="I2072" s="228"/>
      <c r="J2072" s="5"/>
      <c r="M2072" s="16" t="str">
        <f t="shared" si="258"/>
        <v/>
      </c>
      <c r="N2072" s="19" t="str">
        <f t="shared" si="259"/>
        <v/>
      </c>
      <c r="O2072" s="19" t="str">
        <f t="shared" si="256"/>
        <v/>
      </c>
      <c r="P2072" s="27" t="str">
        <f t="shared" si="260"/>
        <v/>
      </c>
      <c r="Q2072" s="19" t="str">
        <f t="shared" ca="1" si="257"/>
        <v/>
      </c>
      <c r="U2072" s="19" t="str">
        <f t="shared" si="261"/>
        <v/>
      </c>
      <c r="V2072" s="19" t="str">
        <f>IF($U2072="", "", MAX($V$10:$V2071)+1)</f>
        <v/>
      </c>
      <c r="X2072" s="19" t="str">
        <f t="shared" si="262"/>
        <v/>
      </c>
      <c r="Z2072" s="36" t="str">
        <f t="shared" si="263"/>
        <v/>
      </c>
    </row>
    <row r="2073" spans="1:26" x14ac:dyDescent="0.55000000000000004">
      <c r="A2073" s="5"/>
      <c r="B2073" s="224"/>
      <c r="C2073" s="225"/>
      <c r="D2073" s="225"/>
      <c r="E2073" s="225"/>
      <c r="F2073" s="226"/>
      <c r="G2073" s="226"/>
      <c r="H2073" s="227"/>
      <c r="I2073" s="228"/>
      <c r="J2073" s="5"/>
      <c r="M2073" s="16" t="str">
        <f t="shared" si="258"/>
        <v/>
      </c>
      <c r="N2073" s="19" t="str">
        <f t="shared" si="259"/>
        <v/>
      </c>
      <c r="O2073" s="19" t="str">
        <f t="shared" si="256"/>
        <v/>
      </c>
      <c r="P2073" s="27" t="str">
        <f t="shared" si="260"/>
        <v/>
      </c>
      <c r="Q2073" s="19" t="str">
        <f t="shared" ca="1" si="257"/>
        <v/>
      </c>
      <c r="U2073" s="19" t="str">
        <f t="shared" si="261"/>
        <v/>
      </c>
      <c r="V2073" s="19" t="str">
        <f>IF($U2073="", "", MAX($V$10:$V2072)+1)</f>
        <v/>
      </c>
      <c r="X2073" s="19" t="str">
        <f t="shared" si="262"/>
        <v/>
      </c>
      <c r="Z2073" s="36" t="str">
        <f t="shared" si="263"/>
        <v/>
      </c>
    </row>
    <row r="2074" spans="1:26" x14ac:dyDescent="0.55000000000000004">
      <c r="A2074" s="5"/>
      <c r="B2074" s="224"/>
      <c r="C2074" s="225"/>
      <c r="D2074" s="225"/>
      <c r="E2074" s="225"/>
      <c r="F2074" s="226"/>
      <c r="G2074" s="226"/>
      <c r="H2074" s="227"/>
      <c r="I2074" s="228"/>
      <c r="J2074" s="5"/>
      <c r="M2074" s="16" t="str">
        <f t="shared" si="258"/>
        <v/>
      </c>
      <c r="N2074" s="19" t="str">
        <f t="shared" si="259"/>
        <v/>
      </c>
      <c r="O2074" s="19" t="str">
        <f t="shared" si="256"/>
        <v/>
      </c>
      <c r="P2074" s="27" t="str">
        <f t="shared" si="260"/>
        <v/>
      </c>
      <c r="Q2074" s="19" t="str">
        <f t="shared" ca="1" si="257"/>
        <v/>
      </c>
      <c r="U2074" s="19" t="str">
        <f t="shared" si="261"/>
        <v/>
      </c>
      <c r="V2074" s="19" t="str">
        <f>IF($U2074="", "", MAX($V$10:$V2073)+1)</f>
        <v/>
      </c>
      <c r="X2074" s="19" t="str">
        <f t="shared" si="262"/>
        <v/>
      </c>
      <c r="Z2074" s="36" t="str">
        <f t="shared" si="263"/>
        <v/>
      </c>
    </row>
    <row r="2075" spans="1:26" x14ac:dyDescent="0.55000000000000004">
      <c r="A2075" s="5"/>
      <c r="B2075" s="224"/>
      <c r="C2075" s="225"/>
      <c r="D2075" s="225"/>
      <c r="E2075" s="225"/>
      <c r="F2075" s="226"/>
      <c r="G2075" s="226"/>
      <c r="H2075" s="227"/>
      <c r="I2075" s="228"/>
      <c r="J2075" s="5"/>
      <c r="M2075" s="16" t="str">
        <f t="shared" si="258"/>
        <v/>
      </c>
      <c r="N2075" s="19" t="str">
        <f t="shared" si="259"/>
        <v/>
      </c>
      <c r="O2075" s="19" t="str">
        <f t="shared" si="256"/>
        <v/>
      </c>
      <c r="P2075" s="27" t="str">
        <f t="shared" si="260"/>
        <v/>
      </c>
      <c r="Q2075" s="19" t="str">
        <f t="shared" ca="1" si="257"/>
        <v/>
      </c>
      <c r="U2075" s="19" t="str">
        <f t="shared" si="261"/>
        <v/>
      </c>
      <c r="V2075" s="19" t="str">
        <f>IF($U2075="", "", MAX($V$10:$V2074)+1)</f>
        <v/>
      </c>
      <c r="X2075" s="19" t="str">
        <f t="shared" si="262"/>
        <v/>
      </c>
      <c r="Z2075" s="36" t="str">
        <f t="shared" si="263"/>
        <v/>
      </c>
    </row>
    <row r="2076" spans="1:26" x14ac:dyDescent="0.55000000000000004">
      <c r="A2076" s="5"/>
      <c r="B2076" s="224"/>
      <c r="C2076" s="225"/>
      <c r="D2076" s="225"/>
      <c r="E2076" s="225"/>
      <c r="F2076" s="226"/>
      <c r="G2076" s="226"/>
      <c r="H2076" s="227"/>
      <c r="I2076" s="228"/>
      <c r="J2076" s="5"/>
      <c r="M2076" s="16" t="str">
        <f t="shared" si="258"/>
        <v/>
      </c>
      <c r="N2076" s="19" t="str">
        <f t="shared" si="259"/>
        <v/>
      </c>
      <c r="O2076" s="19" t="str">
        <f t="shared" si="256"/>
        <v/>
      </c>
      <c r="P2076" s="27" t="str">
        <f t="shared" si="260"/>
        <v/>
      </c>
      <c r="Q2076" s="19" t="str">
        <f t="shared" ca="1" si="257"/>
        <v/>
      </c>
      <c r="U2076" s="19" t="str">
        <f t="shared" si="261"/>
        <v/>
      </c>
      <c r="V2076" s="19" t="str">
        <f>IF($U2076="", "", MAX($V$10:$V2075)+1)</f>
        <v/>
      </c>
      <c r="X2076" s="19" t="str">
        <f t="shared" si="262"/>
        <v/>
      </c>
      <c r="Z2076" s="36" t="str">
        <f t="shared" si="263"/>
        <v/>
      </c>
    </row>
    <row r="2077" spans="1:26" x14ac:dyDescent="0.55000000000000004">
      <c r="A2077" s="5"/>
      <c r="B2077" s="224"/>
      <c r="C2077" s="225"/>
      <c r="D2077" s="225"/>
      <c r="E2077" s="225"/>
      <c r="F2077" s="226"/>
      <c r="G2077" s="226"/>
      <c r="H2077" s="227"/>
      <c r="I2077" s="228"/>
      <c r="J2077" s="5"/>
      <c r="M2077" s="16" t="str">
        <f t="shared" si="258"/>
        <v/>
      </c>
      <c r="N2077" s="19" t="str">
        <f t="shared" si="259"/>
        <v/>
      </c>
      <c r="O2077" s="19" t="str">
        <f t="shared" si="256"/>
        <v/>
      </c>
      <c r="P2077" s="27" t="str">
        <f t="shared" si="260"/>
        <v/>
      </c>
      <c r="Q2077" s="19" t="str">
        <f t="shared" ca="1" si="257"/>
        <v/>
      </c>
      <c r="U2077" s="19" t="str">
        <f t="shared" si="261"/>
        <v/>
      </c>
      <c r="V2077" s="19" t="str">
        <f>IF($U2077="", "", MAX($V$10:$V2076)+1)</f>
        <v/>
      </c>
      <c r="X2077" s="19" t="str">
        <f t="shared" si="262"/>
        <v/>
      </c>
      <c r="Z2077" s="36" t="str">
        <f t="shared" si="263"/>
        <v/>
      </c>
    </row>
    <row r="2078" spans="1:26" x14ac:dyDescent="0.55000000000000004">
      <c r="A2078" s="5"/>
      <c r="B2078" s="224"/>
      <c r="C2078" s="225"/>
      <c r="D2078" s="225"/>
      <c r="E2078" s="225"/>
      <c r="F2078" s="226"/>
      <c r="G2078" s="226"/>
      <c r="H2078" s="227"/>
      <c r="I2078" s="228"/>
      <c r="J2078" s="5"/>
      <c r="M2078" s="16" t="str">
        <f t="shared" si="258"/>
        <v/>
      </c>
      <c r="N2078" s="19" t="str">
        <f t="shared" si="259"/>
        <v/>
      </c>
      <c r="O2078" s="19" t="str">
        <f t="shared" si="256"/>
        <v/>
      </c>
      <c r="P2078" s="27" t="str">
        <f t="shared" si="260"/>
        <v/>
      </c>
      <c r="Q2078" s="19" t="str">
        <f t="shared" ca="1" si="257"/>
        <v/>
      </c>
      <c r="U2078" s="19" t="str">
        <f t="shared" si="261"/>
        <v/>
      </c>
      <c r="V2078" s="19" t="str">
        <f>IF($U2078="", "", MAX($V$10:$V2077)+1)</f>
        <v/>
      </c>
      <c r="X2078" s="19" t="str">
        <f t="shared" si="262"/>
        <v/>
      </c>
      <c r="Z2078" s="36" t="str">
        <f t="shared" si="263"/>
        <v/>
      </c>
    </row>
    <row r="2079" spans="1:26" x14ac:dyDescent="0.55000000000000004">
      <c r="A2079" s="5"/>
      <c r="B2079" s="224"/>
      <c r="C2079" s="225"/>
      <c r="D2079" s="225"/>
      <c r="E2079" s="225"/>
      <c r="F2079" s="226"/>
      <c r="G2079" s="226"/>
      <c r="H2079" s="227"/>
      <c r="I2079" s="228"/>
      <c r="J2079" s="5"/>
      <c r="M2079" s="16" t="str">
        <f t="shared" si="258"/>
        <v/>
      </c>
      <c r="N2079" s="19" t="str">
        <f t="shared" si="259"/>
        <v/>
      </c>
      <c r="O2079" s="19" t="str">
        <f t="shared" si="256"/>
        <v/>
      </c>
      <c r="P2079" s="27" t="str">
        <f t="shared" si="260"/>
        <v/>
      </c>
      <c r="Q2079" s="19" t="str">
        <f t="shared" ca="1" si="257"/>
        <v/>
      </c>
      <c r="U2079" s="19" t="str">
        <f t="shared" si="261"/>
        <v/>
      </c>
      <c r="V2079" s="19" t="str">
        <f>IF($U2079="", "", MAX($V$10:$V2078)+1)</f>
        <v/>
      </c>
      <c r="X2079" s="19" t="str">
        <f t="shared" si="262"/>
        <v/>
      </c>
      <c r="Z2079" s="36" t="str">
        <f t="shared" si="263"/>
        <v/>
      </c>
    </row>
    <row r="2080" spans="1:26" x14ac:dyDescent="0.55000000000000004">
      <c r="A2080" s="5"/>
      <c r="B2080" s="224"/>
      <c r="C2080" s="225"/>
      <c r="D2080" s="225"/>
      <c r="E2080" s="225"/>
      <c r="F2080" s="226"/>
      <c r="G2080" s="226"/>
      <c r="H2080" s="227"/>
      <c r="I2080" s="228"/>
      <c r="J2080" s="5"/>
      <c r="M2080" s="16" t="str">
        <f t="shared" si="258"/>
        <v/>
      </c>
      <c r="N2080" s="19" t="str">
        <f t="shared" si="259"/>
        <v/>
      </c>
      <c r="O2080" s="19" t="str">
        <f t="shared" si="256"/>
        <v/>
      </c>
      <c r="P2080" s="27" t="str">
        <f t="shared" si="260"/>
        <v/>
      </c>
      <c r="Q2080" s="19" t="str">
        <f t="shared" ca="1" si="257"/>
        <v/>
      </c>
      <c r="U2080" s="19" t="str">
        <f t="shared" si="261"/>
        <v/>
      </c>
      <c r="V2080" s="19" t="str">
        <f>IF($U2080="", "", MAX($V$10:$V2079)+1)</f>
        <v/>
      </c>
      <c r="X2080" s="19" t="str">
        <f t="shared" si="262"/>
        <v/>
      </c>
      <c r="Z2080" s="36" t="str">
        <f t="shared" si="263"/>
        <v/>
      </c>
    </row>
    <row r="2081" spans="1:26" x14ac:dyDescent="0.55000000000000004">
      <c r="A2081" s="5"/>
      <c r="B2081" s="224"/>
      <c r="C2081" s="225"/>
      <c r="D2081" s="225"/>
      <c r="E2081" s="225"/>
      <c r="F2081" s="226"/>
      <c r="G2081" s="226"/>
      <c r="H2081" s="227"/>
      <c r="I2081" s="228"/>
      <c r="J2081" s="5"/>
      <c r="M2081" s="16" t="str">
        <f t="shared" si="258"/>
        <v/>
      </c>
      <c r="N2081" s="19" t="str">
        <f t="shared" si="259"/>
        <v/>
      </c>
      <c r="O2081" s="19" t="str">
        <f t="shared" si="256"/>
        <v/>
      </c>
      <c r="P2081" s="27" t="str">
        <f t="shared" si="260"/>
        <v/>
      </c>
      <c r="Q2081" s="19" t="str">
        <f t="shared" ca="1" si="257"/>
        <v/>
      </c>
      <c r="U2081" s="19" t="str">
        <f t="shared" si="261"/>
        <v/>
      </c>
      <c r="V2081" s="19" t="str">
        <f>IF($U2081="", "", MAX($V$10:$V2080)+1)</f>
        <v/>
      </c>
      <c r="X2081" s="19" t="str">
        <f t="shared" si="262"/>
        <v/>
      </c>
      <c r="Z2081" s="36" t="str">
        <f t="shared" si="263"/>
        <v/>
      </c>
    </row>
    <row r="2082" spans="1:26" x14ac:dyDescent="0.55000000000000004">
      <c r="A2082" s="5"/>
      <c r="B2082" s="224"/>
      <c r="C2082" s="225"/>
      <c r="D2082" s="225"/>
      <c r="E2082" s="225"/>
      <c r="F2082" s="226"/>
      <c r="G2082" s="226"/>
      <c r="H2082" s="227"/>
      <c r="I2082" s="228"/>
      <c r="J2082" s="5"/>
      <c r="M2082" s="16" t="str">
        <f t="shared" si="258"/>
        <v/>
      </c>
      <c r="N2082" s="19" t="str">
        <f t="shared" si="259"/>
        <v/>
      </c>
      <c r="O2082" s="19" t="str">
        <f t="shared" si="256"/>
        <v/>
      </c>
      <c r="P2082" s="27" t="str">
        <f t="shared" si="260"/>
        <v/>
      </c>
      <c r="Q2082" s="19" t="str">
        <f t="shared" ca="1" si="257"/>
        <v/>
      </c>
      <c r="U2082" s="19" t="str">
        <f t="shared" si="261"/>
        <v/>
      </c>
      <c r="V2082" s="19" t="str">
        <f>IF($U2082="", "", MAX($V$10:$V2081)+1)</f>
        <v/>
      </c>
      <c r="X2082" s="19" t="str">
        <f t="shared" si="262"/>
        <v/>
      </c>
      <c r="Z2082" s="36" t="str">
        <f t="shared" si="263"/>
        <v/>
      </c>
    </row>
    <row r="2083" spans="1:26" x14ac:dyDescent="0.55000000000000004">
      <c r="A2083" s="5"/>
      <c r="B2083" s="224"/>
      <c r="C2083" s="225"/>
      <c r="D2083" s="225"/>
      <c r="E2083" s="225"/>
      <c r="F2083" s="226"/>
      <c r="G2083" s="226"/>
      <c r="H2083" s="227"/>
      <c r="I2083" s="228"/>
      <c r="J2083" s="5"/>
      <c r="M2083" s="16" t="str">
        <f t="shared" si="258"/>
        <v/>
      </c>
      <c r="N2083" s="19" t="str">
        <f t="shared" si="259"/>
        <v/>
      </c>
      <c r="O2083" s="19" t="str">
        <f t="shared" si="256"/>
        <v/>
      </c>
      <c r="P2083" s="27" t="str">
        <f t="shared" si="260"/>
        <v/>
      </c>
      <c r="Q2083" s="19" t="str">
        <f t="shared" ca="1" si="257"/>
        <v/>
      </c>
      <c r="U2083" s="19" t="str">
        <f t="shared" si="261"/>
        <v/>
      </c>
      <c r="V2083" s="19" t="str">
        <f>IF($U2083="", "", MAX($V$10:$V2082)+1)</f>
        <v/>
      </c>
      <c r="X2083" s="19" t="str">
        <f t="shared" si="262"/>
        <v/>
      </c>
      <c r="Z2083" s="36" t="str">
        <f t="shared" si="263"/>
        <v/>
      </c>
    </row>
    <row r="2084" spans="1:26" x14ac:dyDescent="0.55000000000000004">
      <c r="A2084" s="5"/>
      <c r="B2084" s="224"/>
      <c r="C2084" s="225"/>
      <c r="D2084" s="225"/>
      <c r="E2084" s="225"/>
      <c r="F2084" s="226"/>
      <c r="G2084" s="226"/>
      <c r="H2084" s="227"/>
      <c r="I2084" s="228"/>
      <c r="J2084" s="5"/>
      <c r="M2084" s="16" t="str">
        <f t="shared" si="258"/>
        <v/>
      </c>
      <c r="N2084" s="19" t="str">
        <f t="shared" si="259"/>
        <v/>
      </c>
      <c r="O2084" s="19" t="str">
        <f t="shared" si="256"/>
        <v/>
      </c>
      <c r="P2084" s="27" t="str">
        <f t="shared" si="260"/>
        <v/>
      </c>
      <c r="Q2084" s="19" t="str">
        <f t="shared" ca="1" si="257"/>
        <v/>
      </c>
      <c r="U2084" s="19" t="str">
        <f t="shared" si="261"/>
        <v/>
      </c>
      <c r="V2084" s="19" t="str">
        <f>IF($U2084="", "", MAX($V$10:$V2083)+1)</f>
        <v/>
      </c>
      <c r="X2084" s="19" t="str">
        <f t="shared" si="262"/>
        <v/>
      </c>
      <c r="Z2084" s="36" t="str">
        <f t="shared" si="263"/>
        <v/>
      </c>
    </row>
    <row r="2085" spans="1:26" x14ac:dyDescent="0.55000000000000004">
      <c r="A2085" s="5"/>
      <c r="B2085" s="224"/>
      <c r="C2085" s="225"/>
      <c r="D2085" s="225"/>
      <c r="E2085" s="225"/>
      <c r="F2085" s="226"/>
      <c r="G2085" s="226"/>
      <c r="H2085" s="227"/>
      <c r="I2085" s="228"/>
      <c r="J2085" s="5"/>
      <c r="M2085" s="16" t="str">
        <f t="shared" si="258"/>
        <v/>
      </c>
      <c r="N2085" s="19" t="str">
        <f t="shared" si="259"/>
        <v/>
      </c>
      <c r="O2085" s="19" t="str">
        <f t="shared" si="256"/>
        <v/>
      </c>
      <c r="P2085" s="27" t="str">
        <f t="shared" si="260"/>
        <v/>
      </c>
      <c r="Q2085" s="19" t="str">
        <f t="shared" ca="1" si="257"/>
        <v/>
      </c>
      <c r="U2085" s="19" t="str">
        <f t="shared" si="261"/>
        <v/>
      </c>
      <c r="V2085" s="19" t="str">
        <f>IF($U2085="", "", MAX($V$10:$V2084)+1)</f>
        <v/>
      </c>
      <c r="X2085" s="19" t="str">
        <f t="shared" si="262"/>
        <v/>
      </c>
      <c r="Z2085" s="36" t="str">
        <f t="shared" si="263"/>
        <v/>
      </c>
    </row>
    <row r="2086" spans="1:26" x14ac:dyDescent="0.55000000000000004">
      <c r="A2086" s="5"/>
      <c r="B2086" s="224"/>
      <c r="C2086" s="225"/>
      <c r="D2086" s="225"/>
      <c r="E2086" s="225"/>
      <c r="F2086" s="226"/>
      <c r="G2086" s="226"/>
      <c r="H2086" s="227"/>
      <c r="I2086" s="228"/>
      <c r="J2086" s="5"/>
      <c r="M2086" s="16" t="str">
        <f t="shared" si="258"/>
        <v/>
      </c>
      <c r="N2086" s="19" t="str">
        <f t="shared" si="259"/>
        <v/>
      </c>
      <c r="O2086" s="19" t="str">
        <f t="shared" si="256"/>
        <v/>
      </c>
      <c r="P2086" s="27" t="str">
        <f t="shared" si="260"/>
        <v/>
      </c>
      <c r="Q2086" s="19" t="str">
        <f t="shared" ca="1" si="257"/>
        <v/>
      </c>
      <c r="U2086" s="19" t="str">
        <f t="shared" si="261"/>
        <v/>
      </c>
      <c r="V2086" s="19" t="str">
        <f>IF($U2086="", "", MAX($V$10:$V2085)+1)</f>
        <v/>
      </c>
      <c r="X2086" s="19" t="str">
        <f t="shared" si="262"/>
        <v/>
      </c>
      <c r="Z2086" s="36" t="str">
        <f t="shared" si="263"/>
        <v/>
      </c>
    </row>
    <row r="2087" spans="1:26" x14ac:dyDescent="0.55000000000000004">
      <c r="A2087" s="5"/>
      <c r="B2087" s="224"/>
      <c r="C2087" s="225"/>
      <c r="D2087" s="225"/>
      <c r="E2087" s="225"/>
      <c r="F2087" s="226"/>
      <c r="G2087" s="226"/>
      <c r="H2087" s="227"/>
      <c r="I2087" s="228"/>
      <c r="J2087" s="5"/>
      <c r="M2087" s="16" t="str">
        <f t="shared" si="258"/>
        <v/>
      </c>
      <c r="N2087" s="19" t="str">
        <f t="shared" si="259"/>
        <v/>
      </c>
      <c r="O2087" s="19" t="str">
        <f t="shared" si="256"/>
        <v/>
      </c>
      <c r="P2087" s="27" t="str">
        <f t="shared" si="260"/>
        <v/>
      </c>
      <c r="Q2087" s="19" t="str">
        <f t="shared" ca="1" si="257"/>
        <v/>
      </c>
      <c r="U2087" s="19" t="str">
        <f t="shared" si="261"/>
        <v/>
      </c>
      <c r="V2087" s="19" t="str">
        <f>IF($U2087="", "", MAX($V$10:$V2086)+1)</f>
        <v/>
      </c>
      <c r="X2087" s="19" t="str">
        <f t="shared" si="262"/>
        <v/>
      </c>
      <c r="Z2087" s="36" t="str">
        <f t="shared" si="263"/>
        <v/>
      </c>
    </row>
    <row r="2088" spans="1:26" x14ac:dyDescent="0.55000000000000004">
      <c r="A2088" s="5"/>
      <c r="B2088" s="224"/>
      <c r="C2088" s="225"/>
      <c r="D2088" s="225"/>
      <c r="E2088" s="225"/>
      <c r="F2088" s="226"/>
      <c r="G2088" s="226"/>
      <c r="H2088" s="227"/>
      <c r="I2088" s="228"/>
      <c r="J2088" s="5"/>
      <c r="M2088" s="16" t="str">
        <f t="shared" si="258"/>
        <v/>
      </c>
      <c r="N2088" s="19" t="str">
        <f t="shared" si="259"/>
        <v/>
      </c>
      <c r="O2088" s="19" t="str">
        <f t="shared" si="256"/>
        <v/>
      </c>
      <c r="P2088" s="27" t="str">
        <f t="shared" si="260"/>
        <v/>
      </c>
      <c r="Q2088" s="19" t="str">
        <f t="shared" ca="1" si="257"/>
        <v/>
      </c>
      <c r="U2088" s="19" t="str">
        <f t="shared" si="261"/>
        <v/>
      </c>
      <c r="V2088" s="19" t="str">
        <f>IF($U2088="", "", MAX($V$10:$V2087)+1)</f>
        <v/>
      </c>
      <c r="X2088" s="19" t="str">
        <f t="shared" si="262"/>
        <v/>
      </c>
      <c r="Z2088" s="36" t="str">
        <f t="shared" si="263"/>
        <v/>
      </c>
    </row>
    <row r="2089" spans="1:26" x14ac:dyDescent="0.55000000000000004">
      <c r="A2089" s="5"/>
      <c r="B2089" s="224"/>
      <c r="C2089" s="225"/>
      <c r="D2089" s="225"/>
      <c r="E2089" s="225"/>
      <c r="F2089" s="226"/>
      <c r="G2089" s="226"/>
      <c r="H2089" s="227"/>
      <c r="I2089" s="228"/>
      <c r="J2089" s="5"/>
      <c r="M2089" s="16" t="str">
        <f t="shared" si="258"/>
        <v/>
      </c>
      <c r="N2089" s="19" t="str">
        <f t="shared" si="259"/>
        <v/>
      </c>
      <c r="O2089" s="19" t="str">
        <f t="shared" si="256"/>
        <v/>
      </c>
      <c r="P2089" s="27" t="str">
        <f t="shared" si="260"/>
        <v/>
      </c>
      <c r="Q2089" s="19" t="str">
        <f t="shared" ca="1" si="257"/>
        <v/>
      </c>
      <c r="U2089" s="19" t="str">
        <f t="shared" si="261"/>
        <v/>
      </c>
      <c r="V2089" s="19" t="str">
        <f>IF($U2089="", "", MAX($V$10:$V2088)+1)</f>
        <v/>
      </c>
      <c r="X2089" s="19" t="str">
        <f t="shared" si="262"/>
        <v/>
      </c>
      <c r="Z2089" s="36" t="str">
        <f t="shared" si="263"/>
        <v/>
      </c>
    </row>
    <row r="2090" spans="1:26" x14ac:dyDescent="0.55000000000000004">
      <c r="A2090" s="5"/>
      <c r="B2090" s="224"/>
      <c r="C2090" s="225"/>
      <c r="D2090" s="225"/>
      <c r="E2090" s="225"/>
      <c r="F2090" s="226"/>
      <c r="G2090" s="226"/>
      <c r="H2090" s="227"/>
      <c r="I2090" s="228"/>
      <c r="J2090" s="5"/>
      <c r="M2090" s="16" t="str">
        <f t="shared" si="258"/>
        <v/>
      </c>
      <c r="N2090" s="19" t="str">
        <f t="shared" si="259"/>
        <v/>
      </c>
      <c r="O2090" s="19" t="str">
        <f t="shared" si="256"/>
        <v/>
      </c>
      <c r="P2090" s="27" t="str">
        <f t="shared" si="260"/>
        <v/>
      </c>
      <c r="Q2090" s="19" t="str">
        <f t="shared" ca="1" si="257"/>
        <v/>
      </c>
      <c r="U2090" s="19" t="str">
        <f t="shared" si="261"/>
        <v/>
      </c>
      <c r="V2090" s="19" t="str">
        <f>IF($U2090="", "", MAX($V$10:$V2089)+1)</f>
        <v/>
      </c>
      <c r="X2090" s="19" t="str">
        <f t="shared" si="262"/>
        <v/>
      </c>
      <c r="Z2090" s="36" t="str">
        <f t="shared" si="263"/>
        <v/>
      </c>
    </row>
    <row r="2091" spans="1:26" x14ac:dyDescent="0.55000000000000004">
      <c r="A2091" s="5"/>
      <c r="B2091" s="224"/>
      <c r="C2091" s="225"/>
      <c r="D2091" s="225"/>
      <c r="E2091" s="225"/>
      <c r="F2091" s="226"/>
      <c r="G2091" s="226"/>
      <c r="H2091" s="227"/>
      <c r="I2091" s="228"/>
      <c r="J2091" s="5"/>
      <c r="M2091" s="16" t="str">
        <f t="shared" si="258"/>
        <v/>
      </c>
      <c r="N2091" s="19" t="str">
        <f t="shared" si="259"/>
        <v/>
      </c>
      <c r="O2091" s="19" t="str">
        <f t="shared" si="256"/>
        <v/>
      </c>
      <c r="P2091" s="27" t="str">
        <f t="shared" si="260"/>
        <v/>
      </c>
      <c r="Q2091" s="19" t="str">
        <f t="shared" ca="1" si="257"/>
        <v/>
      </c>
      <c r="U2091" s="19" t="str">
        <f t="shared" si="261"/>
        <v/>
      </c>
      <c r="V2091" s="19" t="str">
        <f>IF($U2091="", "", MAX($V$10:$V2090)+1)</f>
        <v/>
      </c>
      <c r="X2091" s="19" t="str">
        <f t="shared" si="262"/>
        <v/>
      </c>
      <c r="Z2091" s="36" t="str">
        <f t="shared" si="263"/>
        <v/>
      </c>
    </row>
    <row r="2092" spans="1:26" x14ac:dyDescent="0.55000000000000004">
      <c r="A2092" s="5"/>
      <c r="B2092" s="224"/>
      <c r="C2092" s="225"/>
      <c r="D2092" s="225"/>
      <c r="E2092" s="225"/>
      <c r="F2092" s="226"/>
      <c r="G2092" s="226"/>
      <c r="H2092" s="227"/>
      <c r="I2092" s="228"/>
      <c r="J2092" s="5"/>
      <c r="M2092" s="16" t="str">
        <f t="shared" si="258"/>
        <v/>
      </c>
      <c r="N2092" s="19" t="str">
        <f t="shared" si="259"/>
        <v/>
      </c>
      <c r="O2092" s="19" t="str">
        <f t="shared" si="256"/>
        <v/>
      </c>
      <c r="P2092" s="27" t="str">
        <f t="shared" si="260"/>
        <v/>
      </c>
      <c r="Q2092" s="19" t="str">
        <f t="shared" ca="1" si="257"/>
        <v/>
      </c>
      <c r="U2092" s="19" t="str">
        <f t="shared" si="261"/>
        <v/>
      </c>
      <c r="V2092" s="19" t="str">
        <f>IF($U2092="", "", MAX($V$10:$V2091)+1)</f>
        <v/>
      </c>
      <c r="X2092" s="19" t="str">
        <f t="shared" si="262"/>
        <v/>
      </c>
      <c r="Z2092" s="36" t="str">
        <f t="shared" si="263"/>
        <v/>
      </c>
    </row>
    <row r="2093" spans="1:26" x14ac:dyDescent="0.55000000000000004">
      <c r="A2093" s="5"/>
      <c r="B2093" s="224"/>
      <c r="C2093" s="225"/>
      <c r="D2093" s="225"/>
      <c r="E2093" s="225"/>
      <c r="F2093" s="226"/>
      <c r="G2093" s="226"/>
      <c r="H2093" s="227"/>
      <c r="I2093" s="228"/>
      <c r="J2093" s="5"/>
      <c r="M2093" s="16" t="str">
        <f t="shared" si="258"/>
        <v/>
      </c>
      <c r="N2093" s="19" t="str">
        <f t="shared" si="259"/>
        <v/>
      </c>
      <c r="O2093" s="19" t="str">
        <f t="shared" si="256"/>
        <v/>
      </c>
      <c r="P2093" s="27" t="str">
        <f t="shared" si="260"/>
        <v/>
      </c>
      <c r="Q2093" s="19" t="str">
        <f t="shared" ca="1" si="257"/>
        <v/>
      </c>
      <c r="U2093" s="19" t="str">
        <f t="shared" si="261"/>
        <v/>
      </c>
      <c r="V2093" s="19" t="str">
        <f>IF($U2093="", "", MAX($V$10:$V2092)+1)</f>
        <v/>
      </c>
      <c r="X2093" s="19" t="str">
        <f t="shared" si="262"/>
        <v/>
      </c>
      <c r="Z2093" s="36" t="str">
        <f t="shared" si="263"/>
        <v/>
      </c>
    </row>
    <row r="2094" spans="1:26" x14ac:dyDescent="0.55000000000000004">
      <c r="A2094" s="5"/>
      <c r="B2094" s="224"/>
      <c r="C2094" s="225"/>
      <c r="D2094" s="225"/>
      <c r="E2094" s="225"/>
      <c r="F2094" s="226"/>
      <c r="G2094" s="226"/>
      <c r="H2094" s="227"/>
      <c r="I2094" s="228"/>
      <c r="J2094" s="5"/>
      <c r="M2094" s="16" t="str">
        <f t="shared" si="258"/>
        <v/>
      </c>
      <c r="N2094" s="19" t="str">
        <f t="shared" si="259"/>
        <v/>
      </c>
      <c r="O2094" s="19" t="str">
        <f t="shared" si="256"/>
        <v/>
      </c>
      <c r="P2094" s="27" t="str">
        <f t="shared" si="260"/>
        <v/>
      </c>
      <c r="Q2094" s="19" t="str">
        <f t="shared" ca="1" si="257"/>
        <v/>
      </c>
      <c r="U2094" s="19" t="str">
        <f t="shared" si="261"/>
        <v/>
      </c>
      <c r="V2094" s="19" t="str">
        <f>IF($U2094="", "", MAX($V$10:$V2093)+1)</f>
        <v/>
      </c>
      <c r="X2094" s="19" t="str">
        <f t="shared" si="262"/>
        <v/>
      </c>
      <c r="Z2094" s="36" t="str">
        <f t="shared" si="263"/>
        <v/>
      </c>
    </row>
    <row r="2095" spans="1:26" x14ac:dyDescent="0.55000000000000004">
      <c r="A2095" s="5"/>
      <c r="B2095" s="224"/>
      <c r="C2095" s="225"/>
      <c r="D2095" s="225"/>
      <c r="E2095" s="225"/>
      <c r="F2095" s="226"/>
      <c r="G2095" s="226"/>
      <c r="H2095" s="227"/>
      <c r="I2095" s="228"/>
      <c r="J2095" s="5"/>
      <c r="M2095" s="16" t="str">
        <f t="shared" si="258"/>
        <v/>
      </c>
      <c r="N2095" s="19" t="str">
        <f t="shared" si="259"/>
        <v/>
      </c>
      <c r="O2095" s="19" t="str">
        <f t="shared" si="256"/>
        <v/>
      </c>
      <c r="P2095" s="27" t="str">
        <f t="shared" si="260"/>
        <v/>
      </c>
      <c r="Q2095" s="19" t="str">
        <f t="shared" ca="1" si="257"/>
        <v/>
      </c>
      <c r="U2095" s="19" t="str">
        <f t="shared" si="261"/>
        <v/>
      </c>
      <c r="V2095" s="19" t="str">
        <f>IF($U2095="", "", MAX($V$10:$V2094)+1)</f>
        <v/>
      </c>
      <c r="X2095" s="19" t="str">
        <f t="shared" si="262"/>
        <v/>
      </c>
      <c r="Z2095" s="36" t="str">
        <f t="shared" si="263"/>
        <v/>
      </c>
    </row>
    <row r="2096" spans="1:26" x14ac:dyDescent="0.55000000000000004">
      <c r="A2096" s="5"/>
      <c r="B2096" s="224"/>
      <c r="C2096" s="225"/>
      <c r="D2096" s="225"/>
      <c r="E2096" s="225"/>
      <c r="F2096" s="226"/>
      <c r="G2096" s="226"/>
      <c r="H2096" s="227"/>
      <c r="I2096" s="228"/>
      <c r="J2096" s="5"/>
      <c r="M2096" s="16" t="str">
        <f t="shared" si="258"/>
        <v/>
      </c>
      <c r="N2096" s="19" t="str">
        <f t="shared" si="259"/>
        <v/>
      </c>
      <c r="O2096" s="19" t="str">
        <f t="shared" si="256"/>
        <v/>
      </c>
      <c r="P2096" s="27" t="str">
        <f t="shared" si="260"/>
        <v/>
      </c>
      <c r="Q2096" s="19" t="str">
        <f t="shared" ca="1" si="257"/>
        <v/>
      </c>
      <c r="U2096" s="19" t="str">
        <f t="shared" si="261"/>
        <v/>
      </c>
      <c r="V2096" s="19" t="str">
        <f>IF($U2096="", "", MAX($V$10:$V2095)+1)</f>
        <v/>
      </c>
      <c r="X2096" s="19" t="str">
        <f t="shared" si="262"/>
        <v/>
      </c>
      <c r="Z2096" s="36" t="str">
        <f t="shared" si="263"/>
        <v/>
      </c>
    </row>
    <row r="2097" spans="1:26" x14ac:dyDescent="0.55000000000000004">
      <c r="A2097" s="5"/>
      <c r="B2097" s="224"/>
      <c r="C2097" s="225"/>
      <c r="D2097" s="225"/>
      <c r="E2097" s="225"/>
      <c r="F2097" s="226"/>
      <c r="G2097" s="226"/>
      <c r="H2097" s="227"/>
      <c r="I2097" s="228"/>
      <c r="J2097" s="5"/>
      <c r="M2097" s="16" t="str">
        <f t="shared" si="258"/>
        <v/>
      </c>
      <c r="N2097" s="19" t="str">
        <f t="shared" si="259"/>
        <v/>
      </c>
      <c r="O2097" s="19" t="str">
        <f t="shared" si="256"/>
        <v/>
      </c>
      <c r="P2097" s="27" t="str">
        <f t="shared" si="260"/>
        <v/>
      </c>
      <c r="Q2097" s="19" t="str">
        <f t="shared" ca="1" si="257"/>
        <v/>
      </c>
      <c r="U2097" s="19" t="str">
        <f t="shared" si="261"/>
        <v/>
      </c>
      <c r="V2097" s="19" t="str">
        <f>IF($U2097="", "", MAX($V$10:$V2096)+1)</f>
        <v/>
      </c>
      <c r="X2097" s="19" t="str">
        <f t="shared" si="262"/>
        <v/>
      </c>
      <c r="Z2097" s="36" t="str">
        <f t="shared" si="263"/>
        <v/>
      </c>
    </row>
    <row r="2098" spans="1:26" x14ac:dyDescent="0.55000000000000004">
      <c r="A2098" s="5"/>
      <c r="B2098" s="224"/>
      <c r="C2098" s="225"/>
      <c r="D2098" s="225"/>
      <c r="E2098" s="225"/>
      <c r="F2098" s="226"/>
      <c r="G2098" s="226"/>
      <c r="H2098" s="227"/>
      <c r="I2098" s="228"/>
      <c r="J2098" s="5"/>
      <c r="M2098" s="16" t="str">
        <f t="shared" si="258"/>
        <v/>
      </c>
      <c r="N2098" s="19" t="str">
        <f t="shared" si="259"/>
        <v/>
      </c>
      <c r="O2098" s="19" t="str">
        <f t="shared" si="256"/>
        <v/>
      </c>
      <c r="P2098" s="27" t="str">
        <f t="shared" si="260"/>
        <v/>
      </c>
      <c r="Q2098" s="19" t="str">
        <f t="shared" ca="1" si="257"/>
        <v/>
      </c>
      <c r="U2098" s="19" t="str">
        <f t="shared" si="261"/>
        <v/>
      </c>
      <c r="V2098" s="19" t="str">
        <f>IF($U2098="", "", MAX($V$10:$V2097)+1)</f>
        <v/>
      </c>
      <c r="X2098" s="19" t="str">
        <f t="shared" si="262"/>
        <v/>
      </c>
      <c r="Z2098" s="36" t="str">
        <f t="shared" si="263"/>
        <v/>
      </c>
    </row>
    <row r="2099" spans="1:26" x14ac:dyDescent="0.55000000000000004">
      <c r="A2099" s="5"/>
      <c r="B2099" s="224"/>
      <c r="C2099" s="225"/>
      <c r="D2099" s="225"/>
      <c r="E2099" s="225"/>
      <c r="F2099" s="226"/>
      <c r="G2099" s="226"/>
      <c r="H2099" s="227"/>
      <c r="I2099" s="228"/>
      <c r="J2099" s="5"/>
      <c r="M2099" s="16" t="str">
        <f t="shared" si="258"/>
        <v/>
      </c>
      <c r="N2099" s="19" t="str">
        <f t="shared" si="259"/>
        <v/>
      </c>
      <c r="O2099" s="19" t="str">
        <f t="shared" si="256"/>
        <v/>
      </c>
      <c r="P2099" s="27" t="str">
        <f t="shared" si="260"/>
        <v/>
      </c>
      <c r="Q2099" s="19" t="str">
        <f t="shared" ca="1" si="257"/>
        <v/>
      </c>
      <c r="U2099" s="19" t="str">
        <f t="shared" si="261"/>
        <v/>
      </c>
      <c r="V2099" s="19" t="str">
        <f>IF($U2099="", "", MAX($V$10:$V2098)+1)</f>
        <v/>
      </c>
      <c r="X2099" s="19" t="str">
        <f t="shared" si="262"/>
        <v/>
      </c>
      <c r="Z2099" s="36" t="str">
        <f t="shared" si="263"/>
        <v/>
      </c>
    </row>
    <row r="2100" spans="1:26" x14ac:dyDescent="0.55000000000000004">
      <c r="A2100" s="5"/>
      <c r="B2100" s="224"/>
      <c r="C2100" s="225"/>
      <c r="D2100" s="225"/>
      <c r="E2100" s="225"/>
      <c r="F2100" s="226"/>
      <c r="G2100" s="226"/>
      <c r="H2100" s="227"/>
      <c r="I2100" s="228"/>
      <c r="J2100" s="5"/>
      <c r="M2100" s="16" t="str">
        <f t="shared" si="258"/>
        <v/>
      </c>
      <c r="N2100" s="19" t="str">
        <f t="shared" si="259"/>
        <v/>
      </c>
      <c r="O2100" s="19" t="str">
        <f t="shared" si="256"/>
        <v/>
      </c>
      <c r="P2100" s="27" t="str">
        <f t="shared" si="260"/>
        <v/>
      </c>
      <c r="Q2100" s="19" t="str">
        <f t="shared" ca="1" si="257"/>
        <v/>
      </c>
      <c r="U2100" s="19" t="str">
        <f t="shared" si="261"/>
        <v/>
      </c>
      <c r="V2100" s="19" t="str">
        <f>IF($U2100="", "", MAX($V$10:$V2099)+1)</f>
        <v/>
      </c>
      <c r="X2100" s="19" t="str">
        <f t="shared" si="262"/>
        <v/>
      </c>
      <c r="Z2100" s="36" t="str">
        <f t="shared" si="263"/>
        <v/>
      </c>
    </row>
    <row r="2101" spans="1:26" x14ac:dyDescent="0.55000000000000004">
      <c r="A2101" s="5"/>
      <c r="B2101" s="224"/>
      <c r="C2101" s="225"/>
      <c r="D2101" s="225"/>
      <c r="E2101" s="225"/>
      <c r="F2101" s="226"/>
      <c r="G2101" s="226"/>
      <c r="H2101" s="227"/>
      <c r="I2101" s="228"/>
      <c r="J2101" s="5"/>
      <c r="M2101" s="16" t="str">
        <f t="shared" si="258"/>
        <v/>
      </c>
      <c r="N2101" s="19" t="str">
        <f t="shared" si="259"/>
        <v/>
      </c>
      <c r="O2101" s="19" t="str">
        <f t="shared" si="256"/>
        <v/>
      </c>
      <c r="P2101" s="27" t="str">
        <f t="shared" si="260"/>
        <v/>
      </c>
      <c r="Q2101" s="19" t="str">
        <f t="shared" ca="1" si="257"/>
        <v/>
      </c>
      <c r="U2101" s="19" t="str">
        <f t="shared" si="261"/>
        <v/>
      </c>
      <c r="V2101" s="19" t="str">
        <f>IF($U2101="", "", MAX($V$10:$V2100)+1)</f>
        <v/>
      </c>
      <c r="X2101" s="19" t="str">
        <f t="shared" si="262"/>
        <v/>
      </c>
      <c r="Z2101" s="36" t="str">
        <f t="shared" si="263"/>
        <v/>
      </c>
    </row>
    <row r="2102" spans="1:26" x14ac:dyDescent="0.55000000000000004">
      <c r="A2102" s="5"/>
      <c r="B2102" s="224"/>
      <c r="C2102" s="225"/>
      <c r="D2102" s="225"/>
      <c r="E2102" s="225"/>
      <c r="F2102" s="226"/>
      <c r="G2102" s="226"/>
      <c r="H2102" s="227"/>
      <c r="I2102" s="228"/>
      <c r="J2102" s="5"/>
      <c r="M2102" s="16" t="str">
        <f t="shared" si="258"/>
        <v/>
      </c>
      <c r="N2102" s="19" t="str">
        <f t="shared" si="259"/>
        <v/>
      </c>
      <c r="O2102" s="19" t="str">
        <f t="shared" si="256"/>
        <v/>
      </c>
      <c r="P2102" s="27" t="str">
        <f t="shared" si="260"/>
        <v/>
      </c>
      <c r="Q2102" s="19" t="str">
        <f t="shared" ca="1" si="257"/>
        <v/>
      </c>
      <c r="U2102" s="19" t="str">
        <f t="shared" si="261"/>
        <v/>
      </c>
      <c r="V2102" s="19" t="str">
        <f>IF($U2102="", "", MAX($V$10:$V2101)+1)</f>
        <v/>
      </c>
      <c r="X2102" s="19" t="str">
        <f t="shared" si="262"/>
        <v/>
      </c>
      <c r="Z2102" s="36" t="str">
        <f t="shared" si="263"/>
        <v/>
      </c>
    </row>
    <row r="2103" spans="1:26" x14ac:dyDescent="0.55000000000000004">
      <c r="A2103" s="5"/>
      <c r="B2103" s="224"/>
      <c r="C2103" s="225"/>
      <c r="D2103" s="225"/>
      <c r="E2103" s="225"/>
      <c r="F2103" s="226"/>
      <c r="G2103" s="226"/>
      <c r="H2103" s="227"/>
      <c r="I2103" s="228"/>
      <c r="J2103" s="5"/>
      <c r="M2103" s="16" t="str">
        <f t="shared" si="258"/>
        <v/>
      </c>
      <c r="N2103" s="19" t="str">
        <f t="shared" si="259"/>
        <v/>
      </c>
      <c r="O2103" s="19" t="str">
        <f t="shared" si="256"/>
        <v/>
      </c>
      <c r="P2103" s="27" t="str">
        <f t="shared" si="260"/>
        <v/>
      </c>
      <c r="Q2103" s="19" t="str">
        <f t="shared" ca="1" si="257"/>
        <v/>
      </c>
      <c r="U2103" s="19" t="str">
        <f t="shared" si="261"/>
        <v/>
      </c>
      <c r="V2103" s="19" t="str">
        <f>IF($U2103="", "", MAX($V$10:$V2102)+1)</f>
        <v/>
      </c>
      <c r="X2103" s="19" t="str">
        <f t="shared" si="262"/>
        <v/>
      </c>
      <c r="Z2103" s="36" t="str">
        <f t="shared" si="263"/>
        <v/>
      </c>
    </row>
    <row r="2104" spans="1:26" x14ac:dyDescent="0.55000000000000004">
      <c r="A2104" s="5"/>
      <c r="B2104" s="224"/>
      <c r="C2104" s="225"/>
      <c r="D2104" s="225"/>
      <c r="E2104" s="225"/>
      <c r="F2104" s="226"/>
      <c r="G2104" s="226"/>
      <c r="H2104" s="227"/>
      <c r="I2104" s="228"/>
      <c r="J2104" s="5"/>
      <c r="M2104" s="16" t="str">
        <f t="shared" si="258"/>
        <v/>
      </c>
      <c r="N2104" s="19" t="str">
        <f t="shared" si="259"/>
        <v/>
      </c>
      <c r="O2104" s="19" t="str">
        <f t="shared" si="256"/>
        <v/>
      </c>
      <c r="P2104" s="27" t="str">
        <f t="shared" si="260"/>
        <v/>
      </c>
      <c r="Q2104" s="19" t="str">
        <f t="shared" ca="1" si="257"/>
        <v/>
      </c>
      <c r="U2104" s="19" t="str">
        <f t="shared" si="261"/>
        <v/>
      </c>
      <c r="V2104" s="19" t="str">
        <f>IF($U2104="", "", MAX($V$10:$V2103)+1)</f>
        <v/>
      </c>
      <c r="X2104" s="19" t="str">
        <f t="shared" si="262"/>
        <v/>
      </c>
      <c r="Z2104" s="36" t="str">
        <f t="shared" si="263"/>
        <v/>
      </c>
    </row>
    <row r="2105" spans="1:26" x14ac:dyDescent="0.55000000000000004">
      <c r="A2105" s="5"/>
      <c r="B2105" s="224"/>
      <c r="C2105" s="225"/>
      <c r="D2105" s="225"/>
      <c r="E2105" s="225"/>
      <c r="F2105" s="226"/>
      <c r="G2105" s="226"/>
      <c r="H2105" s="227"/>
      <c r="I2105" s="228"/>
      <c r="J2105" s="5"/>
      <c r="M2105" s="16" t="str">
        <f t="shared" si="258"/>
        <v/>
      </c>
      <c r="N2105" s="19" t="str">
        <f t="shared" si="259"/>
        <v/>
      </c>
      <c r="O2105" s="19" t="str">
        <f t="shared" si="256"/>
        <v/>
      </c>
      <c r="P2105" s="27" t="str">
        <f t="shared" si="260"/>
        <v/>
      </c>
      <c r="Q2105" s="19" t="str">
        <f t="shared" ca="1" si="257"/>
        <v/>
      </c>
      <c r="U2105" s="19" t="str">
        <f t="shared" si="261"/>
        <v/>
      </c>
      <c r="V2105" s="19" t="str">
        <f>IF($U2105="", "", MAX($V$10:$V2104)+1)</f>
        <v/>
      </c>
      <c r="X2105" s="19" t="str">
        <f t="shared" si="262"/>
        <v/>
      </c>
      <c r="Z2105" s="36" t="str">
        <f t="shared" si="263"/>
        <v/>
      </c>
    </row>
    <row r="2106" spans="1:26" x14ac:dyDescent="0.55000000000000004">
      <c r="A2106" s="5"/>
      <c r="B2106" s="224"/>
      <c r="C2106" s="225"/>
      <c r="D2106" s="225"/>
      <c r="E2106" s="225"/>
      <c r="F2106" s="226"/>
      <c r="G2106" s="226"/>
      <c r="H2106" s="227"/>
      <c r="I2106" s="228"/>
      <c r="J2106" s="5"/>
      <c r="M2106" s="16" t="str">
        <f t="shared" si="258"/>
        <v/>
      </c>
      <c r="N2106" s="19" t="str">
        <f t="shared" si="259"/>
        <v/>
      </c>
      <c r="O2106" s="19" t="str">
        <f t="shared" si="256"/>
        <v/>
      </c>
      <c r="P2106" s="27" t="str">
        <f t="shared" si="260"/>
        <v/>
      </c>
      <c r="Q2106" s="19" t="str">
        <f t="shared" ca="1" si="257"/>
        <v/>
      </c>
      <c r="U2106" s="19" t="str">
        <f t="shared" si="261"/>
        <v/>
      </c>
      <c r="V2106" s="19" t="str">
        <f>IF($U2106="", "", MAX($V$10:$V2105)+1)</f>
        <v/>
      </c>
      <c r="X2106" s="19" t="str">
        <f t="shared" si="262"/>
        <v/>
      </c>
      <c r="Z2106" s="36" t="str">
        <f t="shared" si="263"/>
        <v/>
      </c>
    </row>
    <row r="2107" spans="1:26" x14ac:dyDescent="0.55000000000000004">
      <c r="A2107" s="5"/>
      <c r="B2107" s="224"/>
      <c r="C2107" s="225"/>
      <c r="D2107" s="225"/>
      <c r="E2107" s="225"/>
      <c r="F2107" s="226"/>
      <c r="G2107" s="226"/>
      <c r="H2107" s="227"/>
      <c r="I2107" s="228"/>
      <c r="J2107" s="5"/>
      <c r="M2107" s="16" t="str">
        <f t="shared" si="258"/>
        <v/>
      </c>
      <c r="N2107" s="19" t="str">
        <f t="shared" si="259"/>
        <v/>
      </c>
      <c r="O2107" s="19" t="str">
        <f t="shared" si="256"/>
        <v/>
      </c>
      <c r="P2107" s="27" t="str">
        <f t="shared" si="260"/>
        <v/>
      </c>
      <c r="Q2107" s="19" t="str">
        <f t="shared" ca="1" si="257"/>
        <v/>
      </c>
      <c r="U2107" s="19" t="str">
        <f t="shared" si="261"/>
        <v/>
      </c>
      <c r="V2107" s="19" t="str">
        <f>IF($U2107="", "", MAX($V$10:$V2106)+1)</f>
        <v/>
      </c>
      <c r="X2107" s="19" t="str">
        <f t="shared" si="262"/>
        <v/>
      </c>
      <c r="Z2107" s="36" t="str">
        <f t="shared" si="263"/>
        <v/>
      </c>
    </row>
    <row r="2108" spans="1:26" x14ac:dyDescent="0.55000000000000004">
      <c r="A2108" s="5"/>
      <c r="B2108" s="224"/>
      <c r="C2108" s="225"/>
      <c r="D2108" s="225"/>
      <c r="E2108" s="225"/>
      <c r="F2108" s="226"/>
      <c r="G2108" s="226"/>
      <c r="H2108" s="227"/>
      <c r="I2108" s="228"/>
      <c r="J2108" s="5"/>
      <c r="M2108" s="16" t="str">
        <f t="shared" si="258"/>
        <v/>
      </c>
      <c r="N2108" s="19" t="str">
        <f t="shared" si="259"/>
        <v/>
      </c>
      <c r="O2108" s="19" t="str">
        <f t="shared" si="256"/>
        <v/>
      </c>
      <c r="P2108" s="27" t="str">
        <f t="shared" si="260"/>
        <v/>
      </c>
      <c r="Q2108" s="19" t="str">
        <f t="shared" ca="1" si="257"/>
        <v/>
      </c>
      <c r="U2108" s="19" t="str">
        <f t="shared" si="261"/>
        <v/>
      </c>
      <c r="V2108" s="19" t="str">
        <f>IF($U2108="", "", MAX($V$10:$V2107)+1)</f>
        <v/>
      </c>
      <c r="X2108" s="19" t="str">
        <f t="shared" si="262"/>
        <v/>
      </c>
      <c r="Z2108" s="36" t="str">
        <f t="shared" si="263"/>
        <v/>
      </c>
    </row>
    <row r="2109" spans="1:26" x14ac:dyDescent="0.55000000000000004">
      <c r="A2109" s="5"/>
      <c r="B2109" s="224"/>
      <c r="C2109" s="225"/>
      <c r="D2109" s="225"/>
      <c r="E2109" s="225"/>
      <c r="F2109" s="226"/>
      <c r="G2109" s="226"/>
      <c r="H2109" s="227"/>
      <c r="I2109" s="228"/>
      <c r="J2109" s="5"/>
      <c r="M2109" s="16" t="str">
        <f t="shared" si="258"/>
        <v/>
      </c>
      <c r="N2109" s="19" t="str">
        <f t="shared" si="259"/>
        <v/>
      </c>
      <c r="O2109" s="19" t="str">
        <f t="shared" si="256"/>
        <v/>
      </c>
      <c r="P2109" s="27" t="str">
        <f t="shared" si="260"/>
        <v/>
      </c>
      <c r="Q2109" s="19" t="str">
        <f t="shared" ca="1" si="257"/>
        <v/>
      </c>
      <c r="U2109" s="19" t="str">
        <f t="shared" si="261"/>
        <v/>
      </c>
      <c r="V2109" s="19" t="str">
        <f>IF($U2109="", "", MAX($V$10:$V2108)+1)</f>
        <v/>
      </c>
      <c r="X2109" s="19" t="str">
        <f t="shared" si="262"/>
        <v/>
      </c>
      <c r="Z2109" s="36" t="str">
        <f t="shared" si="263"/>
        <v/>
      </c>
    </row>
    <row r="2110" spans="1:26" x14ac:dyDescent="0.55000000000000004">
      <c r="A2110" s="5"/>
      <c r="B2110" s="224"/>
      <c r="C2110" s="225"/>
      <c r="D2110" s="225"/>
      <c r="E2110" s="225"/>
      <c r="F2110" s="226"/>
      <c r="G2110" s="226"/>
      <c r="H2110" s="227"/>
      <c r="I2110" s="228"/>
      <c r="J2110" s="5"/>
      <c r="M2110" s="16" t="str">
        <f t="shared" si="258"/>
        <v/>
      </c>
      <c r="N2110" s="19" t="str">
        <f t="shared" si="259"/>
        <v/>
      </c>
      <c r="O2110" s="19" t="str">
        <f t="shared" si="256"/>
        <v/>
      </c>
      <c r="P2110" s="27" t="str">
        <f t="shared" si="260"/>
        <v/>
      </c>
      <c r="Q2110" s="19" t="str">
        <f t="shared" ca="1" si="257"/>
        <v/>
      </c>
      <c r="U2110" s="19" t="str">
        <f t="shared" si="261"/>
        <v/>
      </c>
      <c r="V2110" s="19" t="str">
        <f>IF($U2110="", "", MAX($V$10:$V2109)+1)</f>
        <v/>
      </c>
      <c r="X2110" s="19" t="str">
        <f t="shared" si="262"/>
        <v/>
      </c>
      <c r="Z2110" s="36" t="str">
        <f t="shared" si="263"/>
        <v/>
      </c>
    </row>
    <row r="2111" spans="1:26" x14ac:dyDescent="0.55000000000000004">
      <c r="A2111" s="5"/>
      <c r="B2111" s="224"/>
      <c r="C2111" s="225"/>
      <c r="D2111" s="225"/>
      <c r="E2111" s="225"/>
      <c r="F2111" s="226"/>
      <c r="G2111" s="226"/>
      <c r="H2111" s="227"/>
      <c r="I2111" s="228"/>
      <c r="J2111" s="5"/>
      <c r="M2111" s="16" t="str">
        <f t="shared" si="258"/>
        <v/>
      </c>
      <c r="N2111" s="19" t="str">
        <f t="shared" si="259"/>
        <v/>
      </c>
      <c r="O2111" s="19" t="str">
        <f t="shared" si="256"/>
        <v/>
      </c>
      <c r="P2111" s="27" t="str">
        <f t="shared" si="260"/>
        <v/>
      </c>
      <c r="Q2111" s="19" t="str">
        <f t="shared" ca="1" si="257"/>
        <v/>
      </c>
      <c r="U2111" s="19" t="str">
        <f t="shared" si="261"/>
        <v/>
      </c>
      <c r="V2111" s="19" t="str">
        <f>IF($U2111="", "", MAX($V$10:$V2110)+1)</f>
        <v/>
      </c>
      <c r="X2111" s="19" t="str">
        <f t="shared" si="262"/>
        <v/>
      </c>
      <c r="Z2111" s="36" t="str">
        <f t="shared" si="263"/>
        <v/>
      </c>
    </row>
    <row r="2112" spans="1:26" x14ac:dyDescent="0.55000000000000004">
      <c r="A2112" s="5"/>
      <c r="B2112" s="224"/>
      <c r="C2112" s="225"/>
      <c r="D2112" s="225"/>
      <c r="E2112" s="225"/>
      <c r="F2112" s="226"/>
      <c r="G2112" s="226"/>
      <c r="H2112" s="227"/>
      <c r="I2112" s="228"/>
      <c r="J2112" s="5"/>
      <c r="M2112" s="16" t="str">
        <f t="shared" si="258"/>
        <v/>
      </c>
      <c r="N2112" s="19" t="str">
        <f t="shared" si="259"/>
        <v/>
      </c>
      <c r="O2112" s="19" t="str">
        <f t="shared" si="256"/>
        <v/>
      </c>
      <c r="P2112" s="27" t="str">
        <f t="shared" si="260"/>
        <v/>
      </c>
      <c r="Q2112" s="19" t="str">
        <f t="shared" ca="1" si="257"/>
        <v/>
      </c>
      <c r="U2112" s="19" t="str">
        <f t="shared" si="261"/>
        <v/>
      </c>
      <c r="V2112" s="19" t="str">
        <f>IF($U2112="", "", MAX($V$10:$V2111)+1)</f>
        <v/>
      </c>
      <c r="X2112" s="19" t="str">
        <f t="shared" si="262"/>
        <v/>
      </c>
      <c r="Z2112" s="36" t="str">
        <f t="shared" si="263"/>
        <v/>
      </c>
    </row>
    <row r="2113" spans="1:26" x14ac:dyDescent="0.55000000000000004">
      <c r="A2113" s="5"/>
      <c r="B2113" s="224"/>
      <c r="C2113" s="225"/>
      <c r="D2113" s="225"/>
      <c r="E2113" s="225"/>
      <c r="F2113" s="226"/>
      <c r="G2113" s="226"/>
      <c r="H2113" s="227"/>
      <c r="I2113" s="228"/>
      <c r="J2113" s="5"/>
      <c r="M2113" s="16" t="str">
        <f t="shared" si="258"/>
        <v/>
      </c>
      <c r="N2113" s="19" t="str">
        <f t="shared" si="259"/>
        <v/>
      </c>
      <c r="O2113" s="19" t="str">
        <f t="shared" si="256"/>
        <v/>
      </c>
      <c r="P2113" s="27" t="str">
        <f t="shared" si="260"/>
        <v/>
      </c>
      <c r="Q2113" s="19" t="str">
        <f t="shared" ca="1" si="257"/>
        <v/>
      </c>
      <c r="U2113" s="19" t="str">
        <f t="shared" si="261"/>
        <v/>
      </c>
      <c r="V2113" s="19" t="str">
        <f>IF($U2113="", "", MAX($V$10:$V2112)+1)</f>
        <v/>
      </c>
      <c r="X2113" s="19" t="str">
        <f t="shared" si="262"/>
        <v/>
      </c>
      <c r="Z2113" s="36" t="str">
        <f t="shared" si="263"/>
        <v/>
      </c>
    </row>
    <row r="2114" spans="1:26" x14ac:dyDescent="0.55000000000000004">
      <c r="A2114" s="5"/>
      <c r="B2114" s="224"/>
      <c r="C2114" s="225"/>
      <c r="D2114" s="225"/>
      <c r="E2114" s="225"/>
      <c r="F2114" s="226"/>
      <c r="G2114" s="226"/>
      <c r="H2114" s="227"/>
      <c r="I2114" s="228"/>
      <c r="J2114" s="5"/>
      <c r="M2114" s="16" t="str">
        <f t="shared" si="258"/>
        <v/>
      </c>
      <c r="N2114" s="19" t="str">
        <f t="shared" si="259"/>
        <v/>
      </c>
      <c r="O2114" s="19" t="str">
        <f t="shared" si="256"/>
        <v/>
      </c>
      <c r="P2114" s="27" t="str">
        <f t="shared" si="260"/>
        <v/>
      </c>
      <c r="Q2114" s="19" t="str">
        <f t="shared" ca="1" si="257"/>
        <v/>
      </c>
      <c r="U2114" s="19" t="str">
        <f t="shared" si="261"/>
        <v/>
      </c>
      <c r="V2114" s="19" t="str">
        <f>IF($U2114="", "", MAX($V$10:$V2113)+1)</f>
        <v/>
      </c>
      <c r="X2114" s="19" t="str">
        <f t="shared" si="262"/>
        <v/>
      </c>
      <c r="Z2114" s="36" t="str">
        <f t="shared" si="263"/>
        <v/>
      </c>
    </row>
    <row r="2115" spans="1:26" x14ac:dyDescent="0.55000000000000004">
      <c r="A2115" s="5"/>
      <c r="B2115" s="224"/>
      <c r="C2115" s="225"/>
      <c r="D2115" s="225"/>
      <c r="E2115" s="225"/>
      <c r="F2115" s="226"/>
      <c r="G2115" s="226"/>
      <c r="H2115" s="227"/>
      <c r="I2115" s="228"/>
      <c r="J2115" s="5"/>
      <c r="M2115" s="16" t="str">
        <f t="shared" si="258"/>
        <v/>
      </c>
      <c r="N2115" s="19" t="str">
        <f t="shared" si="259"/>
        <v/>
      </c>
      <c r="O2115" s="19" t="str">
        <f t="shared" si="256"/>
        <v/>
      </c>
      <c r="P2115" s="27" t="str">
        <f t="shared" si="260"/>
        <v/>
      </c>
      <c r="Q2115" s="19" t="str">
        <f t="shared" ca="1" si="257"/>
        <v/>
      </c>
      <c r="U2115" s="19" t="str">
        <f t="shared" si="261"/>
        <v/>
      </c>
      <c r="V2115" s="19" t="str">
        <f>IF($U2115="", "", MAX($V$10:$V2114)+1)</f>
        <v/>
      </c>
      <c r="X2115" s="19" t="str">
        <f t="shared" si="262"/>
        <v/>
      </c>
      <c r="Z2115" s="36" t="str">
        <f t="shared" si="263"/>
        <v/>
      </c>
    </row>
    <row r="2116" spans="1:26" x14ac:dyDescent="0.55000000000000004">
      <c r="A2116" s="5"/>
      <c r="B2116" s="224"/>
      <c r="C2116" s="225"/>
      <c r="D2116" s="225"/>
      <c r="E2116" s="225"/>
      <c r="F2116" s="226"/>
      <c r="G2116" s="226"/>
      <c r="H2116" s="227"/>
      <c r="I2116" s="228"/>
      <c r="J2116" s="5"/>
      <c r="M2116" s="16" t="str">
        <f t="shared" si="258"/>
        <v/>
      </c>
      <c r="N2116" s="19" t="str">
        <f t="shared" si="259"/>
        <v/>
      </c>
      <c r="O2116" s="19" t="str">
        <f t="shared" si="256"/>
        <v/>
      </c>
      <c r="P2116" s="27" t="str">
        <f t="shared" si="260"/>
        <v/>
      </c>
      <c r="Q2116" s="19" t="str">
        <f t="shared" ca="1" si="257"/>
        <v/>
      </c>
      <c r="U2116" s="19" t="str">
        <f t="shared" si="261"/>
        <v/>
      </c>
      <c r="V2116" s="19" t="str">
        <f>IF($U2116="", "", MAX($V$10:$V2115)+1)</f>
        <v/>
      </c>
      <c r="X2116" s="19" t="str">
        <f t="shared" si="262"/>
        <v/>
      </c>
      <c r="Z2116" s="36" t="str">
        <f t="shared" si="263"/>
        <v/>
      </c>
    </row>
    <row r="2117" spans="1:26" x14ac:dyDescent="0.55000000000000004">
      <c r="A2117" s="5"/>
      <c r="B2117" s="224"/>
      <c r="C2117" s="225"/>
      <c r="D2117" s="225"/>
      <c r="E2117" s="225"/>
      <c r="F2117" s="226"/>
      <c r="G2117" s="226"/>
      <c r="H2117" s="227"/>
      <c r="I2117" s="228"/>
      <c r="J2117" s="5"/>
      <c r="M2117" s="16" t="str">
        <f t="shared" si="258"/>
        <v/>
      </c>
      <c r="N2117" s="19" t="str">
        <f t="shared" si="259"/>
        <v/>
      </c>
      <c r="O2117" s="19" t="str">
        <f t="shared" si="256"/>
        <v/>
      </c>
      <c r="P2117" s="27" t="str">
        <f t="shared" si="260"/>
        <v/>
      </c>
      <c r="Q2117" s="19" t="str">
        <f t="shared" ca="1" si="257"/>
        <v/>
      </c>
      <c r="U2117" s="19" t="str">
        <f t="shared" si="261"/>
        <v/>
      </c>
      <c r="V2117" s="19" t="str">
        <f>IF($U2117="", "", MAX($V$10:$V2116)+1)</f>
        <v/>
      </c>
      <c r="X2117" s="19" t="str">
        <f t="shared" si="262"/>
        <v/>
      </c>
      <c r="Z2117" s="36" t="str">
        <f t="shared" si="263"/>
        <v/>
      </c>
    </row>
    <row r="2118" spans="1:26" x14ac:dyDescent="0.55000000000000004">
      <c r="A2118" s="5"/>
      <c r="B2118" s="224"/>
      <c r="C2118" s="225"/>
      <c r="D2118" s="225"/>
      <c r="E2118" s="225"/>
      <c r="F2118" s="226"/>
      <c r="G2118" s="226"/>
      <c r="H2118" s="227"/>
      <c r="I2118" s="228"/>
      <c r="J2118" s="5"/>
      <c r="M2118" s="16" t="str">
        <f t="shared" si="258"/>
        <v/>
      </c>
      <c r="N2118" s="19" t="str">
        <f t="shared" si="259"/>
        <v/>
      </c>
      <c r="O2118" s="19" t="str">
        <f t="shared" si="256"/>
        <v/>
      </c>
      <c r="P2118" s="27" t="str">
        <f t="shared" si="260"/>
        <v/>
      </c>
      <c r="Q2118" s="19" t="str">
        <f t="shared" ca="1" si="257"/>
        <v/>
      </c>
      <c r="U2118" s="19" t="str">
        <f t="shared" si="261"/>
        <v/>
      </c>
      <c r="V2118" s="19" t="str">
        <f>IF($U2118="", "", MAX($V$10:$V2117)+1)</f>
        <v/>
      </c>
      <c r="X2118" s="19" t="str">
        <f t="shared" si="262"/>
        <v/>
      </c>
      <c r="Z2118" s="36" t="str">
        <f t="shared" si="263"/>
        <v/>
      </c>
    </row>
    <row r="2119" spans="1:26" x14ac:dyDescent="0.55000000000000004">
      <c r="A2119" s="5"/>
      <c r="B2119" s="224"/>
      <c r="C2119" s="225"/>
      <c r="D2119" s="225"/>
      <c r="E2119" s="225"/>
      <c r="F2119" s="226"/>
      <c r="G2119" s="226"/>
      <c r="H2119" s="227"/>
      <c r="I2119" s="228"/>
      <c r="J2119" s="5"/>
      <c r="M2119" s="16" t="str">
        <f t="shared" si="258"/>
        <v/>
      </c>
      <c r="N2119" s="19" t="str">
        <f t="shared" si="259"/>
        <v/>
      </c>
      <c r="O2119" s="19" t="str">
        <f t="shared" si="256"/>
        <v/>
      </c>
      <c r="P2119" s="27" t="str">
        <f t="shared" si="260"/>
        <v/>
      </c>
      <c r="Q2119" s="19" t="str">
        <f t="shared" ca="1" si="257"/>
        <v/>
      </c>
      <c r="U2119" s="19" t="str">
        <f t="shared" si="261"/>
        <v/>
      </c>
      <c r="V2119" s="19" t="str">
        <f>IF($U2119="", "", MAX($V$10:$V2118)+1)</f>
        <v/>
      </c>
      <c r="X2119" s="19" t="str">
        <f t="shared" si="262"/>
        <v/>
      </c>
      <c r="Z2119" s="36" t="str">
        <f t="shared" si="263"/>
        <v/>
      </c>
    </row>
    <row r="2120" spans="1:26" x14ac:dyDescent="0.55000000000000004">
      <c r="A2120" s="5"/>
      <c r="B2120" s="224"/>
      <c r="C2120" s="225"/>
      <c r="D2120" s="225"/>
      <c r="E2120" s="225"/>
      <c r="F2120" s="226"/>
      <c r="G2120" s="226"/>
      <c r="H2120" s="227"/>
      <c r="I2120" s="228"/>
      <c r="J2120" s="5"/>
      <c r="M2120" s="16" t="str">
        <f t="shared" si="258"/>
        <v/>
      </c>
      <c r="N2120" s="19" t="str">
        <f t="shared" si="259"/>
        <v/>
      </c>
      <c r="O2120" s="19" t="str">
        <f t="shared" si="256"/>
        <v/>
      </c>
      <c r="P2120" s="27" t="str">
        <f t="shared" si="260"/>
        <v/>
      </c>
      <c r="Q2120" s="19" t="str">
        <f t="shared" ca="1" si="257"/>
        <v/>
      </c>
      <c r="U2120" s="19" t="str">
        <f t="shared" si="261"/>
        <v/>
      </c>
      <c r="V2120" s="19" t="str">
        <f>IF($U2120="", "", MAX($V$10:$V2119)+1)</f>
        <v/>
      </c>
      <c r="X2120" s="19" t="str">
        <f t="shared" si="262"/>
        <v/>
      </c>
      <c r="Z2120" s="36" t="str">
        <f t="shared" si="263"/>
        <v/>
      </c>
    </row>
    <row r="2121" spans="1:26" x14ac:dyDescent="0.55000000000000004">
      <c r="A2121" s="5"/>
      <c r="B2121" s="224"/>
      <c r="C2121" s="225"/>
      <c r="D2121" s="225"/>
      <c r="E2121" s="225"/>
      <c r="F2121" s="226"/>
      <c r="G2121" s="226"/>
      <c r="H2121" s="227"/>
      <c r="I2121" s="228"/>
      <c r="J2121" s="5"/>
      <c r="M2121" s="16" t="str">
        <f t="shared" si="258"/>
        <v/>
      </c>
      <c r="N2121" s="19" t="str">
        <f t="shared" si="259"/>
        <v/>
      </c>
      <c r="O2121" s="19" t="str">
        <f t="shared" si="256"/>
        <v/>
      </c>
      <c r="P2121" s="27" t="str">
        <f t="shared" si="260"/>
        <v/>
      </c>
      <c r="Q2121" s="19" t="str">
        <f t="shared" ca="1" si="257"/>
        <v/>
      </c>
      <c r="U2121" s="19" t="str">
        <f t="shared" si="261"/>
        <v/>
      </c>
      <c r="V2121" s="19" t="str">
        <f>IF($U2121="", "", MAX($V$10:$V2120)+1)</f>
        <v/>
      </c>
      <c r="X2121" s="19" t="str">
        <f t="shared" si="262"/>
        <v/>
      </c>
      <c r="Z2121" s="36" t="str">
        <f t="shared" si="263"/>
        <v/>
      </c>
    </row>
    <row r="2122" spans="1:26" x14ac:dyDescent="0.55000000000000004">
      <c r="A2122" s="5"/>
      <c r="B2122" s="224"/>
      <c r="C2122" s="225"/>
      <c r="D2122" s="225"/>
      <c r="E2122" s="225"/>
      <c r="F2122" s="226"/>
      <c r="G2122" s="226"/>
      <c r="H2122" s="227"/>
      <c r="I2122" s="228"/>
      <c r="J2122" s="5"/>
      <c r="M2122" s="16" t="str">
        <f t="shared" si="258"/>
        <v/>
      </c>
      <c r="N2122" s="19" t="str">
        <f t="shared" si="259"/>
        <v/>
      </c>
      <c r="O2122" s="19" t="str">
        <f t="shared" si="256"/>
        <v/>
      </c>
      <c r="P2122" s="27" t="str">
        <f t="shared" si="260"/>
        <v/>
      </c>
      <c r="Q2122" s="19" t="str">
        <f t="shared" ca="1" si="257"/>
        <v/>
      </c>
      <c r="U2122" s="19" t="str">
        <f t="shared" si="261"/>
        <v/>
      </c>
      <c r="V2122" s="19" t="str">
        <f>IF($U2122="", "", MAX($V$10:$V2121)+1)</f>
        <v/>
      </c>
      <c r="X2122" s="19" t="str">
        <f t="shared" si="262"/>
        <v/>
      </c>
      <c r="Z2122" s="36" t="str">
        <f t="shared" si="263"/>
        <v/>
      </c>
    </row>
    <row r="2123" spans="1:26" x14ac:dyDescent="0.55000000000000004">
      <c r="A2123" s="5"/>
      <c r="B2123" s="224"/>
      <c r="C2123" s="225"/>
      <c r="D2123" s="225"/>
      <c r="E2123" s="225"/>
      <c r="F2123" s="226"/>
      <c r="G2123" s="226"/>
      <c r="H2123" s="227"/>
      <c r="I2123" s="228"/>
      <c r="J2123" s="5"/>
      <c r="M2123" s="16" t="str">
        <f t="shared" si="258"/>
        <v/>
      </c>
      <c r="N2123" s="19" t="str">
        <f t="shared" si="259"/>
        <v/>
      </c>
      <c r="O2123" s="19" t="str">
        <f t="shared" ref="O2123:O2186" si="264">IF($C2123="", "", IF(COUNTIF($S$11:$S$60, $C2123)=0, "X", ""))</f>
        <v/>
      </c>
      <c r="P2123" s="27" t="str">
        <f t="shared" si="260"/>
        <v/>
      </c>
      <c r="Q2123" s="19" t="str">
        <f t="shared" ref="Q2123:Q2186" ca="1" si="265">IF($P2123&lt;$P$3, $P$7, IF($P2123&lt;=$P$4, $P$6, ""))</f>
        <v/>
      </c>
      <c r="U2123" s="19" t="str">
        <f t="shared" si="261"/>
        <v/>
      </c>
      <c r="V2123" s="19" t="str">
        <f>IF($U2123="", "", MAX($V$10:$V2122)+1)</f>
        <v/>
      </c>
      <c r="X2123" s="19" t="str">
        <f t="shared" si="262"/>
        <v/>
      </c>
      <c r="Z2123" s="36" t="str">
        <f t="shared" si="263"/>
        <v/>
      </c>
    </row>
    <row r="2124" spans="1:26" x14ac:dyDescent="0.55000000000000004">
      <c r="A2124" s="5"/>
      <c r="B2124" s="224"/>
      <c r="C2124" s="225"/>
      <c r="D2124" s="225"/>
      <c r="E2124" s="225"/>
      <c r="F2124" s="226"/>
      <c r="G2124" s="226"/>
      <c r="H2124" s="227"/>
      <c r="I2124" s="228"/>
      <c r="J2124" s="5"/>
      <c r="M2124" s="16" t="str">
        <f t="shared" ref="M2124:M2187" si="266">IF(AND($B2124="", $C2124=""), "", CONCATENATE(B2124, " - ", C2124))</f>
        <v/>
      </c>
      <c r="N2124" s="19" t="str">
        <f t="shared" ref="N2124:N2187" si="267">IF($M2124="", "", IF(COUNTIF($M$11:$M$2510, $M2124)&gt;1, "X", ""))</f>
        <v/>
      </c>
      <c r="O2124" s="19" t="str">
        <f t="shared" si="264"/>
        <v/>
      </c>
      <c r="P2124" s="27" t="str">
        <f t="shared" ref="P2124:P2187" si="268">IF(OR($H2124="", $I2124=""), "", IFERROR(DATE(YEAR($H2124), MONTH(H2124)+I2124, DAY(H2124)), ""))</f>
        <v/>
      </c>
      <c r="Q2124" s="19" t="str">
        <f t="shared" ca="1" si="265"/>
        <v/>
      </c>
      <c r="U2124" s="19" t="str">
        <f t="shared" ref="U2124:U2187" si="269">IF($S$6="", "", IF($S$6=$C2124, "X", ""))</f>
        <v/>
      </c>
      <c r="V2124" s="19" t="str">
        <f>IF($U2124="", "", MAX($V$10:$V2123)+1)</f>
        <v/>
      </c>
      <c r="X2124" s="19" t="str">
        <f t="shared" ref="X2124:X2187" si="270">IF($U2124="", "", $Q2124)</f>
        <v/>
      </c>
      <c r="Z2124" s="36" t="str">
        <f t="shared" ref="Z2124:Z2187" si="271">IF(OR($F2124="", $G2124=""), "", IFERROR($G2124-$F2124, ""))</f>
        <v/>
      </c>
    </row>
    <row r="2125" spans="1:26" x14ac:dyDescent="0.55000000000000004">
      <c r="A2125" s="5"/>
      <c r="B2125" s="224"/>
      <c r="C2125" s="225"/>
      <c r="D2125" s="225"/>
      <c r="E2125" s="225"/>
      <c r="F2125" s="226"/>
      <c r="G2125" s="226"/>
      <c r="H2125" s="227"/>
      <c r="I2125" s="228"/>
      <c r="J2125" s="5"/>
      <c r="M2125" s="16" t="str">
        <f t="shared" si="266"/>
        <v/>
      </c>
      <c r="N2125" s="19" t="str">
        <f t="shared" si="267"/>
        <v/>
      </c>
      <c r="O2125" s="19" t="str">
        <f t="shared" si="264"/>
        <v/>
      </c>
      <c r="P2125" s="27" t="str">
        <f t="shared" si="268"/>
        <v/>
      </c>
      <c r="Q2125" s="19" t="str">
        <f t="shared" ca="1" si="265"/>
        <v/>
      </c>
      <c r="U2125" s="19" t="str">
        <f t="shared" si="269"/>
        <v/>
      </c>
      <c r="V2125" s="19" t="str">
        <f>IF($U2125="", "", MAX($V$10:$V2124)+1)</f>
        <v/>
      </c>
      <c r="X2125" s="19" t="str">
        <f t="shared" si="270"/>
        <v/>
      </c>
      <c r="Z2125" s="36" t="str">
        <f t="shared" si="271"/>
        <v/>
      </c>
    </row>
    <row r="2126" spans="1:26" x14ac:dyDescent="0.55000000000000004">
      <c r="A2126" s="5"/>
      <c r="B2126" s="224"/>
      <c r="C2126" s="225"/>
      <c r="D2126" s="225"/>
      <c r="E2126" s="225"/>
      <c r="F2126" s="226"/>
      <c r="G2126" s="226"/>
      <c r="H2126" s="227"/>
      <c r="I2126" s="228"/>
      <c r="J2126" s="5"/>
      <c r="M2126" s="16" t="str">
        <f t="shared" si="266"/>
        <v/>
      </c>
      <c r="N2126" s="19" t="str">
        <f t="shared" si="267"/>
        <v/>
      </c>
      <c r="O2126" s="19" t="str">
        <f t="shared" si="264"/>
        <v/>
      </c>
      <c r="P2126" s="27" t="str">
        <f t="shared" si="268"/>
        <v/>
      </c>
      <c r="Q2126" s="19" t="str">
        <f t="shared" ca="1" si="265"/>
        <v/>
      </c>
      <c r="U2126" s="19" t="str">
        <f t="shared" si="269"/>
        <v/>
      </c>
      <c r="V2126" s="19" t="str">
        <f>IF($U2126="", "", MAX($V$10:$V2125)+1)</f>
        <v/>
      </c>
      <c r="X2126" s="19" t="str">
        <f t="shared" si="270"/>
        <v/>
      </c>
      <c r="Z2126" s="36" t="str">
        <f t="shared" si="271"/>
        <v/>
      </c>
    </row>
    <row r="2127" spans="1:26" x14ac:dyDescent="0.55000000000000004">
      <c r="A2127" s="5"/>
      <c r="B2127" s="224"/>
      <c r="C2127" s="225"/>
      <c r="D2127" s="225"/>
      <c r="E2127" s="225"/>
      <c r="F2127" s="226"/>
      <c r="G2127" s="226"/>
      <c r="H2127" s="227"/>
      <c r="I2127" s="228"/>
      <c r="J2127" s="5"/>
      <c r="M2127" s="16" t="str">
        <f t="shared" si="266"/>
        <v/>
      </c>
      <c r="N2127" s="19" t="str">
        <f t="shared" si="267"/>
        <v/>
      </c>
      <c r="O2127" s="19" t="str">
        <f t="shared" si="264"/>
        <v/>
      </c>
      <c r="P2127" s="27" t="str">
        <f t="shared" si="268"/>
        <v/>
      </c>
      <c r="Q2127" s="19" t="str">
        <f t="shared" ca="1" si="265"/>
        <v/>
      </c>
      <c r="U2127" s="19" t="str">
        <f t="shared" si="269"/>
        <v/>
      </c>
      <c r="V2127" s="19" t="str">
        <f>IF($U2127="", "", MAX($V$10:$V2126)+1)</f>
        <v/>
      </c>
      <c r="X2127" s="19" t="str">
        <f t="shared" si="270"/>
        <v/>
      </c>
      <c r="Z2127" s="36" t="str">
        <f t="shared" si="271"/>
        <v/>
      </c>
    </row>
    <row r="2128" spans="1:26" x14ac:dyDescent="0.55000000000000004">
      <c r="A2128" s="5"/>
      <c r="B2128" s="224"/>
      <c r="C2128" s="225"/>
      <c r="D2128" s="225"/>
      <c r="E2128" s="225"/>
      <c r="F2128" s="226"/>
      <c r="G2128" s="226"/>
      <c r="H2128" s="227"/>
      <c r="I2128" s="228"/>
      <c r="J2128" s="5"/>
      <c r="M2128" s="16" t="str">
        <f t="shared" si="266"/>
        <v/>
      </c>
      <c r="N2128" s="19" t="str">
        <f t="shared" si="267"/>
        <v/>
      </c>
      <c r="O2128" s="19" t="str">
        <f t="shared" si="264"/>
        <v/>
      </c>
      <c r="P2128" s="27" t="str">
        <f t="shared" si="268"/>
        <v/>
      </c>
      <c r="Q2128" s="19" t="str">
        <f t="shared" ca="1" si="265"/>
        <v/>
      </c>
      <c r="U2128" s="19" t="str">
        <f t="shared" si="269"/>
        <v/>
      </c>
      <c r="V2128" s="19" t="str">
        <f>IF($U2128="", "", MAX($V$10:$V2127)+1)</f>
        <v/>
      </c>
      <c r="X2128" s="19" t="str">
        <f t="shared" si="270"/>
        <v/>
      </c>
      <c r="Z2128" s="36" t="str">
        <f t="shared" si="271"/>
        <v/>
      </c>
    </row>
    <row r="2129" spans="1:26" x14ac:dyDescent="0.55000000000000004">
      <c r="A2129" s="5"/>
      <c r="B2129" s="224"/>
      <c r="C2129" s="225"/>
      <c r="D2129" s="225"/>
      <c r="E2129" s="225"/>
      <c r="F2129" s="226"/>
      <c r="G2129" s="226"/>
      <c r="H2129" s="227"/>
      <c r="I2129" s="228"/>
      <c r="J2129" s="5"/>
      <c r="M2129" s="16" t="str">
        <f t="shared" si="266"/>
        <v/>
      </c>
      <c r="N2129" s="19" t="str">
        <f t="shared" si="267"/>
        <v/>
      </c>
      <c r="O2129" s="19" t="str">
        <f t="shared" si="264"/>
        <v/>
      </c>
      <c r="P2129" s="27" t="str">
        <f t="shared" si="268"/>
        <v/>
      </c>
      <c r="Q2129" s="19" t="str">
        <f t="shared" ca="1" si="265"/>
        <v/>
      </c>
      <c r="U2129" s="19" t="str">
        <f t="shared" si="269"/>
        <v/>
      </c>
      <c r="V2129" s="19" t="str">
        <f>IF($U2129="", "", MAX($V$10:$V2128)+1)</f>
        <v/>
      </c>
      <c r="X2129" s="19" t="str">
        <f t="shared" si="270"/>
        <v/>
      </c>
      <c r="Z2129" s="36" t="str">
        <f t="shared" si="271"/>
        <v/>
      </c>
    </row>
    <row r="2130" spans="1:26" x14ac:dyDescent="0.55000000000000004">
      <c r="A2130" s="5"/>
      <c r="B2130" s="224"/>
      <c r="C2130" s="225"/>
      <c r="D2130" s="225"/>
      <c r="E2130" s="225"/>
      <c r="F2130" s="226"/>
      <c r="G2130" s="226"/>
      <c r="H2130" s="227"/>
      <c r="I2130" s="228"/>
      <c r="J2130" s="5"/>
      <c r="M2130" s="16" t="str">
        <f t="shared" si="266"/>
        <v/>
      </c>
      <c r="N2130" s="19" t="str">
        <f t="shared" si="267"/>
        <v/>
      </c>
      <c r="O2130" s="19" t="str">
        <f t="shared" si="264"/>
        <v/>
      </c>
      <c r="P2130" s="27" t="str">
        <f t="shared" si="268"/>
        <v/>
      </c>
      <c r="Q2130" s="19" t="str">
        <f t="shared" ca="1" si="265"/>
        <v/>
      </c>
      <c r="U2130" s="19" t="str">
        <f t="shared" si="269"/>
        <v/>
      </c>
      <c r="V2130" s="19" t="str">
        <f>IF($U2130="", "", MAX($V$10:$V2129)+1)</f>
        <v/>
      </c>
      <c r="X2130" s="19" t="str">
        <f t="shared" si="270"/>
        <v/>
      </c>
      <c r="Z2130" s="36" t="str">
        <f t="shared" si="271"/>
        <v/>
      </c>
    </row>
    <row r="2131" spans="1:26" x14ac:dyDescent="0.55000000000000004">
      <c r="A2131" s="5"/>
      <c r="B2131" s="224"/>
      <c r="C2131" s="225"/>
      <c r="D2131" s="225"/>
      <c r="E2131" s="225"/>
      <c r="F2131" s="226"/>
      <c r="G2131" s="226"/>
      <c r="H2131" s="227"/>
      <c r="I2131" s="228"/>
      <c r="J2131" s="5"/>
      <c r="M2131" s="16" t="str">
        <f t="shared" si="266"/>
        <v/>
      </c>
      <c r="N2131" s="19" t="str">
        <f t="shared" si="267"/>
        <v/>
      </c>
      <c r="O2131" s="19" t="str">
        <f t="shared" si="264"/>
        <v/>
      </c>
      <c r="P2131" s="27" t="str">
        <f t="shared" si="268"/>
        <v/>
      </c>
      <c r="Q2131" s="19" t="str">
        <f t="shared" ca="1" si="265"/>
        <v/>
      </c>
      <c r="U2131" s="19" t="str">
        <f t="shared" si="269"/>
        <v/>
      </c>
      <c r="V2131" s="19" t="str">
        <f>IF($U2131="", "", MAX($V$10:$V2130)+1)</f>
        <v/>
      </c>
      <c r="X2131" s="19" t="str">
        <f t="shared" si="270"/>
        <v/>
      </c>
      <c r="Z2131" s="36" t="str">
        <f t="shared" si="271"/>
        <v/>
      </c>
    </row>
    <row r="2132" spans="1:26" x14ac:dyDescent="0.55000000000000004">
      <c r="A2132" s="5"/>
      <c r="B2132" s="224"/>
      <c r="C2132" s="225"/>
      <c r="D2132" s="225"/>
      <c r="E2132" s="225"/>
      <c r="F2132" s="226"/>
      <c r="G2132" s="226"/>
      <c r="H2132" s="227"/>
      <c r="I2132" s="228"/>
      <c r="J2132" s="5"/>
      <c r="M2132" s="16" t="str">
        <f t="shared" si="266"/>
        <v/>
      </c>
      <c r="N2132" s="19" t="str">
        <f t="shared" si="267"/>
        <v/>
      </c>
      <c r="O2132" s="19" t="str">
        <f t="shared" si="264"/>
        <v/>
      </c>
      <c r="P2132" s="27" t="str">
        <f t="shared" si="268"/>
        <v/>
      </c>
      <c r="Q2132" s="19" t="str">
        <f t="shared" ca="1" si="265"/>
        <v/>
      </c>
      <c r="U2132" s="19" t="str">
        <f t="shared" si="269"/>
        <v/>
      </c>
      <c r="V2132" s="19" t="str">
        <f>IF($U2132="", "", MAX($V$10:$V2131)+1)</f>
        <v/>
      </c>
      <c r="X2132" s="19" t="str">
        <f t="shared" si="270"/>
        <v/>
      </c>
      <c r="Z2132" s="36" t="str">
        <f t="shared" si="271"/>
        <v/>
      </c>
    </row>
    <row r="2133" spans="1:26" x14ac:dyDescent="0.55000000000000004">
      <c r="A2133" s="5"/>
      <c r="B2133" s="224"/>
      <c r="C2133" s="225"/>
      <c r="D2133" s="225"/>
      <c r="E2133" s="225"/>
      <c r="F2133" s="226"/>
      <c r="G2133" s="226"/>
      <c r="H2133" s="227"/>
      <c r="I2133" s="228"/>
      <c r="J2133" s="5"/>
      <c r="M2133" s="16" t="str">
        <f t="shared" si="266"/>
        <v/>
      </c>
      <c r="N2133" s="19" t="str">
        <f t="shared" si="267"/>
        <v/>
      </c>
      <c r="O2133" s="19" t="str">
        <f t="shared" si="264"/>
        <v/>
      </c>
      <c r="P2133" s="27" t="str">
        <f t="shared" si="268"/>
        <v/>
      </c>
      <c r="Q2133" s="19" t="str">
        <f t="shared" ca="1" si="265"/>
        <v/>
      </c>
      <c r="U2133" s="19" t="str">
        <f t="shared" si="269"/>
        <v/>
      </c>
      <c r="V2133" s="19" t="str">
        <f>IF($U2133="", "", MAX($V$10:$V2132)+1)</f>
        <v/>
      </c>
      <c r="X2133" s="19" t="str">
        <f t="shared" si="270"/>
        <v/>
      </c>
      <c r="Z2133" s="36" t="str">
        <f t="shared" si="271"/>
        <v/>
      </c>
    </row>
    <row r="2134" spans="1:26" x14ac:dyDescent="0.55000000000000004">
      <c r="A2134" s="5"/>
      <c r="B2134" s="224"/>
      <c r="C2134" s="225"/>
      <c r="D2134" s="225"/>
      <c r="E2134" s="225"/>
      <c r="F2134" s="226"/>
      <c r="G2134" s="226"/>
      <c r="H2134" s="227"/>
      <c r="I2134" s="228"/>
      <c r="J2134" s="5"/>
      <c r="M2134" s="16" t="str">
        <f t="shared" si="266"/>
        <v/>
      </c>
      <c r="N2134" s="19" t="str">
        <f t="shared" si="267"/>
        <v/>
      </c>
      <c r="O2134" s="19" t="str">
        <f t="shared" si="264"/>
        <v/>
      </c>
      <c r="P2134" s="27" t="str">
        <f t="shared" si="268"/>
        <v/>
      </c>
      <c r="Q2134" s="19" t="str">
        <f t="shared" ca="1" si="265"/>
        <v/>
      </c>
      <c r="U2134" s="19" t="str">
        <f t="shared" si="269"/>
        <v/>
      </c>
      <c r="V2134" s="19" t="str">
        <f>IF($U2134="", "", MAX($V$10:$V2133)+1)</f>
        <v/>
      </c>
      <c r="X2134" s="19" t="str">
        <f t="shared" si="270"/>
        <v/>
      </c>
      <c r="Z2134" s="36" t="str">
        <f t="shared" si="271"/>
        <v/>
      </c>
    </row>
    <row r="2135" spans="1:26" x14ac:dyDescent="0.55000000000000004">
      <c r="A2135" s="5"/>
      <c r="B2135" s="224"/>
      <c r="C2135" s="225"/>
      <c r="D2135" s="225"/>
      <c r="E2135" s="225"/>
      <c r="F2135" s="226"/>
      <c r="G2135" s="226"/>
      <c r="H2135" s="227"/>
      <c r="I2135" s="228"/>
      <c r="J2135" s="5"/>
      <c r="M2135" s="16" t="str">
        <f t="shared" si="266"/>
        <v/>
      </c>
      <c r="N2135" s="19" t="str">
        <f t="shared" si="267"/>
        <v/>
      </c>
      <c r="O2135" s="19" t="str">
        <f t="shared" si="264"/>
        <v/>
      </c>
      <c r="P2135" s="27" t="str">
        <f t="shared" si="268"/>
        <v/>
      </c>
      <c r="Q2135" s="19" t="str">
        <f t="shared" ca="1" si="265"/>
        <v/>
      </c>
      <c r="U2135" s="19" t="str">
        <f t="shared" si="269"/>
        <v/>
      </c>
      <c r="V2135" s="19" t="str">
        <f>IF($U2135="", "", MAX($V$10:$V2134)+1)</f>
        <v/>
      </c>
      <c r="X2135" s="19" t="str">
        <f t="shared" si="270"/>
        <v/>
      </c>
      <c r="Z2135" s="36" t="str">
        <f t="shared" si="271"/>
        <v/>
      </c>
    </row>
    <row r="2136" spans="1:26" x14ac:dyDescent="0.55000000000000004">
      <c r="A2136" s="5"/>
      <c r="B2136" s="224"/>
      <c r="C2136" s="225"/>
      <c r="D2136" s="225"/>
      <c r="E2136" s="225"/>
      <c r="F2136" s="226"/>
      <c r="G2136" s="226"/>
      <c r="H2136" s="227"/>
      <c r="I2136" s="228"/>
      <c r="J2136" s="5"/>
      <c r="M2136" s="16" t="str">
        <f t="shared" si="266"/>
        <v/>
      </c>
      <c r="N2136" s="19" t="str">
        <f t="shared" si="267"/>
        <v/>
      </c>
      <c r="O2136" s="19" t="str">
        <f t="shared" si="264"/>
        <v/>
      </c>
      <c r="P2136" s="27" t="str">
        <f t="shared" si="268"/>
        <v/>
      </c>
      <c r="Q2136" s="19" t="str">
        <f t="shared" ca="1" si="265"/>
        <v/>
      </c>
      <c r="U2136" s="19" t="str">
        <f t="shared" si="269"/>
        <v/>
      </c>
      <c r="V2136" s="19" t="str">
        <f>IF($U2136="", "", MAX($V$10:$V2135)+1)</f>
        <v/>
      </c>
      <c r="X2136" s="19" t="str">
        <f t="shared" si="270"/>
        <v/>
      </c>
      <c r="Z2136" s="36" t="str">
        <f t="shared" si="271"/>
        <v/>
      </c>
    </row>
    <row r="2137" spans="1:26" x14ac:dyDescent="0.55000000000000004">
      <c r="A2137" s="5"/>
      <c r="B2137" s="224"/>
      <c r="C2137" s="225"/>
      <c r="D2137" s="225"/>
      <c r="E2137" s="225"/>
      <c r="F2137" s="226"/>
      <c r="G2137" s="226"/>
      <c r="H2137" s="227"/>
      <c r="I2137" s="228"/>
      <c r="J2137" s="5"/>
      <c r="M2137" s="16" t="str">
        <f t="shared" si="266"/>
        <v/>
      </c>
      <c r="N2137" s="19" t="str">
        <f t="shared" si="267"/>
        <v/>
      </c>
      <c r="O2137" s="19" t="str">
        <f t="shared" si="264"/>
        <v/>
      </c>
      <c r="P2137" s="27" t="str">
        <f t="shared" si="268"/>
        <v/>
      </c>
      <c r="Q2137" s="19" t="str">
        <f t="shared" ca="1" si="265"/>
        <v/>
      </c>
      <c r="U2137" s="19" t="str">
        <f t="shared" si="269"/>
        <v/>
      </c>
      <c r="V2137" s="19" t="str">
        <f>IF($U2137="", "", MAX($V$10:$V2136)+1)</f>
        <v/>
      </c>
      <c r="X2137" s="19" t="str">
        <f t="shared" si="270"/>
        <v/>
      </c>
      <c r="Z2137" s="36" t="str">
        <f t="shared" si="271"/>
        <v/>
      </c>
    </row>
    <row r="2138" spans="1:26" x14ac:dyDescent="0.55000000000000004">
      <c r="A2138" s="5"/>
      <c r="B2138" s="224"/>
      <c r="C2138" s="225"/>
      <c r="D2138" s="225"/>
      <c r="E2138" s="225"/>
      <c r="F2138" s="226"/>
      <c r="G2138" s="226"/>
      <c r="H2138" s="227"/>
      <c r="I2138" s="228"/>
      <c r="J2138" s="5"/>
      <c r="M2138" s="16" t="str">
        <f t="shared" si="266"/>
        <v/>
      </c>
      <c r="N2138" s="19" t="str">
        <f t="shared" si="267"/>
        <v/>
      </c>
      <c r="O2138" s="19" t="str">
        <f t="shared" si="264"/>
        <v/>
      </c>
      <c r="P2138" s="27" t="str">
        <f t="shared" si="268"/>
        <v/>
      </c>
      <c r="Q2138" s="19" t="str">
        <f t="shared" ca="1" si="265"/>
        <v/>
      </c>
      <c r="U2138" s="19" t="str">
        <f t="shared" si="269"/>
        <v/>
      </c>
      <c r="V2138" s="19" t="str">
        <f>IF($U2138="", "", MAX($V$10:$V2137)+1)</f>
        <v/>
      </c>
      <c r="X2138" s="19" t="str">
        <f t="shared" si="270"/>
        <v/>
      </c>
      <c r="Z2138" s="36" t="str">
        <f t="shared" si="271"/>
        <v/>
      </c>
    </row>
    <row r="2139" spans="1:26" x14ac:dyDescent="0.55000000000000004">
      <c r="A2139" s="5"/>
      <c r="B2139" s="224"/>
      <c r="C2139" s="225"/>
      <c r="D2139" s="225"/>
      <c r="E2139" s="225"/>
      <c r="F2139" s="226"/>
      <c r="G2139" s="226"/>
      <c r="H2139" s="227"/>
      <c r="I2139" s="228"/>
      <c r="J2139" s="5"/>
      <c r="M2139" s="16" t="str">
        <f t="shared" si="266"/>
        <v/>
      </c>
      <c r="N2139" s="19" t="str">
        <f t="shared" si="267"/>
        <v/>
      </c>
      <c r="O2139" s="19" t="str">
        <f t="shared" si="264"/>
        <v/>
      </c>
      <c r="P2139" s="27" t="str">
        <f t="shared" si="268"/>
        <v/>
      </c>
      <c r="Q2139" s="19" t="str">
        <f t="shared" ca="1" si="265"/>
        <v/>
      </c>
      <c r="U2139" s="19" t="str">
        <f t="shared" si="269"/>
        <v/>
      </c>
      <c r="V2139" s="19" t="str">
        <f>IF($U2139="", "", MAX($V$10:$V2138)+1)</f>
        <v/>
      </c>
      <c r="X2139" s="19" t="str">
        <f t="shared" si="270"/>
        <v/>
      </c>
      <c r="Z2139" s="36" t="str">
        <f t="shared" si="271"/>
        <v/>
      </c>
    </row>
    <row r="2140" spans="1:26" x14ac:dyDescent="0.55000000000000004">
      <c r="A2140" s="5"/>
      <c r="B2140" s="224"/>
      <c r="C2140" s="225"/>
      <c r="D2140" s="225"/>
      <c r="E2140" s="225"/>
      <c r="F2140" s="226"/>
      <c r="G2140" s="226"/>
      <c r="H2140" s="227"/>
      <c r="I2140" s="228"/>
      <c r="J2140" s="5"/>
      <c r="M2140" s="16" t="str">
        <f t="shared" si="266"/>
        <v/>
      </c>
      <c r="N2140" s="19" t="str">
        <f t="shared" si="267"/>
        <v/>
      </c>
      <c r="O2140" s="19" t="str">
        <f t="shared" si="264"/>
        <v/>
      </c>
      <c r="P2140" s="27" t="str">
        <f t="shared" si="268"/>
        <v/>
      </c>
      <c r="Q2140" s="19" t="str">
        <f t="shared" ca="1" si="265"/>
        <v/>
      </c>
      <c r="U2140" s="19" t="str">
        <f t="shared" si="269"/>
        <v/>
      </c>
      <c r="V2140" s="19" t="str">
        <f>IF($U2140="", "", MAX($V$10:$V2139)+1)</f>
        <v/>
      </c>
      <c r="X2140" s="19" t="str">
        <f t="shared" si="270"/>
        <v/>
      </c>
      <c r="Z2140" s="36" t="str">
        <f t="shared" si="271"/>
        <v/>
      </c>
    </row>
    <row r="2141" spans="1:26" x14ac:dyDescent="0.55000000000000004">
      <c r="A2141" s="5"/>
      <c r="B2141" s="224"/>
      <c r="C2141" s="225"/>
      <c r="D2141" s="225"/>
      <c r="E2141" s="225"/>
      <c r="F2141" s="226"/>
      <c r="G2141" s="226"/>
      <c r="H2141" s="227"/>
      <c r="I2141" s="228"/>
      <c r="J2141" s="5"/>
      <c r="M2141" s="16" t="str">
        <f t="shared" si="266"/>
        <v/>
      </c>
      <c r="N2141" s="19" t="str">
        <f t="shared" si="267"/>
        <v/>
      </c>
      <c r="O2141" s="19" t="str">
        <f t="shared" si="264"/>
        <v/>
      </c>
      <c r="P2141" s="27" t="str">
        <f t="shared" si="268"/>
        <v/>
      </c>
      <c r="Q2141" s="19" t="str">
        <f t="shared" ca="1" si="265"/>
        <v/>
      </c>
      <c r="U2141" s="19" t="str">
        <f t="shared" si="269"/>
        <v/>
      </c>
      <c r="V2141" s="19" t="str">
        <f>IF($U2141="", "", MAX($V$10:$V2140)+1)</f>
        <v/>
      </c>
      <c r="X2141" s="19" t="str">
        <f t="shared" si="270"/>
        <v/>
      </c>
      <c r="Z2141" s="36" t="str">
        <f t="shared" si="271"/>
        <v/>
      </c>
    </row>
    <row r="2142" spans="1:26" x14ac:dyDescent="0.55000000000000004">
      <c r="A2142" s="5"/>
      <c r="B2142" s="224"/>
      <c r="C2142" s="225"/>
      <c r="D2142" s="225"/>
      <c r="E2142" s="225"/>
      <c r="F2142" s="226"/>
      <c r="G2142" s="226"/>
      <c r="H2142" s="227"/>
      <c r="I2142" s="228"/>
      <c r="J2142" s="5"/>
      <c r="M2142" s="16" t="str">
        <f t="shared" si="266"/>
        <v/>
      </c>
      <c r="N2142" s="19" t="str">
        <f t="shared" si="267"/>
        <v/>
      </c>
      <c r="O2142" s="19" t="str">
        <f t="shared" si="264"/>
        <v/>
      </c>
      <c r="P2142" s="27" t="str">
        <f t="shared" si="268"/>
        <v/>
      </c>
      <c r="Q2142" s="19" t="str">
        <f t="shared" ca="1" si="265"/>
        <v/>
      </c>
      <c r="U2142" s="19" t="str">
        <f t="shared" si="269"/>
        <v/>
      </c>
      <c r="V2142" s="19" t="str">
        <f>IF($U2142="", "", MAX($V$10:$V2141)+1)</f>
        <v/>
      </c>
      <c r="X2142" s="19" t="str">
        <f t="shared" si="270"/>
        <v/>
      </c>
      <c r="Z2142" s="36" t="str">
        <f t="shared" si="271"/>
        <v/>
      </c>
    </row>
    <row r="2143" spans="1:26" x14ac:dyDescent="0.55000000000000004">
      <c r="A2143" s="5"/>
      <c r="B2143" s="224"/>
      <c r="C2143" s="225"/>
      <c r="D2143" s="225"/>
      <c r="E2143" s="225"/>
      <c r="F2143" s="226"/>
      <c r="G2143" s="226"/>
      <c r="H2143" s="227"/>
      <c r="I2143" s="228"/>
      <c r="J2143" s="5"/>
      <c r="M2143" s="16" t="str">
        <f t="shared" si="266"/>
        <v/>
      </c>
      <c r="N2143" s="19" t="str">
        <f t="shared" si="267"/>
        <v/>
      </c>
      <c r="O2143" s="19" t="str">
        <f t="shared" si="264"/>
        <v/>
      </c>
      <c r="P2143" s="27" t="str">
        <f t="shared" si="268"/>
        <v/>
      </c>
      <c r="Q2143" s="19" t="str">
        <f t="shared" ca="1" si="265"/>
        <v/>
      </c>
      <c r="U2143" s="19" t="str">
        <f t="shared" si="269"/>
        <v/>
      </c>
      <c r="V2143" s="19" t="str">
        <f>IF($U2143="", "", MAX($V$10:$V2142)+1)</f>
        <v/>
      </c>
      <c r="X2143" s="19" t="str">
        <f t="shared" si="270"/>
        <v/>
      </c>
      <c r="Z2143" s="36" t="str">
        <f t="shared" si="271"/>
        <v/>
      </c>
    </row>
    <row r="2144" spans="1:26" x14ac:dyDescent="0.55000000000000004">
      <c r="A2144" s="5"/>
      <c r="B2144" s="224"/>
      <c r="C2144" s="225"/>
      <c r="D2144" s="225"/>
      <c r="E2144" s="225"/>
      <c r="F2144" s="226"/>
      <c r="G2144" s="226"/>
      <c r="H2144" s="227"/>
      <c r="I2144" s="228"/>
      <c r="J2144" s="5"/>
      <c r="M2144" s="16" t="str">
        <f t="shared" si="266"/>
        <v/>
      </c>
      <c r="N2144" s="19" t="str">
        <f t="shared" si="267"/>
        <v/>
      </c>
      <c r="O2144" s="19" t="str">
        <f t="shared" si="264"/>
        <v/>
      </c>
      <c r="P2144" s="27" t="str">
        <f t="shared" si="268"/>
        <v/>
      </c>
      <c r="Q2144" s="19" t="str">
        <f t="shared" ca="1" si="265"/>
        <v/>
      </c>
      <c r="U2144" s="19" t="str">
        <f t="shared" si="269"/>
        <v/>
      </c>
      <c r="V2144" s="19" t="str">
        <f>IF($U2144="", "", MAX($V$10:$V2143)+1)</f>
        <v/>
      </c>
      <c r="X2144" s="19" t="str">
        <f t="shared" si="270"/>
        <v/>
      </c>
      <c r="Z2144" s="36" t="str">
        <f t="shared" si="271"/>
        <v/>
      </c>
    </row>
    <row r="2145" spans="1:26" x14ac:dyDescent="0.55000000000000004">
      <c r="A2145" s="5"/>
      <c r="B2145" s="224"/>
      <c r="C2145" s="225"/>
      <c r="D2145" s="225"/>
      <c r="E2145" s="225"/>
      <c r="F2145" s="226"/>
      <c r="G2145" s="226"/>
      <c r="H2145" s="227"/>
      <c r="I2145" s="228"/>
      <c r="J2145" s="5"/>
      <c r="M2145" s="16" t="str">
        <f t="shared" si="266"/>
        <v/>
      </c>
      <c r="N2145" s="19" t="str">
        <f t="shared" si="267"/>
        <v/>
      </c>
      <c r="O2145" s="19" t="str">
        <f t="shared" si="264"/>
        <v/>
      </c>
      <c r="P2145" s="27" t="str">
        <f t="shared" si="268"/>
        <v/>
      </c>
      <c r="Q2145" s="19" t="str">
        <f t="shared" ca="1" si="265"/>
        <v/>
      </c>
      <c r="U2145" s="19" t="str">
        <f t="shared" si="269"/>
        <v/>
      </c>
      <c r="V2145" s="19" t="str">
        <f>IF($U2145="", "", MAX($V$10:$V2144)+1)</f>
        <v/>
      </c>
      <c r="X2145" s="19" t="str">
        <f t="shared" si="270"/>
        <v/>
      </c>
      <c r="Z2145" s="36" t="str">
        <f t="shared" si="271"/>
        <v/>
      </c>
    </row>
    <row r="2146" spans="1:26" x14ac:dyDescent="0.55000000000000004">
      <c r="A2146" s="5"/>
      <c r="B2146" s="224"/>
      <c r="C2146" s="225"/>
      <c r="D2146" s="225"/>
      <c r="E2146" s="225"/>
      <c r="F2146" s="226"/>
      <c r="G2146" s="226"/>
      <c r="H2146" s="227"/>
      <c r="I2146" s="228"/>
      <c r="J2146" s="5"/>
      <c r="M2146" s="16" t="str">
        <f t="shared" si="266"/>
        <v/>
      </c>
      <c r="N2146" s="19" t="str">
        <f t="shared" si="267"/>
        <v/>
      </c>
      <c r="O2146" s="19" t="str">
        <f t="shared" si="264"/>
        <v/>
      </c>
      <c r="P2146" s="27" t="str">
        <f t="shared" si="268"/>
        <v/>
      </c>
      <c r="Q2146" s="19" t="str">
        <f t="shared" ca="1" si="265"/>
        <v/>
      </c>
      <c r="U2146" s="19" t="str">
        <f t="shared" si="269"/>
        <v/>
      </c>
      <c r="V2146" s="19" t="str">
        <f>IF($U2146="", "", MAX($V$10:$V2145)+1)</f>
        <v/>
      </c>
      <c r="X2146" s="19" t="str">
        <f t="shared" si="270"/>
        <v/>
      </c>
      <c r="Z2146" s="36" t="str">
        <f t="shared" si="271"/>
        <v/>
      </c>
    </row>
    <row r="2147" spans="1:26" x14ac:dyDescent="0.55000000000000004">
      <c r="A2147" s="5"/>
      <c r="B2147" s="224"/>
      <c r="C2147" s="225"/>
      <c r="D2147" s="225"/>
      <c r="E2147" s="225"/>
      <c r="F2147" s="226"/>
      <c r="G2147" s="226"/>
      <c r="H2147" s="227"/>
      <c r="I2147" s="228"/>
      <c r="J2147" s="5"/>
      <c r="M2147" s="16" t="str">
        <f t="shared" si="266"/>
        <v/>
      </c>
      <c r="N2147" s="19" t="str">
        <f t="shared" si="267"/>
        <v/>
      </c>
      <c r="O2147" s="19" t="str">
        <f t="shared" si="264"/>
        <v/>
      </c>
      <c r="P2147" s="27" t="str">
        <f t="shared" si="268"/>
        <v/>
      </c>
      <c r="Q2147" s="19" t="str">
        <f t="shared" ca="1" si="265"/>
        <v/>
      </c>
      <c r="U2147" s="19" t="str">
        <f t="shared" si="269"/>
        <v/>
      </c>
      <c r="V2147" s="19" t="str">
        <f>IF($U2147="", "", MAX($V$10:$V2146)+1)</f>
        <v/>
      </c>
      <c r="X2147" s="19" t="str">
        <f t="shared" si="270"/>
        <v/>
      </c>
      <c r="Z2147" s="36" t="str">
        <f t="shared" si="271"/>
        <v/>
      </c>
    </row>
    <row r="2148" spans="1:26" x14ac:dyDescent="0.55000000000000004">
      <c r="A2148" s="5"/>
      <c r="B2148" s="224"/>
      <c r="C2148" s="225"/>
      <c r="D2148" s="225"/>
      <c r="E2148" s="225"/>
      <c r="F2148" s="226"/>
      <c r="G2148" s="226"/>
      <c r="H2148" s="227"/>
      <c r="I2148" s="228"/>
      <c r="J2148" s="5"/>
      <c r="M2148" s="16" t="str">
        <f t="shared" si="266"/>
        <v/>
      </c>
      <c r="N2148" s="19" t="str">
        <f t="shared" si="267"/>
        <v/>
      </c>
      <c r="O2148" s="19" t="str">
        <f t="shared" si="264"/>
        <v/>
      </c>
      <c r="P2148" s="27" t="str">
        <f t="shared" si="268"/>
        <v/>
      </c>
      <c r="Q2148" s="19" t="str">
        <f t="shared" ca="1" si="265"/>
        <v/>
      </c>
      <c r="U2148" s="19" t="str">
        <f t="shared" si="269"/>
        <v/>
      </c>
      <c r="V2148" s="19" t="str">
        <f>IF($U2148="", "", MAX($V$10:$V2147)+1)</f>
        <v/>
      </c>
      <c r="X2148" s="19" t="str">
        <f t="shared" si="270"/>
        <v/>
      </c>
      <c r="Z2148" s="36" t="str">
        <f t="shared" si="271"/>
        <v/>
      </c>
    </row>
    <row r="2149" spans="1:26" x14ac:dyDescent="0.55000000000000004">
      <c r="A2149" s="5"/>
      <c r="B2149" s="224"/>
      <c r="C2149" s="225"/>
      <c r="D2149" s="225"/>
      <c r="E2149" s="225"/>
      <c r="F2149" s="226"/>
      <c r="G2149" s="226"/>
      <c r="H2149" s="227"/>
      <c r="I2149" s="228"/>
      <c r="J2149" s="5"/>
      <c r="M2149" s="16" t="str">
        <f t="shared" si="266"/>
        <v/>
      </c>
      <c r="N2149" s="19" t="str">
        <f t="shared" si="267"/>
        <v/>
      </c>
      <c r="O2149" s="19" t="str">
        <f t="shared" si="264"/>
        <v/>
      </c>
      <c r="P2149" s="27" t="str">
        <f t="shared" si="268"/>
        <v/>
      </c>
      <c r="Q2149" s="19" t="str">
        <f t="shared" ca="1" si="265"/>
        <v/>
      </c>
      <c r="U2149" s="19" t="str">
        <f t="shared" si="269"/>
        <v/>
      </c>
      <c r="V2149" s="19" t="str">
        <f>IF($U2149="", "", MAX($V$10:$V2148)+1)</f>
        <v/>
      </c>
      <c r="X2149" s="19" t="str">
        <f t="shared" si="270"/>
        <v/>
      </c>
      <c r="Z2149" s="36" t="str">
        <f t="shared" si="271"/>
        <v/>
      </c>
    </row>
    <row r="2150" spans="1:26" x14ac:dyDescent="0.55000000000000004">
      <c r="A2150" s="5"/>
      <c r="B2150" s="224"/>
      <c r="C2150" s="225"/>
      <c r="D2150" s="225"/>
      <c r="E2150" s="225"/>
      <c r="F2150" s="226"/>
      <c r="G2150" s="226"/>
      <c r="H2150" s="227"/>
      <c r="I2150" s="228"/>
      <c r="J2150" s="5"/>
      <c r="M2150" s="16" t="str">
        <f t="shared" si="266"/>
        <v/>
      </c>
      <c r="N2150" s="19" t="str">
        <f t="shared" si="267"/>
        <v/>
      </c>
      <c r="O2150" s="19" t="str">
        <f t="shared" si="264"/>
        <v/>
      </c>
      <c r="P2150" s="27" t="str">
        <f t="shared" si="268"/>
        <v/>
      </c>
      <c r="Q2150" s="19" t="str">
        <f t="shared" ca="1" si="265"/>
        <v/>
      </c>
      <c r="U2150" s="19" t="str">
        <f t="shared" si="269"/>
        <v/>
      </c>
      <c r="V2150" s="19" t="str">
        <f>IF($U2150="", "", MAX($V$10:$V2149)+1)</f>
        <v/>
      </c>
      <c r="X2150" s="19" t="str">
        <f t="shared" si="270"/>
        <v/>
      </c>
      <c r="Z2150" s="36" t="str">
        <f t="shared" si="271"/>
        <v/>
      </c>
    </row>
    <row r="2151" spans="1:26" x14ac:dyDescent="0.55000000000000004">
      <c r="A2151" s="5"/>
      <c r="B2151" s="224"/>
      <c r="C2151" s="225"/>
      <c r="D2151" s="225"/>
      <c r="E2151" s="225"/>
      <c r="F2151" s="226"/>
      <c r="G2151" s="226"/>
      <c r="H2151" s="227"/>
      <c r="I2151" s="228"/>
      <c r="J2151" s="5"/>
      <c r="M2151" s="16" t="str">
        <f t="shared" si="266"/>
        <v/>
      </c>
      <c r="N2151" s="19" t="str">
        <f t="shared" si="267"/>
        <v/>
      </c>
      <c r="O2151" s="19" t="str">
        <f t="shared" si="264"/>
        <v/>
      </c>
      <c r="P2151" s="27" t="str">
        <f t="shared" si="268"/>
        <v/>
      </c>
      <c r="Q2151" s="19" t="str">
        <f t="shared" ca="1" si="265"/>
        <v/>
      </c>
      <c r="U2151" s="19" t="str">
        <f t="shared" si="269"/>
        <v/>
      </c>
      <c r="V2151" s="19" t="str">
        <f>IF($U2151="", "", MAX($V$10:$V2150)+1)</f>
        <v/>
      </c>
      <c r="X2151" s="19" t="str">
        <f t="shared" si="270"/>
        <v/>
      </c>
      <c r="Z2151" s="36" t="str">
        <f t="shared" si="271"/>
        <v/>
      </c>
    </row>
    <row r="2152" spans="1:26" x14ac:dyDescent="0.55000000000000004">
      <c r="A2152" s="5"/>
      <c r="B2152" s="224"/>
      <c r="C2152" s="225"/>
      <c r="D2152" s="225"/>
      <c r="E2152" s="225"/>
      <c r="F2152" s="226"/>
      <c r="G2152" s="226"/>
      <c r="H2152" s="227"/>
      <c r="I2152" s="228"/>
      <c r="J2152" s="5"/>
      <c r="M2152" s="16" t="str">
        <f t="shared" si="266"/>
        <v/>
      </c>
      <c r="N2152" s="19" t="str">
        <f t="shared" si="267"/>
        <v/>
      </c>
      <c r="O2152" s="19" t="str">
        <f t="shared" si="264"/>
        <v/>
      </c>
      <c r="P2152" s="27" t="str">
        <f t="shared" si="268"/>
        <v/>
      </c>
      <c r="Q2152" s="19" t="str">
        <f t="shared" ca="1" si="265"/>
        <v/>
      </c>
      <c r="U2152" s="19" t="str">
        <f t="shared" si="269"/>
        <v/>
      </c>
      <c r="V2152" s="19" t="str">
        <f>IF($U2152="", "", MAX($V$10:$V2151)+1)</f>
        <v/>
      </c>
      <c r="X2152" s="19" t="str">
        <f t="shared" si="270"/>
        <v/>
      </c>
      <c r="Z2152" s="36" t="str">
        <f t="shared" si="271"/>
        <v/>
      </c>
    </row>
    <row r="2153" spans="1:26" x14ac:dyDescent="0.55000000000000004">
      <c r="A2153" s="5"/>
      <c r="B2153" s="224"/>
      <c r="C2153" s="225"/>
      <c r="D2153" s="225"/>
      <c r="E2153" s="225"/>
      <c r="F2153" s="226"/>
      <c r="G2153" s="226"/>
      <c r="H2153" s="227"/>
      <c r="I2153" s="228"/>
      <c r="J2153" s="5"/>
      <c r="M2153" s="16" t="str">
        <f t="shared" si="266"/>
        <v/>
      </c>
      <c r="N2153" s="19" t="str">
        <f t="shared" si="267"/>
        <v/>
      </c>
      <c r="O2153" s="19" t="str">
        <f t="shared" si="264"/>
        <v/>
      </c>
      <c r="P2153" s="27" t="str">
        <f t="shared" si="268"/>
        <v/>
      </c>
      <c r="Q2153" s="19" t="str">
        <f t="shared" ca="1" si="265"/>
        <v/>
      </c>
      <c r="U2153" s="19" t="str">
        <f t="shared" si="269"/>
        <v/>
      </c>
      <c r="V2153" s="19" t="str">
        <f>IF($U2153="", "", MAX($V$10:$V2152)+1)</f>
        <v/>
      </c>
      <c r="X2153" s="19" t="str">
        <f t="shared" si="270"/>
        <v/>
      </c>
      <c r="Z2153" s="36" t="str">
        <f t="shared" si="271"/>
        <v/>
      </c>
    </row>
    <row r="2154" spans="1:26" x14ac:dyDescent="0.55000000000000004">
      <c r="A2154" s="5"/>
      <c r="B2154" s="224"/>
      <c r="C2154" s="225"/>
      <c r="D2154" s="225"/>
      <c r="E2154" s="225"/>
      <c r="F2154" s="226"/>
      <c r="G2154" s="226"/>
      <c r="H2154" s="227"/>
      <c r="I2154" s="228"/>
      <c r="J2154" s="5"/>
      <c r="M2154" s="16" t="str">
        <f t="shared" si="266"/>
        <v/>
      </c>
      <c r="N2154" s="19" t="str">
        <f t="shared" si="267"/>
        <v/>
      </c>
      <c r="O2154" s="19" t="str">
        <f t="shared" si="264"/>
        <v/>
      </c>
      <c r="P2154" s="27" t="str">
        <f t="shared" si="268"/>
        <v/>
      </c>
      <c r="Q2154" s="19" t="str">
        <f t="shared" ca="1" si="265"/>
        <v/>
      </c>
      <c r="U2154" s="19" t="str">
        <f t="shared" si="269"/>
        <v/>
      </c>
      <c r="V2154" s="19" t="str">
        <f>IF($U2154="", "", MAX($V$10:$V2153)+1)</f>
        <v/>
      </c>
      <c r="X2154" s="19" t="str">
        <f t="shared" si="270"/>
        <v/>
      </c>
      <c r="Z2154" s="36" t="str">
        <f t="shared" si="271"/>
        <v/>
      </c>
    </row>
    <row r="2155" spans="1:26" x14ac:dyDescent="0.55000000000000004">
      <c r="A2155" s="5"/>
      <c r="B2155" s="224"/>
      <c r="C2155" s="225"/>
      <c r="D2155" s="225"/>
      <c r="E2155" s="225"/>
      <c r="F2155" s="226"/>
      <c r="G2155" s="226"/>
      <c r="H2155" s="227"/>
      <c r="I2155" s="228"/>
      <c r="J2155" s="5"/>
      <c r="M2155" s="16" t="str">
        <f t="shared" si="266"/>
        <v/>
      </c>
      <c r="N2155" s="19" t="str">
        <f t="shared" si="267"/>
        <v/>
      </c>
      <c r="O2155" s="19" t="str">
        <f t="shared" si="264"/>
        <v/>
      </c>
      <c r="P2155" s="27" t="str">
        <f t="shared" si="268"/>
        <v/>
      </c>
      <c r="Q2155" s="19" t="str">
        <f t="shared" ca="1" si="265"/>
        <v/>
      </c>
      <c r="U2155" s="19" t="str">
        <f t="shared" si="269"/>
        <v/>
      </c>
      <c r="V2155" s="19" t="str">
        <f>IF($U2155="", "", MAX($V$10:$V2154)+1)</f>
        <v/>
      </c>
      <c r="X2155" s="19" t="str">
        <f t="shared" si="270"/>
        <v/>
      </c>
      <c r="Z2155" s="36" t="str">
        <f t="shared" si="271"/>
        <v/>
      </c>
    </row>
    <row r="2156" spans="1:26" x14ac:dyDescent="0.55000000000000004">
      <c r="A2156" s="5"/>
      <c r="B2156" s="224"/>
      <c r="C2156" s="225"/>
      <c r="D2156" s="225"/>
      <c r="E2156" s="225"/>
      <c r="F2156" s="226"/>
      <c r="G2156" s="226"/>
      <c r="H2156" s="227"/>
      <c r="I2156" s="228"/>
      <c r="J2156" s="5"/>
      <c r="M2156" s="16" t="str">
        <f t="shared" si="266"/>
        <v/>
      </c>
      <c r="N2156" s="19" t="str">
        <f t="shared" si="267"/>
        <v/>
      </c>
      <c r="O2156" s="19" t="str">
        <f t="shared" si="264"/>
        <v/>
      </c>
      <c r="P2156" s="27" t="str">
        <f t="shared" si="268"/>
        <v/>
      </c>
      <c r="Q2156" s="19" t="str">
        <f t="shared" ca="1" si="265"/>
        <v/>
      </c>
      <c r="U2156" s="19" t="str">
        <f t="shared" si="269"/>
        <v/>
      </c>
      <c r="V2156" s="19" t="str">
        <f>IF($U2156="", "", MAX($V$10:$V2155)+1)</f>
        <v/>
      </c>
      <c r="X2156" s="19" t="str">
        <f t="shared" si="270"/>
        <v/>
      </c>
      <c r="Z2156" s="36" t="str">
        <f t="shared" si="271"/>
        <v/>
      </c>
    </row>
    <row r="2157" spans="1:26" x14ac:dyDescent="0.55000000000000004">
      <c r="A2157" s="5"/>
      <c r="B2157" s="224"/>
      <c r="C2157" s="225"/>
      <c r="D2157" s="225"/>
      <c r="E2157" s="225"/>
      <c r="F2157" s="226"/>
      <c r="G2157" s="226"/>
      <c r="H2157" s="227"/>
      <c r="I2157" s="228"/>
      <c r="J2157" s="5"/>
      <c r="M2157" s="16" t="str">
        <f t="shared" si="266"/>
        <v/>
      </c>
      <c r="N2157" s="19" t="str">
        <f t="shared" si="267"/>
        <v/>
      </c>
      <c r="O2157" s="19" t="str">
        <f t="shared" si="264"/>
        <v/>
      </c>
      <c r="P2157" s="27" t="str">
        <f t="shared" si="268"/>
        <v/>
      </c>
      <c r="Q2157" s="19" t="str">
        <f t="shared" ca="1" si="265"/>
        <v/>
      </c>
      <c r="U2157" s="19" t="str">
        <f t="shared" si="269"/>
        <v/>
      </c>
      <c r="V2157" s="19" t="str">
        <f>IF($U2157="", "", MAX($V$10:$V2156)+1)</f>
        <v/>
      </c>
      <c r="X2157" s="19" t="str">
        <f t="shared" si="270"/>
        <v/>
      </c>
      <c r="Z2157" s="36" t="str">
        <f t="shared" si="271"/>
        <v/>
      </c>
    </row>
    <row r="2158" spans="1:26" x14ac:dyDescent="0.55000000000000004">
      <c r="A2158" s="5"/>
      <c r="B2158" s="224"/>
      <c r="C2158" s="225"/>
      <c r="D2158" s="225"/>
      <c r="E2158" s="225"/>
      <c r="F2158" s="226"/>
      <c r="G2158" s="226"/>
      <c r="H2158" s="227"/>
      <c r="I2158" s="228"/>
      <c r="J2158" s="5"/>
      <c r="M2158" s="16" t="str">
        <f t="shared" si="266"/>
        <v/>
      </c>
      <c r="N2158" s="19" t="str">
        <f t="shared" si="267"/>
        <v/>
      </c>
      <c r="O2158" s="19" t="str">
        <f t="shared" si="264"/>
        <v/>
      </c>
      <c r="P2158" s="27" t="str">
        <f t="shared" si="268"/>
        <v/>
      </c>
      <c r="Q2158" s="19" t="str">
        <f t="shared" ca="1" si="265"/>
        <v/>
      </c>
      <c r="U2158" s="19" t="str">
        <f t="shared" si="269"/>
        <v/>
      </c>
      <c r="V2158" s="19" t="str">
        <f>IF($U2158="", "", MAX($V$10:$V2157)+1)</f>
        <v/>
      </c>
      <c r="X2158" s="19" t="str">
        <f t="shared" si="270"/>
        <v/>
      </c>
      <c r="Z2158" s="36" t="str">
        <f t="shared" si="271"/>
        <v/>
      </c>
    </row>
    <row r="2159" spans="1:26" x14ac:dyDescent="0.55000000000000004">
      <c r="A2159" s="5"/>
      <c r="B2159" s="224"/>
      <c r="C2159" s="225"/>
      <c r="D2159" s="225"/>
      <c r="E2159" s="225"/>
      <c r="F2159" s="226"/>
      <c r="G2159" s="226"/>
      <c r="H2159" s="227"/>
      <c r="I2159" s="228"/>
      <c r="J2159" s="5"/>
      <c r="M2159" s="16" t="str">
        <f t="shared" si="266"/>
        <v/>
      </c>
      <c r="N2159" s="19" t="str">
        <f t="shared" si="267"/>
        <v/>
      </c>
      <c r="O2159" s="19" t="str">
        <f t="shared" si="264"/>
        <v/>
      </c>
      <c r="P2159" s="27" t="str">
        <f t="shared" si="268"/>
        <v/>
      </c>
      <c r="Q2159" s="19" t="str">
        <f t="shared" ca="1" si="265"/>
        <v/>
      </c>
      <c r="U2159" s="19" t="str">
        <f t="shared" si="269"/>
        <v/>
      </c>
      <c r="V2159" s="19" t="str">
        <f>IF($U2159="", "", MAX($V$10:$V2158)+1)</f>
        <v/>
      </c>
      <c r="X2159" s="19" t="str">
        <f t="shared" si="270"/>
        <v/>
      </c>
      <c r="Z2159" s="36" t="str">
        <f t="shared" si="271"/>
        <v/>
      </c>
    </row>
    <row r="2160" spans="1:26" x14ac:dyDescent="0.55000000000000004">
      <c r="A2160" s="5"/>
      <c r="B2160" s="224"/>
      <c r="C2160" s="225"/>
      <c r="D2160" s="225"/>
      <c r="E2160" s="225"/>
      <c r="F2160" s="226"/>
      <c r="G2160" s="226"/>
      <c r="H2160" s="227"/>
      <c r="I2160" s="228"/>
      <c r="J2160" s="5"/>
      <c r="M2160" s="16" t="str">
        <f t="shared" si="266"/>
        <v/>
      </c>
      <c r="N2160" s="19" t="str">
        <f t="shared" si="267"/>
        <v/>
      </c>
      <c r="O2160" s="19" t="str">
        <f t="shared" si="264"/>
        <v/>
      </c>
      <c r="P2160" s="27" t="str">
        <f t="shared" si="268"/>
        <v/>
      </c>
      <c r="Q2160" s="19" t="str">
        <f t="shared" ca="1" si="265"/>
        <v/>
      </c>
      <c r="U2160" s="19" t="str">
        <f t="shared" si="269"/>
        <v/>
      </c>
      <c r="V2160" s="19" t="str">
        <f>IF($U2160="", "", MAX($V$10:$V2159)+1)</f>
        <v/>
      </c>
      <c r="X2160" s="19" t="str">
        <f t="shared" si="270"/>
        <v/>
      </c>
      <c r="Z2160" s="36" t="str">
        <f t="shared" si="271"/>
        <v/>
      </c>
    </row>
    <row r="2161" spans="1:26" x14ac:dyDescent="0.55000000000000004">
      <c r="A2161" s="5"/>
      <c r="B2161" s="224"/>
      <c r="C2161" s="225"/>
      <c r="D2161" s="225"/>
      <c r="E2161" s="225"/>
      <c r="F2161" s="226"/>
      <c r="G2161" s="226"/>
      <c r="H2161" s="227"/>
      <c r="I2161" s="228"/>
      <c r="J2161" s="5"/>
      <c r="M2161" s="16" t="str">
        <f t="shared" si="266"/>
        <v/>
      </c>
      <c r="N2161" s="19" t="str">
        <f t="shared" si="267"/>
        <v/>
      </c>
      <c r="O2161" s="19" t="str">
        <f t="shared" si="264"/>
        <v/>
      </c>
      <c r="P2161" s="27" t="str">
        <f t="shared" si="268"/>
        <v/>
      </c>
      <c r="Q2161" s="19" t="str">
        <f t="shared" ca="1" si="265"/>
        <v/>
      </c>
      <c r="U2161" s="19" t="str">
        <f t="shared" si="269"/>
        <v/>
      </c>
      <c r="V2161" s="19" t="str">
        <f>IF($U2161="", "", MAX($V$10:$V2160)+1)</f>
        <v/>
      </c>
      <c r="X2161" s="19" t="str">
        <f t="shared" si="270"/>
        <v/>
      </c>
      <c r="Z2161" s="36" t="str">
        <f t="shared" si="271"/>
        <v/>
      </c>
    </row>
    <row r="2162" spans="1:26" x14ac:dyDescent="0.55000000000000004">
      <c r="A2162" s="5"/>
      <c r="B2162" s="224"/>
      <c r="C2162" s="225"/>
      <c r="D2162" s="225"/>
      <c r="E2162" s="225"/>
      <c r="F2162" s="226"/>
      <c r="G2162" s="226"/>
      <c r="H2162" s="227"/>
      <c r="I2162" s="228"/>
      <c r="J2162" s="5"/>
      <c r="M2162" s="16" t="str">
        <f t="shared" si="266"/>
        <v/>
      </c>
      <c r="N2162" s="19" t="str">
        <f t="shared" si="267"/>
        <v/>
      </c>
      <c r="O2162" s="19" t="str">
        <f t="shared" si="264"/>
        <v/>
      </c>
      <c r="P2162" s="27" t="str">
        <f t="shared" si="268"/>
        <v/>
      </c>
      <c r="Q2162" s="19" t="str">
        <f t="shared" ca="1" si="265"/>
        <v/>
      </c>
      <c r="U2162" s="19" t="str">
        <f t="shared" si="269"/>
        <v/>
      </c>
      <c r="V2162" s="19" t="str">
        <f>IF($U2162="", "", MAX($V$10:$V2161)+1)</f>
        <v/>
      </c>
      <c r="X2162" s="19" t="str">
        <f t="shared" si="270"/>
        <v/>
      </c>
      <c r="Z2162" s="36" t="str">
        <f t="shared" si="271"/>
        <v/>
      </c>
    </row>
    <row r="2163" spans="1:26" x14ac:dyDescent="0.55000000000000004">
      <c r="A2163" s="5"/>
      <c r="B2163" s="224"/>
      <c r="C2163" s="225"/>
      <c r="D2163" s="225"/>
      <c r="E2163" s="225"/>
      <c r="F2163" s="226"/>
      <c r="G2163" s="226"/>
      <c r="H2163" s="227"/>
      <c r="I2163" s="228"/>
      <c r="J2163" s="5"/>
      <c r="M2163" s="16" t="str">
        <f t="shared" si="266"/>
        <v/>
      </c>
      <c r="N2163" s="19" t="str">
        <f t="shared" si="267"/>
        <v/>
      </c>
      <c r="O2163" s="19" t="str">
        <f t="shared" si="264"/>
        <v/>
      </c>
      <c r="P2163" s="27" t="str">
        <f t="shared" si="268"/>
        <v/>
      </c>
      <c r="Q2163" s="19" t="str">
        <f t="shared" ca="1" si="265"/>
        <v/>
      </c>
      <c r="U2163" s="19" t="str">
        <f t="shared" si="269"/>
        <v/>
      </c>
      <c r="V2163" s="19" t="str">
        <f>IF($U2163="", "", MAX($V$10:$V2162)+1)</f>
        <v/>
      </c>
      <c r="X2163" s="19" t="str">
        <f t="shared" si="270"/>
        <v/>
      </c>
      <c r="Z2163" s="36" t="str">
        <f t="shared" si="271"/>
        <v/>
      </c>
    </row>
    <row r="2164" spans="1:26" x14ac:dyDescent="0.55000000000000004">
      <c r="A2164" s="5"/>
      <c r="B2164" s="224"/>
      <c r="C2164" s="225"/>
      <c r="D2164" s="225"/>
      <c r="E2164" s="225"/>
      <c r="F2164" s="226"/>
      <c r="G2164" s="226"/>
      <c r="H2164" s="227"/>
      <c r="I2164" s="228"/>
      <c r="J2164" s="5"/>
      <c r="M2164" s="16" t="str">
        <f t="shared" si="266"/>
        <v/>
      </c>
      <c r="N2164" s="19" t="str">
        <f t="shared" si="267"/>
        <v/>
      </c>
      <c r="O2164" s="19" t="str">
        <f t="shared" si="264"/>
        <v/>
      </c>
      <c r="P2164" s="27" t="str">
        <f t="shared" si="268"/>
        <v/>
      </c>
      <c r="Q2164" s="19" t="str">
        <f t="shared" ca="1" si="265"/>
        <v/>
      </c>
      <c r="U2164" s="19" t="str">
        <f t="shared" si="269"/>
        <v/>
      </c>
      <c r="V2164" s="19" t="str">
        <f>IF($U2164="", "", MAX($V$10:$V2163)+1)</f>
        <v/>
      </c>
      <c r="X2164" s="19" t="str">
        <f t="shared" si="270"/>
        <v/>
      </c>
      <c r="Z2164" s="36" t="str">
        <f t="shared" si="271"/>
        <v/>
      </c>
    </row>
    <row r="2165" spans="1:26" x14ac:dyDescent="0.55000000000000004">
      <c r="A2165" s="5"/>
      <c r="B2165" s="224"/>
      <c r="C2165" s="225"/>
      <c r="D2165" s="225"/>
      <c r="E2165" s="225"/>
      <c r="F2165" s="226"/>
      <c r="G2165" s="226"/>
      <c r="H2165" s="227"/>
      <c r="I2165" s="228"/>
      <c r="J2165" s="5"/>
      <c r="M2165" s="16" t="str">
        <f t="shared" si="266"/>
        <v/>
      </c>
      <c r="N2165" s="19" t="str">
        <f t="shared" si="267"/>
        <v/>
      </c>
      <c r="O2165" s="19" t="str">
        <f t="shared" si="264"/>
        <v/>
      </c>
      <c r="P2165" s="27" t="str">
        <f t="shared" si="268"/>
        <v/>
      </c>
      <c r="Q2165" s="19" t="str">
        <f t="shared" ca="1" si="265"/>
        <v/>
      </c>
      <c r="U2165" s="19" t="str">
        <f t="shared" si="269"/>
        <v/>
      </c>
      <c r="V2165" s="19" t="str">
        <f>IF($U2165="", "", MAX($V$10:$V2164)+1)</f>
        <v/>
      </c>
      <c r="X2165" s="19" t="str">
        <f t="shared" si="270"/>
        <v/>
      </c>
      <c r="Z2165" s="36" t="str">
        <f t="shared" si="271"/>
        <v/>
      </c>
    </row>
    <row r="2166" spans="1:26" x14ac:dyDescent="0.55000000000000004">
      <c r="A2166" s="5"/>
      <c r="B2166" s="224"/>
      <c r="C2166" s="225"/>
      <c r="D2166" s="225"/>
      <c r="E2166" s="225"/>
      <c r="F2166" s="226"/>
      <c r="G2166" s="226"/>
      <c r="H2166" s="227"/>
      <c r="I2166" s="228"/>
      <c r="J2166" s="5"/>
      <c r="M2166" s="16" t="str">
        <f t="shared" si="266"/>
        <v/>
      </c>
      <c r="N2166" s="19" t="str">
        <f t="shared" si="267"/>
        <v/>
      </c>
      <c r="O2166" s="19" t="str">
        <f t="shared" si="264"/>
        <v/>
      </c>
      <c r="P2166" s="27" t="str">
        <f t="shared" si="268"/>
        <v/>
      </c>
      <c r="Q2166" s="19" t="str">
        <f t="shared" ca="1" si="265"/>
        <v/>
      </c>
      <c r="U2166" s="19" t="str">
        <f t="shared" si="269"/>
        <v/>
      </c>
      <c r="V2166" s="19" t="str">
        <f>IF($U2166="", "", MAX($V$10:$V2165)+1)</f>
        <v/>
      </c>
      <c r="X2166" s="19" t="str">
        <f t="shared" si="270"/>
        <v/>
      </c>
      <c r="Z2166" s="36" t="str">
        <f t="shared" si="271"/>
        <v/>
      </c>
    </row>
    <row r="2167" spans="1:26" x14ac:dyDescent="0.55000000000000004">
      <c r="A2167" s="5"/>
      <c r="B2167" s="224"/>
      <c r="C2167" s="225"/>
      <c r="D2167" s="225"/>
      <c r="E2167" s="225"/>
      <c r="F2167" s="226"/>
      <c r="G2167" s="226"/>
      <c r="H2167" s="227"/>
      <c r="I2167" s="228"/>
      <c r="J2167" s="5"/>
      <c r="M2167" s="16" t="str">
        <f t="shared" si="266"/>
        <v/>
      </c>
      <c r="N2167" s="19" t="str">
        <f t="shared" si="267"/>
        <v/>
      </c>
      <c r="O2167" s="19" t="str">
        <f t="shared" si="264"/>
        <v/>
      </c>
      <c r="P2167" s="27" t="str">
        <f t="shared" si="268"/>
        <v/>
      </c>
      <c r="Q2167" s="19" t="str">
        <f t="shared" ca="1" si="265"/>
        <v/>
      </c>
      <c r="U2167" s="19" t="str">
        <f t="shared" si="269"/>
        <v/>
      </c>
      <c r="V2167" s="19" t="str">
        <f>IF($U2167="", "", MAX($V$10:$V2166)+1)</f>
        <v/>
      </c>
      <c r="X2167" s="19" t="str">
        <f t="shared" si="270"/>
        <v/>
      </c>
      <c r="Z2167" s="36" t="str">
        <f t="shared" si="271"/>
        <v/>
      </c>
    </row>
    <row r="2168" spans="1:26" x14ac:dyDescent="0.55000000000000004">
      <c r="A2168" s="5"/>
      <c r="B2168" s="224"/>
      <c r="C2168" s="225"/>
      <c r="D2168" s="225"/>
      <c r="E2168" s="225"/>
      <c r="F2168" s="226"/>
      <c r="G2168" s="226"/>
      <c r="H2168" s="227"/>
      <c r="I2168" s="228"/>
      <c r="J2168" s="5"/>
      <c r="M2168" s="16" t="str">
        <f t="shared" si="266"/>
        <v/>
      </c>
      <c r="N2168" s="19" t="str">
        <f t="shared" si="267"/>
        <v/>
      </c>
      <c r="O2168" s="19" t="str">
        <f t="shared" si="264"/>
        <v/>
      </c>
      <c r="P2168" s="27" t="str">
        <f t="shared" si="268"/>
        <v/>
      </c>
      <c r="Q2168" s="19" t="str">
        <f t="shared" ca="1" si="265"/>
        <v/>
      </c>
      <c r="U2168" s="19" t="str">
        <f t="shared" si="269"/>
        <v/>
      </c>
      <c r="V2168" s="19" t="str">
        <f>IF($U2168="", "", MAX($V$10:$V2167)+1)</f>
        <v/>
      </c>
      <c r="X2168" s="19" t="str">
        <f t="shared" si="270"/>
        <v/>
      </c>
      <c r="Z2168" s="36" t="str">
        <f t="shared" si="271"/>
        <v/>
      </c>
    </row>
    <row r="2169" spans="1:26" x14ac:dyDescent="0.55000000000000004">
      <c r="A2169" s="5"/>
      <c r="B2169" s="224"/>
      <c r="C2169" s="225"/>
      <c r="D2169" s="225"/>
      <c r="E2169" s="225"/>
      <c r="F2169" s="226"/>
      <c r="G2169" s="226"/>
      <c r="H2169" s="227"/>
      <c r="I2169" s="228"/>
      <c r="J2169" s="5"/>
      <c r="M2169" s="16" t="str">
        <f t="shared" si="266"/>
        <v/>
      </c>
      <c r="N2169" s="19" t="str">
        <f t="shared" si="267"/>
        <v/>
      </c>
      <c r="O2169" s="19" t="str">
        <f t="shared" si="264"/>
        <v/>
      </c>
      <c r="P2169" s="27" t="str">
        <f t="shared" si="268"/>
        <v/>
      </c>
      <c r="Q2169" s="19" t="str">
        <f t="shared" ca="1" si="265"/>
        <v/>
      </c>
      <c r="U2169" s="19" t="str">
        <f t="shared" si="269"/>
        <v/>
      </c>
      <c r="V2169" s="19" t="str">
        <f>IF($U2169="", "", MAX($V$10:$V2168)+1)</f>
        <v/>
      </c>
      <c r="X2169" s="19" t="str">
        <f t="shared" si="270"/>
        <v/>
      </c>
      <c r="Z2169" s="36" t="str">
        <f t="shared" si="271"/>
        <v/>
      </c>
    </row>
    <row r="2170" spans="1:26" x14ac:dyDescent="0.55000000000000004">
      <c r="A2170" s="5"/>
      <c r="B2170" s="224"/>
      <c r="C2170" s="225"/>
      <c r="D2170" s="225"/>
      <c r="E2170" s="225"/>
      <c r="F2170" s="226"/>
      <c r="G2170" s="226"/>
      <c r="H2170" s="227"/>
      <c r="I2170" s="228"/>
      <c r="J2170" s="5"/>
      <c r="M2170" s="16" t="str">
        <f t="shared" si="266"/>
        <v/>
      </c>
      <c r="N2170" s="19" t="str">
        <f t="shared" si="267"/>
        <v/>
      </c>
      <c r="O2170" s="19" t="str">
        <f t="shared" si="264"/>
        <v/>
      </c>
      <c r="P2170" s="27" t="str">
        <f t="shared" si="268"/>
        <v/>
      </c>
      <c r="Q2170" s="19" t="str">
        <f t="shared" ca="1" si="265"/>
        <v/>
      </c>
      <c r="U2170" s="19" t="str">
        <f t="shared" si="269"/>
        <v/>
      </c>
      <c r="V2170" s="19" t="str">
        <f>IF($U2170="", "", MAX($V$10:$V2169)+1)</f>
        <v/>
      </c>
      <c r="X2170" s="19" t="str">
        <f t="shared" si="270"/>
        <v/>
      </c>
      <c r="Z2170" s="36" t="str">
        <f t="shared" si="271"/>
        <v/>
      </c>
    </row>
    <row r="2171" spans="1:26" x14ac:dyDescent="0.55000000000000004">
      <c r="A2171" s="5"/>
      <c r="B2171" s="224"/>
      <c r="C2171" s="225"/>
      <c r="D2171" s="225"/>
      <c r="E2171" s="225"/>
      <c r="F2171" s="226"/>
      <c r="G2171" s="226"/>
      <c r="H2171" s="227"/>
      <c r="I2171" s="228"/>
      <c r="J2171" s="5"/>
      <c r="M2171" s="16" t="str">
        <f t="shared" si="266"/>
        <v/>
      </c>
      <c r="N2171" s="19" t="str">
        <f t="shared" si="267"/>
        <v/>
      </c>
      <c r="O2171" s="19" t="str">
        <f t="shared" si="264"/>
        <v/>
      </c>
      <c r="P2171" s="27" t="str">
        <f t="shared" si="268"/>
        <v/>
      </c>
      <c r="Q2171" s="19" t="str">
        <f t="shared" ca="1" si="265"/>
        <v/>
      </c>
      <c r="U2171" s="19" t="str">
        <f t="shared" si="269"/>
        <v/>
      </c>
      <c r="V2171" s="19" t="str">
        <f>IF($U2171="", "", MAX($V$10:$V2170)+1)</f>
        <v/>
      </c>
      <c r="X2171" s="19" t="str">
        <f t="shared" si="270"/>
        <v/>
      </c>
      <c r="Z2171" s="36" t="str">
        <f t="shared" si="271"/>
        <v/>
      </c>
    </row>
    <row r="2172" spans="1:26" x14ac:dyDescent="0.55000000000000004">
      <c r="A2172" s="5"/>
      <c r="B2172" s="224"/>
      <c r="C2172" s="225"/>
      <c r="D2172" s="225"/>
      <c r="E2172" s="225"/>
      <c r="F2172" s="226"/>
      <c r="G2172" s="226"/>
      <c r="H2172" s="227"/>
      <c r="I2172" s="228"/>
      <c r="J2172" s="5"/>
      <c r="M2172" s="16" t="str">
        <f t="shared" si="266"/>
        <v/>
      </c>
      <c r="N2172" s="19" t="str">
        <f t="shared" si="267"/>
        <v/>
      </c>
      <c r="O2172" s="19" t="str">
        <f t="shared" si="264"/>
        <v/>
      </c>
      <c r="P2172" s="27" t="str">
        <f t="shared" si="268"/>
        <v/>
      </c>
      <c r="Q2172" s="19" t="str">
        <f t="shared" ca="1" si="265"/>
        <v/>
      </c>
      <c r="U2172" s="19" t="str">
        <f t="shared" si="269"/>
        <v/>
      </c>
      <c r="V2172" s="19" t="str">
        <f>IF($U2172="", "", MAX($V$10:$V2171)+1)</f>
        <v/>
      </c>
      <c r="X2172" s="19" t="str">
        <f t="shared" si="270"/>
        <v/>
      </c>
      <c r="Z2172" s="36" t="str">
        <f t="shared" si="271"/>
        <v/>
      </c>
    </row>
    <row r="2173" spans="1:26" x14ac:dyDescent="0.55000000000000004">
      <c r="A2173" s="5"/>
      <c r="B2173" s="224"/>
      <c r="C2173" s="225"/>
      <c r="D2173" s="225"/>
      <c r="E2173" s="225"/>
      <c r="F2173" s="226"/>
      <c r="G2173" s="226"/>
      <c r="H2173" s="227"/>
      <c r="I2173" s="228"/>
      <c r="J2173" s="5"/>
      <c r="M2173" s="16" t="str">
        <f t="shared" si="266"/>
        <v/>
      </c>
      <c r="N2173" s="19" t="str">
        <f t="shared" si="267"/>
        <v/>
      </c>
      <c r="O2173" s="19" t="str">
        <f t="shared" si="264"/>
        <v/>
      </c>
      <c r="P2173" s="27" t="str">
        <f t="shared" si="268"/>
        <v/>
      </c>
      <c r="Q2173" s="19" t="str">
        <f t="shared" ca="1" si="265"/>
        <v/>
      </c>
      <c r="U2173" s="19" t="str">
        <f t="shared" si="269"/>
        <v/>
      </c>
      <c r="V2173" s="19" t="str">
        <f>IF($U2173="", "", MAX($V$10:$V2172)+1)</f>
        <v/>
      </c>
      <c r="X2173" s="19" t="str">
        <f t="shared" si="270"/>
        <v/>
      </c>
      <c r="Z2173" s="36" t="str">
        <f t="shared" si="271"/>
        <v/>
      </c>
    </row>
    <row r="2174" spans="1:26" x14ac:dyDescent="0.55000000000000004">
      <c r="A2174" s="5"/>
      <c r="B2174" s="224"/>
      <c r="C2174" s="225"/>
      <c r="D2174" s="225"/>
      <c r="E2174" s="225"/>
      <c r="F2174" s="226"/>
      <c r="G2174" s="226"/>
      <c r="H2174" s="227"/>
      <c r="I2174" s="228"/>
      <c r="J2174" s="5"/>
      <c r="M2174" s="16" t="str">
        <f t="shared" si="266"/>
        <v/>
      </c>
      <c r="N2174" s="19" t="str">
        <f t="shared" si="267"/>
        <v/>
      </c>
      <c r="O2174" s="19" t="str">
        <f t="shared" si="264"/>
        <v/>
      </c>
      <c r="P2174" s="27" t="str">
        <f t="shared" si="268"/>
        <v/>
      </c>
      <c r="Q2174" s="19" t="str">
        <f t="shared" ca="1" si="265"/>
        <v/>
      </c>
      <c r="U2174" s="19" t="str">
        <f t="shared" si="269"/>
        <v/>
      </c>
      <c r="V2174" s="19" t="str">
        <f>IF($U2174="", "", MAX($V$10:$V2173)+1)</f>
        <v/>
      </c>
      <c r="X2174" s="19" t="str">
        <f t="shared" si="270"/>
        <v/>
      </c>
      <c r="Z2174" s="36" t="str">
        <f t="shared" si="271"/>
        <v/>
      </c>
    </row>
    <row r="2175" spans="1:26" x14ac:dyDescent="0.55000000000000004">
      <c r="A2175" s="5"/>
      <c r="B2175" s="224"/>
      <c r="C2175" s="225"/>
      <c r="D2175" s="225"/>
      <c r="E2175" s="225"/>
      <c r="F2175" s="226"/>
      <c r="G2175" s="226"/>
      <c r="H2175" s="227"/>
      <c r="I2175" s="228"/>
      <c r="J2175" s="5"/>
      <c r="M2175" s="16" t="str">
        <f t="shared" si="266"/>
        <v/>
      </c>
      <c r="N2175" s="19" t="str">
        <f t="shared" si="267"/>
        <v/>
      </c>
      <c r="O2175" s="19" t="str">
        <f t="shared" si="264"/>
        <v/>
      </c>
      <c r="P2175" s="27" t="str">
        <f t="shared" si="268"/>
        <v/>
      </c>
      <c r="Q2175" s="19" t="str">
        <f t="shared" ca="1" si="265"/>
        <v/>
      </c>
      <c r="U2175" s="19" t="str">
        <f t="shared" si="269"/>
        <v/>
      </c>
      <c r="V2175" s="19" t="str">
        <f>IF($U2175="", "", MAX($V$10:$V2174)+1)</f>
        <v/>
      </c>
      <c r="X2175" s="19" t="str">
        <f t="shared" si="270"/>
        <v/>
      </c>
      <c r="Z2175" s="36" t="str">
        <f t="shared" si="271"/>
        <v/>
      </c>
    </row>
    <row r="2176" spans="1:26" x14ac:dyDescent="0.55000000000000004">
      <c r="A2176" s="5"/>
      <c r="B2176" s="224"/>
      <c r="C2176" s="225"/>
      <c r="D2176" s="225"/>
      <c r="E2176" s="225"/>
      <c r="F2176" s="226"/>
      <c r="G2176" s="226"/>
      <c r="H2176" s="227"/>
      <c r="I2176" s="228"/>
      <c r="J2176" s="5"/>
      <c r="M2176" s="16" t="str">
        <f t="shared" si="266"/>
        <v/>
      </c>
      <c r="N2176" s="19" t="str">
        <f t="shared" si="267"/>
        <v/>
      </c>
      <c r="O2176" s="19" t="str">
        <f t="shared" si="264"/>
        <v/>
      </c>
      <c r="P2176" s="27" t="str">
        <f t="shared" si="268"/>
        <v/>
      </c>
      <c r="Q2176" s="19" t="str">
        <f t="shared" ca="1" si="265"/>
        <v/>
      </c>
      <c r="U2176" s="19" t="str">
        <f t="shared" si="269"/>
        <v/>
      </c>
      <c r="V2176" s="19" t="str">
        <f>IF($U2176="", "", MAX($V$10:$V2175)+1)</f>
        <v/>
      </c>
      <c r="X2176" s="19" t="str">
        <f t="shared" si="270"/>
        <v/>
      </c>
      <c r="Z2176" s="36" t="str">
        <f t="shared" si="271"/>
        <v/>
      </c>
    </row>
    <row r="2177" spans="1:26" x14ac:dyDescent="0.55000000000000004">
      <c r="A2177" s="5"/>
      <c r="B2177" s="224"/>
      <c r="C2177" s="225"/>
      <c r="D2177" s="225"/>
      <c r="E2177" s="225"/>
      <c r="F2177" s="226"/>
      <c r="G2177" s="226"/>
      <c r="H2177" s="227"/>
      <c r="I2177" s="228"/>
      <c r="J2177" s="5"/>
      <c r="M2177" s="16" t="str">
        <f t="shared" si="266"/>
        <v/>
      </c>
      <c r="N2177" s="19" t="str">
        <f t="shared" si="267"/>
        <v/>
      </c>
      <c r="O2177" s="19" t="str">
        <f t="shared" si="264"/>
        <v/>
      </c>
      <c r="P2177" s="27" t="str">
        <f t="shared" si="268"/>
        <v/>
      </c>
      <c r="Q2177" s="19" t="str">
        <f t="shared" ca="1" si="265"/>
        <v/>
      </c>
      <c r="U2177" s="19" t="str">
        <f t="shared" si="269"/>
        <v/>
      </c>
      <c r="V2177" s="19" t="str">
        <f>IF($U2177="", "", MAX($V$10:$V2176)+1)</f>
        <v/>
      </c>
      <c r="X2177" s="19" t="str">
        <f t="shared" si="270"/>
        <v/>
      </c>
      <c r="Z2177" s="36" t="str">
        <f t="shared" si="271"/>
        <v/>
      </c>
    </row>
    <row r="2178" spans="1:26" x14ac:dyDescent="0.55000000000000004">
      <c r="A2178" s="5"/>
      <c r="B2178" s="224"/>
      <c r="C2178" s="225"/>
      <c r="D2178" s="225"/>
      <c r="E2178" s="225"/>
      <c r="F2178" s="226"/>
      <c r="G2178" s="226"/>
      <c r="H2178" s="227"/>
      <c r="I2178" s="228"/>
      <c r="J2178" s="5"/>
      <c r="M2178" s="16" t="str">
        <f t="shared" si="266"/>
        <v/>
      </c>
      <c r="N2178" s="19" t="str">
        <f t="shared" si="267"/>
        <v/>
      </c>
      <c r="O2178" s="19" t="str">
        <f t="shared" si="264"/>
        <v/>
      </c>
      <c r="P2178" s="27" t="str">
        <f t="shared" si="268"/>
        <v/>
      </c>
      <c r="Q2178" s="19" t="str">
        <f t="shared" ca="1" si="265"/>
        <v/>
      </c>
      <c r="U2178" s="19" t="str">
        <f t="shared" si="269"/>
        <v/>
      </c>
      <c r="V2178" s="19" t="str">
        <f>IF($U2178="", "", MAX($V$10:$V2177)+1)</f>
        <v/>
      </c>
      <c r="X2178" s="19" t="str">
        <f t="shared" si="270"/>
        <v/>
      </c>
      <c r="Z2178" s="36" t="str">
        <f t="shared" si="271"/>
        <v/>
      </c>
    </row>
    <row r="2179" spans="1:26" x14ac:dyDescent="0.55000000000000004">
      <c r="A2179" s="5"/>
      <c r="B2179" s="224"/>
      <c r="C2179" s="225"/>
      <c r="D2179" s="225"/>
      <c r="E2179" s="225"/>
      <c r="F2179" s="226"/>
      <c r="G2179" s="226"/>
      <c r="H2179" s="227"/>
      <c r="I2179" s="228"/>
      <c r="J2179" s="5"/>
      <c r="M2179" s="16" t="str">
        <f t="shared" si="266"/>
        <v/>
      </c>
      <c r="N2179" s="19" t="str">
        <f t="shared" si="267"/>
        <v/>
      </c>
      <c r="O2179" s="19" t="str">
        <f t="shared" si="264"/>
        <v/>
      </c>
      <c r="P2179" s="27" t="str">
        <f t="shared" si="268"/>
        <v/>
      </c>
      <c r="Q2179" s="19" t="str">
        <f t="shared" ca="1" si="265"/>
        <v/>
      </c>
      <c r="U2179" s="19" t="str">
        <f t="shared" si="269"/>
        <v/>
      </c>
      <c r="V2179" s="19" t="str">
        <f>IF($U2179="", "", MAX($V$10:$V2178)+1)</f>
        <v/>
      </c>
      <c r="X2179" s="19" t="str">
        <f t="shared" si="270"/>
        <v/>
      </c>
      <c r="Z2179" s="36" t="str">
        <f t="shared" si="271"/>
        <v/>
      </c>
    </row>
    <row r="2180" spans="1:26" x14ac:dyDescent="0.55000000000000004">
      <c r="A2180" s="5"/>
      <c r="B2180" s="224"/>
      <c r="C2180" s="225"/>
      <c r="D2180" s="225"/>
      <c r="E2180" s="225"/>
      <c r="F2180" s="226"/>
      <c r="G2180" s="226"/>
      <c r="H2180" s="227"/>
      <c r="I2180" s="228"/>
      <c r="J2180" s="5"/>
      <c r="M2180" s="16" t="str">
        <f t="shared" si="266"/>
        <v/>
      </c>
      <c r="N2180" s="19" t="str">
        <f t="shared" si="267"/>
        <v/>
      </c>
      <c r="O2180" s="19" t="str">
        <f t="shared" si="264"/>
        <v/>
      </c>
      <c r="P2180" s="27" t="str">
        <f t="shared" si="268"/>
        <v/>
      </c>
      <c r="Q2180" s="19" t="str">
        <f t="shared" ca="1" si="265"/>
        <v/>
      </c>
      <c r="U2180" s="19" t="str">
        <f t="shared" si="269"/>
        <v/>
      </c>
      <c r="V2180" s="19" t="str">
        <f>IF($U2180="", "", MAX($V$10:$V2179)+1)</f>
        <v/>
      </c>
      <c r="X2180" s="19" t="str">
        <f t="shared" si="270"/>
        <v/>
      </c>
      <c r="Z2180" s="36" t="str">
        <f t="shared" si="271"/>
        <v/>
      </c>
    </row>
    <row r="2181" spans="1:26" x14ac:dyDescent="0.55000000000000004">
      <c r="A2181" s="5"/>
      <c r="B2181" s="224"/>
      <c r="C2181" s="225"/>
      <c r="D2181" s="225"/>
      <c r="E2181" s="225"/>
      <c r="F2181" s="226"/>
      <c r="G2181" s="226"/>
      <c r="H2181" s="227"/>
      <c r="I2181" s="228"/>
      <c r="J2181" s="5"/>
      <c r="M2181" s="16" t="str">
        <f t="shared" si="266"/>
        <v/>
      </c>
      <c r="N2181" s="19" t="str">
        <f t="shared" si="267"/>
        <v/>
      </c>
      <c r="O2181" s="19" t="str">
        <f t="shared" si="264"/>
        <v/>
      </c>
      <c r="P2181" s="27" t="str">
        <f t="shared" si="268"/>
        <v/>
      </c>
      <c r="Q2181" s="19" t="str">
        <f t="shared" ca="1" si="265"/>
        <v/>
      </c>
      <c r="U2181" s="19" t="str">
        <f t="shared" si="269"/>
        <v/>
      </c>
      <c r="V2181" s="19" t="str">
        <f>IF($U2181="", "", MAX($V$10:$V2180)+1)</f>
        <v/>
      </c>
      <c r="X2181" s="19" t="str">
        <f t="shared" si="270"/>
        <v/>
      </c>
      <c r="Z2181" s="36" t="str">
        <f t="shared" si="271"/>
        <v/>
      </c>
    </row>
    <row r="2182" spans="1:26" x14ac:dyDescent="0.55000000000000004">
      <c r="A2182" s="5"/>
      <c r="B2182" s="224"/>
      <c r="C2182" s="225"/>
      <c r="D2182" s="225"/>
      <c r="E2182" s="225"/>
      <c r="F2182" s="226"/>
      <c r="G2182" s="226"/>
      <c r="H2182" s="227"/>
      <c r="I2182" s="228"/>
      <c r="J2182" s="5"/>
      <c r="M2182" s="16" t="str">
        <f t="shared" si="266"/>
        <v/>
      </c>
      <c r="N2182" s="19" t="str">
        <f t="shared" si="267"/>
        <v/>
      </c>
      <c r="O2182" s="19" t="str">
        <f t="shared" si="264"/>
        <v/>
      </c>
      <c r="P2182" s="27" t="str">
        <f t="shared" si="268"/>
        <v/>
      </c>
      <c r="Q2182" s="19" t="str">
        <f t="shared" ca="1" si="265"/>
        <v/>
      </c>
      <c r="U2182" s="19" t="str">
        <f t="shared" si="269"/>
        <v/>
      </c>
      <c r="V2182" s="19" t="str">
        <f>IF($U2182="", "", MAX($V$10:$V2181)+1)</f>
        <v/>
      </c>
      <c r="X2182" s="19" t="str">
        <f t="shared" si="270"/>
        <v/>
      </c>
      <c r="Z2182" s="36" t="str">
        <f t="shared" si="271"/>
        <v/>
      </c>
    </row>
    <row r="2183" spans="1:26" x14ac:dyDescent="0.55000000000000004">
      <c r="A2183" s="5"/>
      <c r="B2183" s="224"/>
      <c r="C2183" s="225"/>
      <c r="D2183" s="225"/>
      <c r="E2183" s="225"/>
      <c r="F2183" s="226"/>
      <c r="G2183" s="226"/>
      <c r="H2183" s="227"/>
      <c r="I2183" s="228"/>
      <c r="J2183" s="5"/>
      <c r="M2183" s="16" t="str">
        <f t="shared" si="266"/>
        <v/>
      </c>
      <c r="N2183" s="19" t="str">
        <f t="shared" si="267"/>
        <v/>
      </c>
      <c r="O2183" s="19" t="str">
        <f t="shared" si="264"/>
        <v/>
      </c>
      <c r="P2183" s="27" t="str">
        <f t="shared" si="268"/>
        <v/>
      </c>
      <c r="Q2183" s="19" t="str">
        <f t="shared" ca="1" si="265"/>
        <v/>
      </c>
      <c r="U2183" s="19" t="str">
        <f t="shared" si="269"/>
        <v/>
      </c>
      <c r="V2183" s="19" t="str">
        <f>IF($U2183="", "", MAX($V$10:$V2182)+1)</f>
        <v/>
      </c>
      <c r="X2183" s="19" t="str">
        <f t="shared" si="270"/>
        <v/>
      </c>
      <c r="Z2183" s="36" t="str">
        <f t="shared" si="271"/>
        <v/>
      </c>
    </row>
    <row r="2184" spans="1:26" x14ac:dyDescent="0.55000000000000004">
      <c r="A2184" s="5"/>
      <c r="B2184" s="224"/>
      <c r="C2184" s="225"/>
      <c r="D2184" s="225"/>
      <c r="E2184" s="225"/>
      <c r="F2184" s="226"/>
      <c r="G2184" s="226"/>
      <c r="H2184" s="227"/>
      <c r="I2184" s="228"/>
      <c r="J2184" s="5"/>
      <c r="M2184" s="16" t="str">
        <f t="shared" si="266"/>
        <v/>
      </c>
      <c r="N2184" s="19" t="str">
        <f t="shared" si="267"/>
        <v/>
      </c>
      <c r="O2184" s="19" t="str">
        <f t="shared" si="264"/>
        <v/>
      </c>
      <c r="P2184" s="27" t="str">
        <f t="shared" si="268"/>
        <v/>
      </c>
      <c r="Q2184" s="19" t="str">
        <f t="shared" ca="1" si="265"/>
        <v/>
      </c>
      <c r="U2184" s="19" t="str">
        <f t="shared" si="269"/>
        <v/>
      </c>
      <c r="V2184" s="19" t="str">
        <f>IF($U2184="", "", MAX($V$10:$V2183)+1)</f>
        <v/>
      </c>
      <c r="X2184" s="19" t="str">
        <f t="shared" si="270"/>
        <v/>
      </c>
      <c r="Z2184" s="36" t="str">
        <f t="shared" si="271"/>
        <v/>
      </c>
    </row>
    <row r="2185" spans="1:26" x14ac:dyDescent="0.55000000000000004">
      <c r="A2185" s="5"/>
      <c r="B2185" s="224"/>
      <c r="C2185" s="225"/>
      <c r="D2185" s="225"/>
      <c r="E2185" s="225"/>
      <c r="F2185" s="226"/>
      <c r="G2185" s="226"/>
      <c r="H2185" s="227"/>
      <c r="I2185" s="228"/>
      <c r="J2185" s="5"/>
      <c r="M2185" s="16" t="str">
        <f t="shared" si="266"/>
        <v/>
      </c>
      <c r="N2185" s="19" t="str">
        <f t="shared" si="267"/>
        <v/>
      </c>
      <c r="O2185" s="19" t="str">
        <f t="shared" si="264"/>
        <v/>
      </c>
      <c r="P2185" s="27" t="str">
        <f t="shared" si="268"/>
        <v/>
      </c>
      <c r="Q2185" s="19" t="str">
        <f t="shared" ca="1" si="265"/>
        <v/>
      </c>
      <c r="U2185" s="19" t="str">
        <f t="shared" si="269"/>
        <v/>
      </c>
      <c r="V2185" s="19" t="str">
        <f>IF($U2185="", "", MAX($V$10:$V2184)+1)</f>
        <v/>
      </c>
      <c r="X2185" s="19" t="str">
        <f t="shared" si="270"/>
        <v/>
      </c>
      <c r="Z2185" s="36" t="str">
        <f t="shared" si="271"/>
        <v/>
      </c>
    </row>
    <row r="2186" spans="1:26" x14ac:dyDescent="0.55000000000000004">
      <c r="A2186" s="5"/>
      <c r="B2186" s="224"/>
      <c r="C2186" s="225"/>
      <c r="D2186" s="225"/>
      <c r="E2186" s="225"/>
      <c r="F2186" s="226"/>
      <c r="G2186" s="226"/>
      <c r="H2186" s="227"/>
      <c r="I2186" s="228"/>
      <c r="J2186" s="5"/>
      <c r="M2186" s="16" t="str">
        <f t="shared" si="266"/>
        <v/>
      </c>
      <c r="N2186" s="19" t="str">
        <f t="shared" si="267"/>
        <v/>
      </c>
      <c r="O2186" s="19" t="str">
        <f t="shared" si="264"/>
        <v/>
      </c>
      <c r="P2186" s="27" t="str">
        <f t="shared" si="268"/>
        <v/>
      </c>
      <c r="Q2186" s="19" t="str">
        <f t="shared" ca="1" si="265"/>
        <v/>
      </c>
      <c r="U2186" s="19" t="str">
        <f t="shared" si="269"/>
        <v/>
      </c>
      <c r="V2186" s="19" t="str">
        <f>IF($U2186="", "", MAX($V$10:$V2185)+1)</f>
        <v/>
      </c>
      <c r="X2186" s="19" t="str">
        <f t="shared" si="270"/>
        <v/>
      </c>
      <c r="Z2186" s="36" t="str">
        <f t="shared" si="271"/>
        <v/>
      </c>
    </row>
    <row r="2187" spans="1:26" x14ac:dyDescent="0.55000000000000004">
      <c r="A2187" s="5"/>
      <c r="B2187" s="224"/>
      <c r="C2187" s="225"/>
      <c r="D2187" s="225"/>
      <c r="E2187" s="225"/>
      <c r="F2187" s="226"/>
      <c r="G2187" s="226"/>
      <c r="H2187" s="227"/>
      <c r="I2187" s="228"/>
      <c r="J2187" s="5"/>
      <c r="M2187" s="16" t="str">
        <f t="shared" si="266"/>
        <v/>
      </c>
      <c r="N2187" s="19" t="str">
        <f t="shared" si="267"/>
        <v/>
      </c>
      <c r="O2187" s="19" t="str">
        <f t="shared" ref="O2187:O2250" si="272">IF($C2187="", "", IF(COUNTIF($S$11:$S$60, $C2187)=0, "X", ""))</f>
        <v/>
      </c>
      <c r="P2187" s="27" t="str">
        <f t="shared" si="268"/>
        <v/>
      </c>
      <c r="Q2187" s="19" t="str">
        <f t="shared" ref="Q2187:Q2250" ca="1" si="273">IF($P2187&lt;$P$3, $P$7, IF($P2187&lt;=$P$4, $P$6, ""))</f>
        <v/>
      </c>
      <c r="U2187" s="19" t="str">
        <f t="shared" si="269"/>
        <v/>
      </c>
      <c r="V2187" s="19" t="str">
        <f>IF($U2187="", "", MAX($V$10:$V2186)+1)</f>
        <v/>
      </c>
      <c r="X2187" s="19" t="str">
        <f t="shared" si="270"/>
        <v/>
      </c>
      <c r="Z2187" s="36" t="str">
        <f t="shared" si="271"/>
        <v/>
      </c>
    </row>
    <row r="2188" spans="1:26" x14ac:dyDescent="0.55000000000000004">
      <c r="A2188" s="5"/>
      <c r="B2188" s="224"/>
      <c r="C2188" s="225"/>
      <c r="D2188" s="225"/>
      <c r="E2188" s="225"/>
      <c r="F2188" s="226"/>
      <c r="G2188" s="226"/>
      <c r="H2188" s="227"/>
      <c r="I2188" s="228"/>
      <c r="J2188" s="5"/>
      <c r="M2188" s="16" t="str">
        <f t="shared" ref="M2188:M2251" si="274">IF(AND($B2188="", $C2188=""), "", CONCATENATE(B2188, " - ", C2188))</f>
        <v/>
      </c>
      <c r="N2188" s="19" t="str">
        <f t="shared" ref="N2188:N2251" si="275">IF($M2188="", "", IF(COUNTIF($M$11:$M$2510, $M2188)&gt;1, "X", ""))</f>
        <v/>
      </c>
      <c r="O2188" s="19" t="str">
        <f t="shared" si="272"/>
        <v/>
      </c>
      <c r="P2188" s="27" t="str">
        <f t="shared" ref="P2188:P2251" si="276">IF(OR($H2188="", $I2188=""), "", IFERROR(DATE(YEAR($H2188), MONTH(H2188)+I2188, DAY(H2188)), ""))</f>
        <v/>
      </c>
      <c r="Q2188" s="19" t="str">
        <f t="shared" ca="1" si="273"/>
        <v/>
      </c>
      <c r="U2188" s="19" t="str">
        <f t="shared" ref="U2188:U2251" si="277">IF($S$6="", "", IF($S$6=$C2188, "X", ""))</f>
        <v/>
      </c>
      <c r="V2188" s="19" t="str">
        <f>IF($U2188="", "", MAX($V$10:$V2187)+1)</f>
        <v/>
      </c>
      <c r="X2188" s="19" t="str">
        <f t="shared" ref="X2188:X2251" si="278">IF($U2188="", "", $Q2188)</f>
        <v/>
      </c>
      <c r="Z2188" s="36" t="str">
        <f t="shared" ref="Z2188:Z2251" si="279">IF(OR($F2188="", $G2188=""), "", IFERROR($G2188-$F2188, ""))</f>
        <v/>
      </c>
    </row>
    <row r="2189" spans="1:26" x14ac:dyDescent="0.55000000000000004">
      <c r="A2189" s="5"/>
      <c r="B2189" s="224"/>
      <c r="C2189" s="225"/>
      <c r="D2189" s="225"/>
      <c r="E2189" s="225"/>
      <c r="F2189" s="226"/>
      <c r="G2189" s="226"/>
      <c r="H2189" s="227"/>
      <c r="I2189" s="228"/>
      <c r="J2189" s="5"/>
      <c r="M2189" s="16" t="str">
        <f t="shared" si="274"/>
        <v/>
      </c>
      <c r="N2189" s="19" t="str">
        <f t="shared" si="275"/>
        <v/>
      </c>
      <c r="O2189" s="19" t="str">
        <f t="shared" si="272"/>
        <v/>
      </c>
      <c r="P2189" s="27" t="str">
        <f t="shared" si="276"/>
        <v/>
      </c>
      <c r="Q2189" s="19" t="str">
        <f t="shared" ca="1" si="273"/>
        <v/>
      </c>
      <c r="U2189" s="19" t="str">
        <f t="shared" si="277"/>
        <v/>
      </c>
      <c r="V2189" s="19" t="str">
        <f>IF($U2189="", "", MAX($V$10:$V2188)+1)</f>
        <v/>
      </c>
      <c r="X2189" s="19" t="str">
        <f t="shared" si="278"/>
        <v/>
      </c>
      <c r="Z2189" s="36" t="str">
        <f t="shared" si="279"/>
        <v/>
      </c>
    </row>
    <row r="2190" spans="1:26" x14ac:dyDescent="0.55000000000000004">
      <c r="A2190" s="5"/>
      <c r="B2190" s="224"/>
      <c r="C2190" s="225"/>
      <c r="D2190" s="225"/>
      <c r="E2190" s="225"/>
      <c r="F2190" s="226"/>
      <c r="G2190" s="226"/>
      <c r="H2190" s="227"/>
      <c r="I2190" s="228"/>
      <c r="J2190" s="5"/>
      <c r="M2190" s="16" t="str">
        <f t="shared" si="274"/>
        <v/>
      </c>
      <c r="N2190" s="19" t="str">
        <f t="shared" si="275"/>
        <v/>
      </c>
      <c r="O2190" s="19" t="str">
        <f t="shared" si="272"/>
        <v/>
      </c>
      <c r="P2190" s="27" t="str">
        <f t="shared" si="276"/>
        <v/>
      </c>
      <c r="Q2190" s="19" t="str">
        <f t="shared" ca="1" si="273"/>
        <v/>
      </c>
      <c r="U2190" s="19" t="str">
        <f t="shared" si="277"/>
        <v/>
      </c>
      <c r="V2190" s="19" t="str">
        <f>IF($U2190="", "", MAX($V$10:$V2189)+1)</f>
        <v/>
      </c>
      <c r="X2190" s="19" t="str">
        <f t="shared" si="278"/>
        <v/>
      </c>
      <c r="Z2190" s="36" t="str">
        <f t="shared" si="279"/>
        <v/>
      </c>
    </row>
    <row r="2191" spans="1:26" x14ac:dyDescent="0.55000000000000004">
      <c r="A2191" s="5"/>
      <c r="B2191" s="224"/>
      <c r="C2191" s="225"/>
      <c r="D2191" s="225"/>
      <c r="E2191" s="225"/>
      <c r="F2191" s="226"/>
      <c r="G2191" s="226"/>
      <c r="H2191" s="227"/>
      <c r="I2191" s="228"/>
      <c r="J2191" s="5"/>
      <c r="M2191" s="16" t="str">
        <f t="shared" si="274"/>
        <v/>
      </c>
      <c r="N2191" s="19" t="str">
        <f t="shared" si="275"/>
        <v/>
      </c>
      <c r="O2191" s="19" t="str">
        <f t="shared" si="272"/>
        <v/>
      </c>
      <c r="P2191" s="27" t="str">
        <f t="shared" si="276"/>
        <v/>
      </c>
      <c r="Q2191" s="19" t="str">
        <f t="shared" ca="1" si="273"/>
        <v/>
      </c>
      <c r="U2191" s="19" t="str">
        <f t="shared" si="277"/>
        <v/>
      </c>
      <c r="V2191" s="19" t="str">
        <f>IF($U2191="", "", MAX($V$10:$V2190)+1)</f>
        <v/>
      </c>
      <c r="X2191" s="19" t="str">
        <f t="shared" si="278"/>
        <v/>
      </c>
      <c r="Z2191" s="36" t="str">
        <f t="shared" si="279"/>
        <v/>
      </c>
    </row>
    <row r="2192" spans="1:26" x14ac:dyDescent="0.55000000000000004">
      <c r="A2192" s="5"/>
      <c r="B2192" s="224"/>
      <c r="C2192" s="225"/>
      <c r="D2192" s="225"/>
      <c r="E2192" s="225"/>
      <c r="F2192" s="226"/>
      <c r="G2192" s="226"/>
      <c r="H2192" s="227"/>
      <c r="I2192" s="228"/>
      <c r="J2192" s="5"/>
      <c r="M2192" s="16" t="str">
        <f t="shared" si="274"/>
        <v/>
      </c>
      <c r="N2192" s="19" t="str">
        <f t="shared" si="275"/>
        <v/>
      </c>
      <c r="O2192" s="19" t="str">
        <f t="shared" si="272"/>
        <v/>
      </c>
      <c r="P2192" s="27" t="str">
        <f t="shared" si="276"/>
        <v/>
      </c>
      <c r="Q2192" s="19" t="str">
        <f t="shared" ca="1" si="273"/>
        <v/>
      </c>
      <c r="U2192" s="19" t="str">
        <f t="shared" si="277"/>
        <v/>
      </c>
      <c r="V2192" s="19" t="str">
        <f>IF($U2192="", "", MAX($V$10:$V2191)+1)</f>
        <v/>
      </c>
      <c r="X2192" s="19" t="str">
        <f t="shared" si="278"/>
        <v/>
      </c>
      <c r="Z2192" s="36" t="str">
        <f t="shared" si="279"/>
        <v/>
      </c>
    </row>
    <row r="2193" spans="1:26" x14ac:dyDescent="0.55000000000000004">
      <c r="A2193" s="5"/>
      <c r="B2193" s="224"/>
      <c r="C2193" s="225"/>
      <c r="D2193" s="225"/>
      <c r="E2193" s="225"/>
      <c r="F2193" s="226"/>
      <c r="G2193" s="226"/>
      <c r="H2193" s="227"/>
      <c r="I2193" s="228"/>
      <c r="J2193" s="5"/>
      <c r="M2193" s="16" t="str">
        <f t="shared" si="274"/>
        <v/>
      </c>
      <c r="N2193" s="19" t="str">
        <f t="shared" si="275"/>
        <v/>
      </c>
      <c r="O2193" s="19" t="str">
        <f t="shared" si="272"/>
        <v/>
      </c>
      <c r="P2193" s="27" t="str">
        <f t="shared" si="276"/>
        <v/>
      </c>
      <c r="Q2193" s="19" t="str">
        <f t="shared" ca="1" si="273"/>
        <v/>
      </c>
      <c r="U2193" s="19" t="str">
        <f t="shared" si="277"/>
        <v/>
      </c>
      <c r="V2193" s="19" t="str">
        <f>IF($U2193="", "", MAX($V$10:$V2192)+1)</f>
        <v/>
      </c>
      <c r="X2193" s="19" t="str">
        <f t="shared" si="278"/>
        <v/>
      </c>
      <c r="Z2193" s="36" t="str">
        <f t="shared" si="279"/>
        <v/>
      </c>
    </row>
    <row r="2194" spans="1:26" x14ac:dyDescent="0.55000000000000004">
      <c r="A2194" s="5"/>
      <c r="B2194" s="224"/>
      <c r="C2194" s="225"/>
      <c r="D2194" s="225"/>
      <c r="E2194" s="225"/>
      <c r="F2194" s="226"/>
      <c r="G2194" s="226"/>
      <c r="H2194" s="227"/>
      <c r="I2194" s="228"/>
      <c r="J2194" s="5"/>
      <c r="M2194" s="16" t="str">
        <f t="shared" si="274"/>
        <v/>
      </c>
      <c r="N2194" s="19" t="str">
        <f t="shared" si="275"/>
        <v/>
      </c>
      <c r="O2194" s="19" t="str">
        <f t="shared" si="272"/>
        <v/>
      </c>
      <c r="P2194" s="27" t="str">
        <f t="shared" si="276"/>
        <v/>
      </c>
      <c r="Q2194" s="19" t="str">
        <f t="shared" ca="1" si="273"/>
        <v/>
      </c>
      <c r="U2194" s="19" t="str">
        <f t="shared" si="277"/>
        <v/>
      </c>
      <c r="V2194" s="19" t="str">
        <f>IF($U2194="", "", MAX($V$10:$V2193)+1)</f>
        <v/>
      </c>
      <c r="X2194" s="19" t="str">
        <f t="shared" si="278"/>
        <v/>
      </c>
      <c r="Z2194" s="36" t="str">
        <f t="shared" si="279"/>
        <v/>
      </c>
    </row>
    <row r="2195" spans="1:26" x14ac:dyDescent="0.55000000000000004">
      <c r="A2195" s="5"/>
      <c r="B2195" s="224"/>
      <c r="C2195" s="225"/>
      <c r="D2195" s="225"/>
      <c r="E2195" s="225"/>
      <c r="F2195" s="226"/>
      <c r="G2195" s="226"/>
      <c r="H2195" s="227"/>
      <c r="I2195" s="228"/>
      <c r="J2195" s="5"/>
      <c r="M2195" s="16" t="str">
        <f t="shared" si="274"/>
        <v/>
      </c>
      <c r="N2195" s="19" t="str">
        <f t="shared" si="275"/>
        <v/>
      </c>
      <c r="O2195" s="19" t="str">
        <f t="shared" si="272"/>
        <v/>
      </c>
      <c r="P2195" s="27" t="str">
        <f t="shared" si="276"/>
        <v/>
      </c>
      <c r="Q2195" s="19" t="str">
        <f t="shared" ca="1" si="273"/>
        <v/>
      </c>
      <c r="U2195" s="19" t="str">
        <f t="shared" si="277"/>
        <v/>
      </c>
      <c r="V2195" s="19" t="str">
        <f>IF($U2195="", "", MAX($V$10:$V2194)+1)</f>
        <v/>
      </c>
      <c r="X2195" s="19" t="str">
        <f t="shared" si="278"/>
        <v/>
      </c>
      <c r="Z2195" s="36" t="str">
        <f t="shared" si="279"/>
        <v/>
      </c>
    </row>
    <row r="2196" spans="1:26" x14ac:dyDescent="0.55000000000000004">
      <c r="A2196" s="5"/>
      <c r="B2196" s="224"/>
      <c r="C2196" s="225"/>
      <c r="D2196" s="225"/>
      <c r="E2196" s="225"/>
      <c r="F2196" s="226"/>
      <c r="G2196" s="226"/>
      <c r="H2196" s="227"/>
      <c r="I2196" s="228"/>
      <c r="J2196" s="5"/>
      <c r="M2196" s="16" t="str">
        <f t="shared" si="274"/>
        <v/>
      </c>
      <c r="N2196" s="19" t="str">
        <f t="shared" si="275"/>
        <v/>
      </c>
      <c r="O2196" s="19" t="str">
        <f t="shared" si="272"/>
        <v/>
      </c>
      <c r="P2196" s="27" t="str">
        <f t="shared" si="276"/>
        <v/>
      </c>
      <c r="Q2196" s="19" t="str">
        <f t="shared" ca="1" si="273"/>
        <v/>
      </c>
      <c r="U2196" s="19" t="str">
        <f t="shared" si="277"/>
        <v/>
      </c>
      <c r="V2196" s="19" t="str">
        <f>IF($U2196="", "", MAX($V$10:$V2195)+1)</f>
        <v/>
      </c>
      <c r="X2196" s="19" t="str">
        <f t="shared" si="278"/>
        <v/>
      </c>
      <c r="Z2196" s="36" t="str">
        <f t="shared" si="279"/>
        <v/>
      </c>
    </row>
    <row r="2197" spans="1:26" x14ac:dyDescent="0.55000000000000004">
      <c r="A2197" s="5"/>
      <c r="B2197" s="224"/>
      <c r="C2197" s="225"/>
      <c r="D2197" s="225"/>
      <c r="E2197" s="225"/>
      <c r="F2197" s="226"/>
      <c r="G2197" s="226"/>
      <c r="H2197" s="227"/>
      <c r="I2197" s="228"/>
      <c r="J2197" s="5"/>
      <c r="M2197" s="16" t="str">
        <f t="shared" si="274"/>
        <v/>
      </c>
      <c r="N2197" s="19" t="str">
        <f t="shared" si="275"/>
        <v/>
      </c>
      <c r="O2197" s="19" t="str">
        <f t="shared" si="272"/>
        <v/>
      </c>
      <c r="P2197" s="27" t="str">
        <f t="shared" si="276"/>
        <v/>
      </c>
      <c r="Q2197" s="19" t="str">
        <f t="shared" ca="1" si="273"/>
        <v/>
      </c>
      <c r="U2197" s="19" t="str">
        <f t="shared" si="277"/>
        <v/>
      </c>
      <c r="V2197" s="19" t="str">
        <f>IF($U2197="", "", MAX($V$10:$V2196)+1)</f>
        <v/>
      </c>
      <c r="X2197" s="19" t="str">
        <f t="shared" si="278"/>
        <v/>
      </c>
      <c r="Z2197" s="36" t="str">
        <f t="shared" si="279"/>
        <v/>
      </c>
    </row>
    <row r="2198" spans="1:26" x14ac:dyDescent="0.55000000000000004">
      <c r="A2198" s="5"/>
      <c r="B2198" s="224"/>
      <c r="C2198" s="225"/>
      <c r="D2198" s="225"/>
      <c r="E2198" s="225"/>
      <c r="F2198" s="226"/>
      <c r="G2198" s="226"/>
      <c r="H2198" s="227"/>
      <c r="I2198" s="228"/>
      <c r="J2198" s="5"/>
      <c r="M2198" s="16" t="str">
        <f t="shared" si="274"/>
        <v/>
      </c>
      <c r="N2198" s="19" t="str">
        <f t="shared" si="275"/>
        <v/>
      </c>
      <c r="O2198" s="19" t="str">
        <f t="shared" si="272"/>
        <v/>
      </c>
      <c r="P2198" s="27" t="str">
        <f t="shared" si="276"/>
        <v/>
      </c>
      <c r="Q2198" s="19" t="str">
        <f t="shared" ca="1" si="273"/>
        <v/>
      </c>
      <c r="U2198" s="19" t="str">
        <f t="shared" si="277"/>
        <v/>
      </c>
      <c r="V2198" s="19" t="str">
        <f>IF($U2198="", "", MAX($V$10:$V2197)+1)</f>
        <v/>
      </c>
      <c r="X2198" s="19" t="str">
        <f t="shared" si="278"/>
        <v/>
      </c>
      <c r="Z2198" s="36" t="str">
        <f t="shared" si="279"/>
        <v/>
      </c>
    </row>
    <row r="2199" spans="1:26" x14ac:dyDescent="0.55000000000000004">
      <c r="A2199" s="5"/>
      <c r="B2199" s="224"/>
      <c r="C2199" s="225"/>
      <c r="D2199" s="225"/>
      <c r="E2199" s="225"/>
      <c r="F2199" s="226"/>
      <c r="G2199" s="226"/>
      <c r="H2199" s="227"/>
      <c r="I2199" s="228"/>
      <c r="J2199" s="5"/>
      <c r="M2199" s="16" t="str">
        <f t="shared" si="274"/>
        <v/>
      </c>
      <c r="N2199" s="19" t="str">
        <f t="shared" si="275"/>
        <v/>
      </c>
      <c r="O2199" s="19" t="str">
        <f t="shared" si="272"/>
        <v/>
      </c>
      <c r="P2199" s="27" t="str">
        <f t="shared" si="276"/>
        <v/>
      </c>
      <c r="Q2199" s="19" t="str">
        <f t="shared" ca="1" si="273"/>
        <v/>
      </c>
      <c r="U2199" s="19" t="str">
        <f t="shared" si="277"/>
        <v/>
      </c>
      <c r="V2199" s="19" t="str">
        <f>IF($U2199="", "", MAX($V$10:$V2198)+1)</f>
        <v/>
      </c>
      <c r="X2199" s="19" t="str">
        <f t="shared" si="278"/>
        <v/>
      </c>
      <c r="Z2199" s="36" t="str">
        <f t="shared" si="279"/>
        <v/>
      </c>
    </row>
    <row r="2200" spans="1:26" x14ac:dyDescent="0.55000000000000004">
      <c r="A2200" s="5"/>
      <c r="B2200" s="224"/>
      <c r="C2200" s="225"/>
      <c r="D2200" s="225"/>
      <c r="E2200" s="225"/>
      <c r="F2200" s="226"/>
      <c r="G2200" s="226"/>
      <c r="H2200" s="227"/>
      <c r="I2200" s="228"/>
      <c r="J2200" s="5"/>
      <c r="M2200" s="16" t="str">
        <f t="shared" si="274"/>
        <v/>
      </c>
      <c r="N2200" s="19" t="str">
        <f t="shared" si="275"/>
        <v/>
      </c>
      <c r="O2200" s="19" t="str">
        <f t="shared" si="272"/>
        <v/>
      </c>
      <c r="P2200" s="27" t="str">
        <f t="shared" si="276"/>
        <v/>
      </c>
      <c r="Q2200" s="19" t="str">
        <f t="shared" ca="1" si="273"/>
        <v/>
      </c>
      <c r="U2200" s="19" t="str">
        <f t="shared" si="277"/>
        <v/>
      </c>
      <c r="V2200" s="19" t="str">
        <f>IF($U2200="", "", MAX($V$10:$V2199)+1)</f>
        <v/>
      </c>
      <c r="X2200" s="19" t="str">
        <f t="shared" si="278"/>
        <v/>
      </c>
      <c r="Z2200" s="36" t="str">
        <f t="shared" si="279"/>
        <v/>
      </c>
    </row>
    <row r="2201" spans="1:26" x14ac:dyDescent="0.55000000000000004">
      <c r="A2201" s="5"/>
      <c r="B2201" s="224"/>
      <c r="C2201" s="225"/>
      <c r="D2201" s="225"/>
      <c r="E2201" s="225"/>
      <c r="F2201" s="226"/>
      <c r="G2201" s="226"/>
      <c r="H2201" s="227"/>
      <c r="I2201" s="228"/>
      <c r="J2201" s="5"/>
      <c r="M2201" s="16" t="str">
        <f t="shared" si="274"/>
        <v/>
      </c>
      <c r="N2201" s="19" t="str">
        <f t="shared" si="275"/>
        <v/>
      </c>
      <c r="O2201" s="19" t="str">
        <f t="shared" si="272"/>
        <v/>
      </c>
      <c r="P2201" s="27" t="str">
        <f t="shared" si="276"/>
        <v/>
      </c>
      <c r="Q2201" s="19" t="str">
        <f t="shared" ca="1" si="273"/>
        <v/>
      </c>
      <c r="U2201" s="19" t="str">
        <f t="shared" si="277"/>
        <v/>
      </c>
      <c r="V2201" s="19" t="str">
        <f>IF($U2201="", "", MAX($V$10:$V2200)+1)</f>
        <v/>
      </c>
      <c r="X2201" s="19" t="str">
        <f t="shared" si="278"/>
        <v/>
      </c>
      <c r="Z2201" s="36" t="str">
        <f t="shared" si="279"/>
        <v/>
      </c>
    </row>
    <row r="2202" spans="1:26" x14ac:dyDescent="0.55000000000000004">
      <c r="A2202" s="5"/>
      <c r="B2202" s="224"/>
      <c r="C2202" s="225"/>
      <c r="D2202" s="225"/>
      <c r="E2202" s="225"/>
      <c r="F2202" s="226"/>
      <c r="G2202" s="226"/>
      <c r="H2202" s="227"/>
      <c r="I2202" s="228"/>
      <c r="J2202" s="5"/>
      <c r="M2202" s="16" t="str">
        <f t="shared" si="274"/>
        <v/>
      </c>
      <c r="N2202" s="19" t="str">
        <f t="shared" si="275"/>
        <v/>
      </c>
      <c r="O2202" s="19" t="str">
        <f t="shared" si="272"/>
        <v/>
      </c>
      <c r="P2202" s="27" t="str">
        <f t="shared" si="276"/>
        <v/>
      </c>
      <c r="Q2202" s="19" t="str">
        <f t="shared" ca="1" si="273"/>
        <v/>
      </c>
      <c r="U2202" s="19" t="str">
        <f t="shared" si="277"/>
        <v/>
      </c>
      <c r="V2202" s="19" t="str">
        <f>IF($U2202="", "", MAX($V$10:$V2201)+1)</f>
        <v/>
      </c>
      <c r="X2202" s="19" t="str">
        <f t="shared" si="278"/>
        <v/>
      </c>
      <c r="Z2202" s="36" t="str">
        <f t="shared" si="279"/>
        <v/>
      </c>
    </row>
    <row r="2203" spans="1:26" x14ac:dyDescent="0.55000000000000004">
      <c r="A2203" s="5"/>
      <c r="B2203" s="224"/>
      <c r="C2203" s="225"/>
      <c r="D2203" s="225"/>
      <c r="E2203" s="225"/>
      <c r="F2203" s="226"/>
      <c r="G2203" s="226"/>
      <c r="H2203" s="227"/>
      <c r="I2203" s="228"/>
      <c r="J2203" s="5"/>
      <c r="M2203" s="16" t="str">
        <f t="shared" si="274"/>
        <v/>
      </c>
      <c r="N2203" s="19" t="str">
        <f t="shared" si="275"/>
        <v/>
      </c>
      <c r="O2203" s="19" t="str">
        <f t="shared" si="272"/>
        <v/>
      </c>
      <c r="P2203" s="27" t="str">
        <f t="shared" si="276"/>
        <v/>
      </c>
      <c r="Q2203" s="19" t="str">
        <f t="shared" ca="1" si="273"/>
        <v/>
      </c>
      <c r="U2203" s="19" t="str">
        <f t="shared" si="277"/>
        <v/>
      </c>
      <c r="V2203" s="19" t="str">
        <f>IF($U2203="", "", MAX($V$10:$V2202)+1)</f>
        <v/>
      </c>
      <c r="X2203" s="19" t="str">
        <f t="shared" si="278"/>
        <v/>
      </c>
      <c r="Z2203" s="36" t="str">
        <f t="shared" si="279"/>
        <v/>
      </c>
    </row>
    <row r="2204" spans="1:26" x14ac:dyDescent="0.55000000000000004">
      <c r="A2204" s="5"/>
      <c r="B2204" s="224"/>
      <c r="C2204" s="225"/>
      <c r="D2204" s="225"/>
      <c r="E2204" s="225"/>
      <c r="F2204" s="226"/>
      <c r="G2204" s="226"/>
      <c r="H2204" s="227"/>
      <c r="I2204" s="228"/>
      <c r="J2204" s="5"/>
      <c r="M2204" s="16" t="str">
        <f t="shared" si="274"/>
        <v/>
      </c>
      <c r="N2204" s="19" t="str">
        <f t="shared" si="275"/>
        <v/>
      </c>
      <c r="O2204" s="19" t="str">
        <f t="shared" si="272"/>
        <v/>
      </c>
      <c r="P2204" s="27" t="str">
        <f t="shared" si="276"/>
        <v/>
      </c>
      <c r="Q2204" s="19" t="str">
        <f t="shared" ca="1" si="273"/>
        <v/>
      </c>
      <c r="U2204" s="19" t="str">
        <f t="shared" si="277"/>
        <v/>
      </c>
      <c r="V2204" s="19" t="str">
        <f>IF($U2204="", "", MAX($V$10:$V2203)+1)</f>
        <v/>
      </c>
      <c r="X2204" s="19" t="str">
        <f t="shared" si="278"/>
        <v/>
      </c>
      <c r="Z2204" s="36" t="str">
        <f t="shared" si="279"/>
        <v/>
      </c>
    </row>
    <row r="2205" spans="1:26" x14ac:dyDescent="0.55000000000000004">
      <c r="A2205" s="5"/>
      <c r="B2205" s="224"/>
      <c r="C2205" s="225"/>
      <c r="D2205" s="225"/>
      <c r="E2205" s="225"/>
      <c r="F2205" s="226"/>
      <c r="G2205" s="226"/>
      <c r="H2205" s="227"/>
      <c r="I2205" s="228"/>
      <c r="J2205" s="5"/>
      <c r="M2205" s="16" t="str">
        <f t="shared" si="274"/>
        <v/>
      </c>
      <c r="N2205" s="19" t="str">
        <f t="shared" si="275"/>
        <v/>
      </c>
      <c r="O2205" s="19" t="str">
        <f t="shared" si="272"/>
        <v/>
      </c>
      <c r="P2205" s="27" t="str">
        <f t="shared" si="276"/>
        <v/>
      </c>
      <c r="Q2205" s="19" t="str">
        <f t="shared" ca="1" si="273"/>
        <v/>
      </c>
      <c r="U2205" s="19" t="str">
        <f t="shared" si="277"/>
        <v/>
      </c>
      <c r="V2205" s="19" t="str">
        <f>IF($U2205="", "", MAX($V$10:$V2204)+1)</f>
        <v/>
      </c>
      <c r="X2205" s="19" t="str">
        <f t="shared" si="278"/>
        <v/>
      </c>
      <c r="Z2205" s="36" t="str">
        <f t="shared" si="279"/>
        <v/>
      </c>
    </row>
    <row r="2206" spans="1:26" x14ac:dyDescent="0.55000000000000004">
      <c r="A2206" s="5"/>
      <c r="B2206" s="224"/>
      <c r="C2206" s="225"/>
      <c r="D2206" s="225"/>
      <c r="E2206" s="225"/>
      <c r="F2206" s="226"/>
      <c r="G2206" s="226"/>
      <c r="H2206" s="227"/>
      <c r="I2206" s="228"/>
      <c r="J2206" s="5"/>
      <c r="M2206" s="16" t="str">
        <f t="shared" si="274"/>
        <v/>
      </c>
      <c r="N2206" s="19" t="str">
        <f t="shared" si="275"/>
        <v/>
      </c>
      <c r="O2206" s="19" t="str">
        <f t="shared" si="272"/>
        <v/>
      </c>
      <c r="P2206" s="27" t="str">
        <f t="shared" si="276"/>
        <v/>
      </c>
      <c r="Q2206" s="19" t="str">
        <f t="shared" ca="1" si="273"/>
        <v/>
      </c>
      <c r="U2206" s="19" t="str">
        <f t="shared" si="277"/>
        <v/>
      </c>
      <c r="V2206" s="19" t="str">
        <f>IF($U2206="", "", MAX($V$10:$V2205)+1)</f>
        <v/>
      </c>
      <c r="X2206" s="19" t="str">
        <f t="shared" si="278"/>
        <v/>
      </c>
      <c r="Z2206" s="36" t="str">
        <f t="shared" si="279"/>
        <v/>
      </c>
    </row>
    <row r="2207" spans="1:26" x14ac:dyDescent="0.55000000000000004">
      <c r="A2207" s="5"/>
      <c r="B2207" s="224"/>
      <c r="C2207" s="225"/>
      <c r="D2207" s="225"/>
      <c r="E2207" s="225"/>
      <c r="F2207" s="226"/>
      <c r="G2207" s="226"/>
      <c r="H2207" s="227"/>
      <c r="I2207" s="228"/>
      <c r="J2207" s="5"/>
      <c r="M2207" s="16" t="str">
        <f t="shared" si="274"/>
        <v/>
      </c>
      <c r="N2207" s="19" t="str">
        <f t="shared" si="275"/>
        <v/>
      </c>
      <c r="O2207" s="19" t="str">
        <f t="shared" si="272"/>
        <v/>
      </c>
      <c r="P2207" s="27" t="str">
        <f t="shared" si="276"/>
        <v/>
      </c>
      <c r="Q2207" s="19" t="str">
        <f t="shared" ca="1" si="273"/>
        <v/>
      </c>
      <c r="U2207" s="19" t="str">
        <f t="shared" si="277"/>
        <v/>
      </c>
      <c r="V2207" s="19" t="str">
        <f>IF($U2207="", "", MAX($V$10:$V2206)+1)</f>
        <v/>
      </c>
      <c r="X2207" s="19" t="str">
        <f t="shared" si="278"/>
        <v/>
      </c>
      <c r="Z2207" s="36" t="str">
        <f t="shared" si="279"/>
        <v/>
      </c>
    </row>
    <row r="2208" spans="1:26" x14ac:dyDescent="0.55000000000000004">
      <c r="A2208" s="5"/>
      <c r="B2208" s="224"/>
      <c r="C2208" s="225"/>
      <c r="D2208" s="225"/>
      <c r="E2208" s="225"/>
      <c r="F2208" s="226"/>
      <c r="G2208" s="226"/>
      <c r="H2208" s="227"/>
      <c r="I2208" s="228"/>
      <c r="J2208" s="5"/>
      <c r="M2208" s="16" t="str">
        <f t="shared" si="274"/>
        <v/>
      </c>
      <c r="N2208" s="19" t="str">
        <f t="shared" si="275"/>
        <v/>
      </c>
      <c r="O2208" s="19" t="str">
        <f t="shared" si="272"/>
        <v/>
      </c>
      <c r="P2208" s="27" t="str">
        <f t="shared" si="276"/>
        <v/>
      </c>
      <c r="Q2208" s="19" t="str">
        <f t="shared" ca="1" si="273"/>
        <v/>
      </c>
      <c r="U2208" s="19" t="str">
        <f t="shared" si="277"/>
        <v/>
      </c>
      <c r="V2208" s="19" t="str">
        <f>IF($U2208="", "", MAX($V$10:$V2207)+1)</f>
        <v/>
      </c>
      <c r="X2208" s="19" t="str">
        <f t="shared" si="278"/>
        <v/>
      </c>
      <c r="Z2208" s="36" t="str">
        <f t="shared" si="279"/>
        <v/>
      </c>
    </row>
    <row r="2209" spans="1:26" x14ac:dyDescent="0.55000000000000004">
      <c r="A2209" s="5"/>
      <c r="B2209" s="224"/>
      <c r="C2209" s="225"/>
      <c r="D2209" s="225"/>
      <c r="E2209" s="225"/>
      <c r="F2209" s="226"/>
      <c r="G2209" s="226"/>
      <c r="H2209" s="227"/>
      <c r="I2209" s="228"/>
      <c r="J2209" s="5"/>
      <c r="M2209" s="16" t="str">
        <f t="shared" si="274"/>
        <v/>
      </c>
      <c r="N2209" s="19" t="str">
        <f t="shared" si="275"/>
        <v/>
      </c>
      <c r="O2209" s="19" t="str">
        <f t="shared" si="272"/>
        <v/>
      </c>
      <c r="P2209" s="27" t="str">
        <f t="shared" si="276"/>
        <v/>
      </c>
      <c r="Q2209" s="19" t="str">
        <f t="shared" ca="1" si="273"/>
        <v/>
      </c>
      <c r="U2209" s="19" t="str">
        <f t="shared" si="277"/>
        <v/>
      </c>
      <c r="V2209" s="19" t="str">
        <f>IF($U2209="", "", MAX($V$10:$V2208)+1)</f>
        <v/>
      </c>
      <c r="X2209" s="19" t="str">
        <f t="shared" si="278"/>
        <v/>
      </c>
      <c r="Z2209" s="36" t="str">
        <f t="shared" si="279"/>
        <v/>
      </c>
    </row>
    <row r="2210" spans="1:26" x14ac:dyDescent="0.55000000000000004">
      <c r="A2210" s="5"/>
      <c r="B2210" s="224"/>
      <c r="C2210" s="225"/>
      <c r="D2210" s="225"/>
      <c r="E2210" s="225"/>
      <c r="F2210" s="226"/>
      <c r="G2210" s="226"/>
      <c r="H2210" s="227"/>
      <c r="I2210" s="228"/>
      <c r="J2210" s="5"/>
      <c r="M2210" s="16" t="str">
        <f t="shared" si="274"/>
        <v/>
      </c>
      <c r="N2210" s="19" t="str">
        <f t="shared" si="275"/>
        <v/>
      </c>
      <c r="O2210" s="19" t="str">
        <f t="shared" si="272"/>
        <v/>
      </c>
      <c r="P2210" s="27" t="str">
        <f t="shared" si="276"/>
        <v/>
      </c>
      <c r="Q2210" s="19" t="str">
        <f t="shared" ca="1" si="273"/>
        <v/>
      </c>
      <c r="U2210" s="19" t="str">
        <f t="shared" si="277"/>
        <v/>
      </c>
      <c r="V2210" s="19" t="str">
        <f>IF($U2210="", "", MAX($V$10:$V2209)+1)</f>
        <v/>
      </c>
      <c r="X2210" s="19" t="str">
        <f t="shared" si="278"/>
        <v/>
      </c>
      <c r="Z2210" s="36" t="str">
        <f t="shared" si="279"/>
        <v/>
      </c>
    </row>
    <row r="2211" spans="1:26" x14ac:dyDescent="0.55000000000000004">
      <c r="A2211" s="5"/>
      <c r="B2211" s="224"/>
      <c r="C2211" s="225"/>
      <c r="D2211" s="225"/>
      <c r="E2211" s="225"/>
      <c r="F2211" s="226"/>
      <c r="G2211" s="226"/>
      <c r="H2211" s="227"/>
      <c r="I2211" s="228"/>
      <c r="J2211" s="5"/>
      <c r="M2211" s="16" t="str">
        <f t="shared" si="274"/>
        <v/>
      </c>
      <c r="N2211" s="19" t="str">
        <f t="shared" si="275"/>
        <v/>
      </c>
      <c r="O2211" s="19" t="str">
        <f t="shared" si="272"/>
        <v/>
      </c>
      <c r="P2211" s="27" t="str">
        <f t="shared" si="276"/>
        <v/>
      </c>
      <c r="Q2211" s="19" t="str">
        <f t="shared" ca="1" si="273"/>
        <v/>
      </c>
      <c r="U2211" s="19" t="str">
        <f t="shared" si="277"/>
        <v/>
      </c>
      <c r="V2211" s="19" t="str">
        <f>IF($U2211="", "", MAX($V$10:$V2210)+1)</f>
        <v/>
      </c>
      <c r="X2211" s="19" t="str">
        <f t="shared" si="278"/>
        <v/>
      </c>
      <c r="Z2211" s="36" t="str">
        <f t="shared" si="279"/>
        <v/>
      </c>
    </row>
    <row r="2212" spans="1:26" x14ac:dyDescent="0.55000000000000004">
      <c r="A2212" s="5"/>
      <c r="B2212" s="224"/>
      <c r="C2212" s="225"/>
      <c r="D2212" s="225"/>
      <c r="E2212" s="225"/>
      <c r="F2212" s="226"/>
      <c r="G2212" s="226"/>
      <c r="H2212" s="227"/>
      <c r="I2212" s="228"/>
      <c r="J2212" s="5"/>
      <c r="M2212" s="16" t="str">
        <f t="shared" si="274"/>
        <v/>
      </c>
      <c r="N2212" s="19" t="str">
        <f t="shared" si="275"/>
        <v/>
      </c>
      <c r="O2212" s="19" t="str">
        <f t="shared" si="272"/>
        <v/>
      </c>
      <c r="P2212" s="27" t="str">
        <f t="shared" si="276"/>
        <v/>
      </c>
      <c r="Q2212" s="19" t="str">
        <f t="shared" ca="1" si="273"/>
        <v/>
      </c>
      <c r="U2212" s="19" t="str">
        <f t="shared" si="277"/>
        <v/>
      </c>
      <c r="V2212" s="19" t="str">
        <f>IF($U2212="", "", MAX($V$10:$V2211)+1)</f>
        <v/>
      </c>
      <c r="X2212" s="19" t="str">
        <f t="shared" si="278"/>
        <v/>
      </c>
      <c r="Z2212" s="36" t="str">
        <f t="shared" si="279"/>
        <v/>
      </c>
    </row>
    <row r="2213" spans="1:26" x14ac:dyDescent="0.55000000000000004">
      <c r="A2213" s="5"/>
      <c r="B2213" s="224"/>
      <c r="C2213" s="225"/>
      <c r="D2213" s="225"/>
      <c r="E2213" s="225"/>
      <c r="F2213" s="226"/>
      <c r="G2213" s="226"/>
      <c r="H2213" s="227"/>
      <c r="I2213" s="228"/>
      <c r="J2213" s="5"/>
      <c r="M2213" s="16" t="str">
        <f t="shared" si="274"/>
        <v/>
      </c>
      <c r="N2213" s="19" t="str">
        <f t="shared" si="275"/>
        <v/>
      </c>
      <c r="O2213" s="19" t="str">
        <f t="shared" si="272"/>
        <v/>
      </c>
      <c r="P2213" s="27" t="str">
        <f t="shared" si="276"/>
        <v/>
      </c>
      <c r="Q2213" s="19" t="str">
        <f t="shared" ca="1" si="273"/>
        <v/>
      </c>
      <c r="U2213" s="19" t="str">
        <f t="shared" si="277"/>
        <v/>
      </c>
      <c r="V2213" s="19" t="str">
        <f>IF($U2213="", "", MAX($V$10:$V2212)+1)</f>
        <v/>
      </c>
      <c r="X2213" s="19" t="str">
        <f t="shared" si="278"/>
        <v/>
      </c>
      <c r="Z2213" s="36" t="str">
        <f t="shared" si="279"/>
        <v/>
      </c>
    </row>
    <row r="2214" spans="1:26" x14ac:dyDescent="0.55000000000000004">
      <c r="A2214" s="5"/>
      <c r="B2214" s="224"/>
      <c r="C2214" s="225"/>
      <c r="D2214" s="225"/>
      <c r="E2214" s="225"/>
      <c r="F2214" s="226"/>
      <c r="G2214" s="226"/>
      <c r="H2214" s="227"/>
      <c r="I2214" s="228"/>
      <c r="J2214" s="5"/>
      <c r="M2214" s="16" t="str">
        <f t="shared" si="274"/>
        <v/>
      </c>
      <c r="N2214" s="19" t="str">
        <f t="shared" si="275"/>
        <v/>
      </c>
      <c r="O2214" s="19" t="str">
        <f t="shared" si="272"/>
        <v/>
      </c>
      <c r="P2214" s="27" t="str">
        <f t="shared" si="276"/>
        <v/>
      </c>
      <c r="Q2214" s="19" t="str">
        <f t="shared" ca="1" si="273"/>
        <v/>
      </c>
      <c r="U2214" s="19" t="str">
        <f t="shared" si="277"/>
        <v/>
      </c>
      <c r="V2214" s="19" t="str">
        <f>IF($U2214="", "", MAX($V$10:$V2213)+1)</f>
        <v/>
      </c>
      <c r="X2214" s="19" t="str">
        <f t="shared" si="278"/>
        <v/>
      </c>
      <c r="Z2214" s="36" t="str">
        <f t="shared" si="279"/>
        <v/>
      </c>
    </row>
    <row r="2215" spans="1:26" x14ac:dyDescent="0.55000000000000004">
      <c r="A2215" s="5"/>
      <c r="B2215" s="224"/>
      <c r="C2215" s="225"/>
      <c r="D2215" s="225"/>
      <c r="E2215" s="225"/>
      <c r="F2215" s="226"/>
      <c r="G2215" s="226"/>
      <c r="H2215" s="227"/>
      <c r="I2215" s="228"/>
      <c r="J2215" s="5"/>
      <c r="M2215" s="16" t="str">
        <f t="shared" si="274"/>
        <v/>
      </c>
      <c r="N2215" s="19" t="str">
        <f t="shared" si="275"/>
        <v/>
      </c>
      <c r="O2215" s="19" t="str">
        <f t="shared" si="272"/>
        <v/>
      </c>
      <c r="P2215" s="27" t="str">
        <f t="shared" si="276"/>
        <v/>
      </c>
      <c r="Q2215" s="19" t="str">
        <f t="shared" ca="1" si="273"/>
        <v/>
      </c>
      <c r="U2215" s="19" t="str">
        <f t="shared" si="277"/>
        <v/>
      </c>
      <c r="V2215" s="19" t="str">
        <f>IF($U2215="", "", MAX($V$10:$V2214)+1)</f>
        <v/>
      </c>
      <c r="X2215" s="19" t="str">
        <f t="shared" si="278"/>
        <v/>
      </c>
      <c r="Z2215" s="36" t="str">
        <f t="shared" si="279"/>
        <v/>
      </c>
    </row>
    <row r="2216" spans="1:26" x14ac:dyDescent="0.55000000000000004">
      <c r="A2216" s="5"/>
      <c r="B2216" s="224"/>
      <c r="C2216" s="225"/>
      <c r="D2216" s="225"/>
      <c r="E2216" s="225"/>
      <c r="F2216" s="226"/>
      <c r="G2216" s="226"/>
      <c r="H2216" s="227"/>
      <c r="I2216" s="228"/>
      <c r="J2216" s="5"/>
      <c r="M2216" s="16" t="str">
        <f t="shared" si="274"/>
        <v/>
      </c>
      <c r="N2216" s="19" t="str">
        <f t="shared" si="275"/>
        <v/>
      </c>
      <c r="O2216" s="19" t="str">
        <f t="shared" si="272"/>
        <v/>
      </c>
      <c r="P2216" s="27" t="str">
        <f t="shared" si="276"/>
        <v/>
      </c>
      <c r="Q2216" s="19" t="str">
        <f t="shared" ca="1" si="273"/>
        <v/>
      </c>
      <c r="U2216" s="19" t="str">
        <f t="shared" si="277"/>
        <v/>
      </c>
      <c r="V2216" s="19" t="str">
        <f>IF($U2216="", "", MAX($V$10:$V2215)+1)</f>
        <v/>
      </c>
      <c r="X2216" s="19" t="str">
        <f t="shared" si="278"/>
        <v/>
      </c>
      <c r="Z2216" s="36" t="str">
        <f t="shared" si="279"/>
        <v/>
      </c>
    </row>
    <row r="2217" spans="1:26" x14ac:dyDescent="0.55000000000000004">
      <c r="A2217" s="5"/>
      <c r="B2217" s="224"/>
      <c r="C2217" s="225"/>
      <c r="D2217" s="225"/>
      <c r="E2217" s="225"/>
      <c r="F2217" s="226"/>
      <c r="G2217" s="226"/>
      <c r="H2217" s="227"/>
      <c r="I2217" s="228"/>
      <c r="J2217" s="5"/>
      <c r="M2217" s="16" t="str">
        <f t="shared" si="274"/>
        <v/>
      </c>
      <c r="N2217" s="19" t="str">
        <f t="shared" si="275"/>
        <v/>
      </c>
      <c r="O2217" s="19" t="str">
        <f t="shared" si="272"/>
        <v/>
      </c>
      <c r="P2217" s="27" t="str">
        <f t="shared" si="276"/>
        <v/>
      </c>
      <c r="Q2217" s="19" t="str">
        <f t="shared" ca="1" si="273"/>
        <v/>
      </c>
      <c r="U2217" s="19" t="str">
        <f t="shared" si="277"/>
        <v/>
      </c>
      <c r="V2217" s="19" t="str">
        <f>IF($U2217="", "", MAX($V$10:$V2216)+1)</f>
        <v/>
      </c>
      <c r="X2217" s="19" t="str">
        <f t="shared" si="278"/>
        <v/>
      </c>
      <c r="Z2217" s="36" t="str">
        <f t="shared" si="279"/>
        <v/>
      </c>
    </row>
    <row r="2218" spans="1:26" x14ac:dyDescent="0.55000000000000004">
      <c r="A2218" s="5"/>
      <c r="B2218" s="224"/>
      <c r="C2218" s="225"/>
      <c r="D2218" s="225"/>
      <c r="E2218" s="225"/>
      <c r="F2218" s="226"/>
      <c r="G2218" s="226"/>
      <c r="H2218" s="227"/>
      <c r="I2218" s="228"/>
      <c r="J2218" s="5"/>
      <c r="M2218" s="16" t="str">
        <f t="shared" si="274"/>
        <v/>
      </c>
      <c r="N2218" s="19" t="str">
        <f t="shared" si="275"/>
        <v/>
      </c>
      <c r="O2218" s="19" t="str">
        <f t="shared" si="272"/>
        <v/>
      </c>
      <c r="P2218" s="27" t="str">
        <f t="shared" si="276"/>
        <v/>
      </c>
      <c r="Q2218" s="19" t="str">
        <f t="shared" ca="1" si="273"/>
        <v/>
      </c>
      <c r="U2218" s="19" t="str">
        <f t="shared" si="277"/>
        <v/>
      </c>
      <c r="V2218" s="19" t="str">
        <f>IF($U2218="", "", MAX($V$10:$V2217)+1)</f>
        <v/>
      </c>
      <c r="X2218" s="19" t="str">
        <f t="shared" si="278"/>
        <v/>
      </c>
      <c r="Z2218" s="36" t="str">
        <f t="shared" si="279"/>
        <v/>
      </c>
    </row>
    <row r="2219" spans="1:26" x14ac:dyDescent="0.55000000000000004">
      <c r="A2219" s="5"/>
      <c r="B2219" s="224"/>
      <c r="C2219" s="225"/>
      <c r="D2219" s="225"/>
      <c r="E2219" s="225"/>
      <c r="F2219" s="226"/>
      <c r="G2219" s="226"/>
      <c r="H2219" s="227"/>
      <c r="I2219" s="228"/>
      <c r="J2219" s="5"/>
      <c r="M2219" s="16" t="str">
        <f t="shared" si="274"/>
        <v/>
      </c>
      <c r="N2219" s="19" t="str">
        <f t="shared" si="275"/>
        <v/>
      </c>
      <c r="O2219" s="19" t="str">
        <f t="shared" si="272"/>
        <v/>
      </c>
      <c r="P2219" s="27" t="str">
        <f t="shared" si="276"/>
        <v/>
      </c>
      <c r="Q2219" s="19" t="str">
        <f t="shared" ca="1" si="273"/>
        <v/>
      </c>
      <c r="U2219" s="19" t="str">
        <f t="shared" si="277"/>
        <v/>
      </c>
      <c r="V2219" s="19" t="str">
        <f>IF($U2219="", "", MAX($V$10:$V2218)+1)</f>
        <v/>
      </c>
      <c r="X2219" s="19" t="str">
        <f t="shared" si="278"/>
        <v/>
      </c>
      <c r="Z2219" s="36" t="str">
        <f t="shared" si="279"/>
        <v/>
      </c>
    </row>
    <row r="2220" spans="1:26" x14ac:dyDescent="0.55000000000000004">
      <c r="A2220" s="5"/>
      <c r="B2220" s="224"/>
      <c r="C2220" s="225"/>
      <c r="D2220" s="225"/>
      <c r="E2220" s="225"/>
      <c r="F2220" s="226"/>
      <c r="G2220" s="226"/>
      <c r="H2220" s="227"/>
      <c r="I2220" s="228"/>
      <c r="J2220" s="5"/>
      <c r="M2220" s="16" t="str">
        <f t="shared" si="274"/>
        <v/>
      </c>
      <c r="N2220" s="19" t="str">
        <f t="shared" si="275"/>
        <v/>
      </c>
      <c r="O2220" s="19" t="str">
        <f t="shared" si="272"/>
        <v/>
      </c>
      <c r="P2220" s="27" t="str">
        <f t="shared" si="276"/>
        <v/>
      </c>
      <c r="Q2220" s="19" t="str">
        <f t="shared" ca="1" si="273"/>
        <v/>
      </c>
      <c r="U2220" s="19" t="str">
        <f t="shared" si="277"/>
        <v/>
      </c>
      <c r="V2220" s="19" t="str">
        <f>IF($U2220="", "", MAX($V$10:$V2219)+1)</f>
        <v/>
      </c>
      <c r="X2220" s="19" t="str">
        <f t="shared" si="278"/>
        <v/>
      </c>
      <c r="Z2220" s="36" t="str">
        <f t="shared" si="279"/>
        <v/>
      </c>
    </row>
    <row r="2221" spans="1:26" x14ac:dyDescent="0.55000000000000004">
      <c r="A2221" s="5"/>
      <c r="B2221" s="224"/>
      <c r="C2221" s="225"/>
      <c r="D2221" s="225"/>
      <c r="E2221" s="225"/>
      <c r="F2221" s="226"/>
      <c r="G2221" s="226"/>
      <c r="H2221" s="227"/>
      <c r="I2221" s="228"/>
      <c r="J2221" s="5"/>
      <c r="M2221" s="16" t="str">
        <f t="shared" si="274"/>
        <v/>
      </c>
      <c r="N2221" s="19" t="str">
        <f t="shared" si="275"/>
        <v/>
      </c>
      <c r="O2221" s="19" t="str">
        <f t="shared" si="272"/>
        <v/>
      </c>
      <c r="P2221" s="27" t="str">
        <f t="shared" si="276"/>
        <v/>
      </c>
      <c r="Q2221" s="19" t="str">
        <f t="shared" ca="1" si="273"/>
        <v/>
      </c>
      <c r="U2221" s="19" t="str">
        <f t="shared" si="277"/>
        <v/>
      </c>
      <c r="V2221" s="19" t="str">
        <f>IF($U2221="", "", MAX($V$10:$V2220)+1)</f>
        <v/>
      </c>
      <c r="X2221" s="19" t="str">
        <f t="shared" si="278"/>
        <v/>
      </c>
      <c r="Z2221" s="36" t="str">
        <f t="shared" si="279"/>
        <v/>
      </c>
    </row>
    <row r="2222" spans="1:26" x14ac:dyDescent="0.55000000000000004">
      <c r="A2222" s="5"/>
      <c r="B2222" s="224"/>
      <c r="C2222" s="225"/>
      <c r="D2222" s="225"/>
      <c r="E2222" s="225"/>
      <c r="F2222" s="226"/>
      <c r="G2222" s="226"/>
      <c r="H2222" s="227"/>
      <c r="I2222" s="228"/>
      <c r="J2222" s="5"/>
      <c r="M2222" s="16" t="str">
        <f t="shared" si="274"/>
        <v/>
      </c>
      <c r="N2222" s="19" t="str">
        <f t="shared" si="275"/>
        <v/>
      </c>
      <c r="O2222" s="19" t="str">
        <f t="shared" si="272"/>
        <v/>
      </c>
      <c r="P2222" s="27" t="str">
        <f t="shared" si="276"/>
        <v/>
      </c>
      <c r="Q2222" s="19" t="str">
        <f t="shared" ca="1" si="273"/>
        <v/>
      </c>
      <c r="U2222" s="19" t="str">
        <f t="shared" si="277"/>
        <v/>
      </c>
      <c r="V2222" s="19" t="str">
        <f>IF($U2222="", "", MAX($V$10:$V2221)+1)</f>
        <v/>
      </c>
      <c r="X2222" s="19" t="str">
        <f t="shared" si="278"/>
        <v/>
      </c>
      <c r="Z2222" s="36" t="str">
        <f t="shared" si="279"/>
        <v/>
      </c>
    </row>
    <row r="2223" spans="1:26" x14ac:dyDescent="0.55000000000000004">
      <c r="A2223" s="5"/>
      <c r="B2223" s="224"/>
      <c r="C2223" s="225"/>
      <c r="D2223" s="225"/>
      <c r="E2223" s="225"/>
      <c r="F2223" s="226"/>
      <c r="G2223" s="226"/>
      <c r="H2223" s="227"/>
      <c r="I2223" s="228"/>
      <c r="J2223" s="5"/>
      <c r="M2223" s="16" t="str">
        <f t="shared" si="274"/>
        <v/>
      </c>
      <c r="N2223" s="19" t="str">
        <f t="shared" si="275"/>
        <v/>
      </c>
      <c r="O2223" s="19" t="str">
        <f t="shared" si="272"/>
        <v/>
      </c>
      <c r="P2223" s="27" t="str">
        <f t="shared" si="276"/>
        <v/>
      </c>
      <c r="Q2223" s="19" t="str">
        <f t="shared" ca="1" si="273"/>
        <v/>
      </c>
      <c r="U2223" s="19" t="str">
        <f t="shared" si="277"/>
        <v/>
      </c>
      <c r="V2223" s="19" t="str">
        <f>IF($U2223="", "", MAX($V$10:$V2222)+1)</f>
        <v/>
      </c>
      <c r="X2223" s="19" t="str">
        <f t="shared" si="278"/>
        <v/>
      </c>
      <c r="Z2223" s="36" t="str">
        <f t="shared" si="279"/>
        <v/>
      </c>
    </row>
    <row r="2224" spans="1:26" x14ac:dyDescent="0.55000000000000004">
      <c r="A2224" s="5"/>
      <c r="B2224" s="224"/>
      <c r="C2224" s="225"/>
      <c r="D2224" s="225"/>
      <c r="E2224" s="225"/>
      <c r="F2224" s="226"/>
      <c r="G2224" s="226"/>
      <c r="H2224" s="227"/>
      <c r="I2224" s="228"/>
      <c r="J2224" s="5"/>
      <c r="M2224" s="16" t="str">
        <f t="shared" si="274"/>
        <v/>
      </c>
      <c r="N2224" s="19" t="str">
        <f t="shared" si="275"/>
        <v/>
      </c>
      <c r="O2224" s="19" t="str">
        <f t="shared" si="272"/>
        <v/>
      </c>
      <c r="P2224" s="27" t="str">
        <f t="shared" si="276"/>
        <v/>
      </c>
      <c r="Q2224" s="19" t="str">
        <f t="shared" ca="1" si="273"/>
        <v/>
      </c>
      <c r="U2224" s="19" t="str">
        <f t="shared" si="277"/>
        <v/>
      </c>
      <c r="V2224" s="19" t="str">
        <f>IF($U2224="", "", MAX($V$10:$V2223)+1)</f>
        <v/>
      </c>
      <c r="X2224" s="19" t="str">
        <f t="shared" si="278"/>
        <v/>
      </c>
      <c r="Z2224" s="36" t="str">
        <f t="shared" si="279"/>
        <v/>
      </c>
    </row>
    <row r="2225" spans="1:26" x14ac:dyDescent="0.55000000000000004">
      <c r="A2225" s="5"/>
      <c r="B2225" s="224"/>
      <c r="C2225" s="225"/>
      <c r="D2225" s="225"/>
      <c r="E2225" s="225"/>
      <c r="F2225" s="226"/>
      <c r="G2225" s="226"/>
      <c r="H2225" s="227"/>
      <c r="I2225" s="228"/>
      <c r="J2225" s="5"/>
      <c r="M2225" s="16" t="str">
        <f t="shared" si="274"/>
        <v/>
      </c>
      <c r="N2225" s="19" t="str">
        <f t="shared" si="275"/>
        <v/>
      </c>
      <c r="O2225" s="19" t="str">
        <f t="shared" si="272"/>
        <v/>
      </c>
      <c r="P2225" s="27" t="str">
        <f t="shared" si="276"/>
        <v/>
      </c>
      <c r="Q2225" s="19" t="str">
        <f t="shared" ca="1" si="273"/>
        <v/>
      </c>
      <c r="U2225" s="19" t="str">
        <f t="shared" si="277"/>
        <v/>
      </c>
      <c r="V2225" s="19" t="str">
        <f>IF($U2225="", "", MAX($V$10:$V2224)+1)</f>
        <v/>
      </c>
      <c r="X2225" s="19" t="str">
        <f t="shared" si="278"/>
        <v/>
      </c>
      <c r="Z2225" s="36" t="str">
        <f t="shared" si="279"/>
        <v/>
      </c>
    </row>
    <row r="2226" spans="1:26" x14ac:dyDescent="0.55000000000000004">
      <c r="A2226" s="5"/>
      <c r="B2226" s="224"/>
      <c r="C2226" s="225"/>
      <c r="D2226" s="225"/>
      <c r="E2226" s="225"/>
      <c r="F2226" s="226"/>
      <c r="G2226" s="226"/>
      <c r="H2226" s="227"/>
      <c r="I2226" s="228"/>
      <c r="J2226" s="5"/>
      <c r="M2226" s="16" t="str">
        <f t="shared" si="274"/>
        <v/>
      </c>
      <c r="N2226" s="19" t="str">
        <f t="shared" si="275"/>
        <v/>
      </c>
      <c r="O2226" s="19" t="str">
        <f t="shared" si="272"/>
        <v/>
      </c>
      <c r="P2226" s="27" t="str">
        <f t="shared" si="276"/>
        <v/>
      </c>
      <c r="Q2226" s="19" t="str">
        <f t="shared" ca="1" si="273"/>
        <v/>
      </c>
      <c r="U2226" s="19" t="str">
        <f t="shared" si="277"/>
        <v/>
      </c>
      <c r="V2226" s="19" t="str">
        <f>IF($U2226="", "", MAX($V$10:$V2225)+1)</f>
        <v/>
      </c>
      <c r="X2226" s="19" t="str">
        <f t="shared" si="278"/>
        <v/>
      </c>
      <c r="Z2226" s="36" t="str">
        <f t="shared" si="279"/>
        <v/>
      </c>
    </row>
    <row r="2227" spans="1:26" x14ac:dyDescent="0.55000000000000004">
      <c r="A2227" s="5"/>
      <c r="B2227" s="224"/>
      <c r="C2227" s="225"/>
      <c r="D2227" s="225"/>
      <c r="E2227" s="225"/>
      <c r="F2227" s="226"/>
      <c r="G2227" s="226"/>
      <c r="H2227" s="227"/>
      <c r="I2227" s="228"/>
      <c r="J2227" s="5"/>
      <c r="M2227" s="16" t="str">
        <f t="shared" si="274"/>
        <v/>
      </c>
      <c r="N2227" s="19" t="str">
        <f t="shared" si="275"/>
        <v/>
      </c>
      <c r="O2227" s="19" t="str">
        <f t="shared" si="272"/>
        <v/>
      </c>
      <c r="P2227" s="27" t="str">
        <f t="shared" si="276"/>
        <v/>
      </c>
      <c r="Q2227" s="19" t="str">
        <f t="shared" ca="1" si="273"/>
        <v/>
      </c>
      <c r="U2227" s="19" t="str">
        <f t="shared" si="277"/>
        <v/>
      </c>
      <c r="V2227" s="19" t="str">
        <f>IF($U2227="", "", MAX($V$10:$V2226)+1)</f>
        <v/>
      </c>
      <c r="X2227" s="19" t="str">
        <f t="shared" si="278"/>
        <v/>
      </c>
      <c r="Z2227" s="36" t="str">
        <f t="shared" si="279"/>
        <v/>
      </c>
    </row>
    <row r="2228" spans="1:26" x14ac:dyDescent="0.55000000000000004">
      <c r="A2228" s="5"/>
      <c r="B2228" s="224"/>
      <c r="C2228" s="225"/>
      <c r="D2228" s="225"/>
      <c r="E2228" s="225"/>
      <c r="F2228" s="226"/>
      <c r="G2228" s="226"/>
      <c r="H2228" s="227"/>
      <c r="I2228" s="228"/>
      <c r="J2228" s="5"/>
      <c r="M2228" s="16" t="str">
        <f t="shared" si="274"/>
        <v/>
      </c>
      <c r="N2228" s="19" t="str">
        <f t="shared" si="275"/>
        <v/>
      </c>
      <c r="O2228" s="19" t="str">
        <f t="shared" si="272"/>
        <v/>
      </c>
      <c r="P2228" s="27" t="str">
        <f t="shared" si="276"/>
        <v/>
      </c>
      <c r="Q2228" s="19" t="str">
        <f t="shared" ca="1" si="273"/>
        <v/>
      </c>
      <c r="U2228" s="19" t="str">
        <f t="shared" si="277"/>
        <v/>
      </c>
      <c r="V2228" s="19" t="str">
        <f>IF($U2228="", "", MAX($V$10:$V2227)+1)</f>
        <v/>
      </c>
      <c r="X2228" s="19" t="str">
        <f t="shared" si="278"/>
        <v/>
      </c>
      <c r="Z2228" s="36" t="str">
        <f t="shared" si="279"/>
        <v/>
      </c>
    </row>
    <row r="2229" spans="1:26" x14ac:dyDescent="0.55000000000000004">
      <c r="A2229" s="5"/>
      <c r="B2229" s="224"/>
      <c r="C2229" s="225"/>
      <c r="D2229" s="225"/>
      <c r="E2229" s="225"/>
      <c r="F2229" s="226"/>
      <c r="G2229" s="226"/>
      <c r="H2229" s="227"/>
      <c r="I2229" s="228"/>
      <c r="J2229" s="5"/>
      <c r="M2229" s="16" t="str">
        <f t="shared" si="274"/>
        <v/>
      </c>
      <c r="N2229" s="19" t="str">
        <f t="shared" si="275"/>
        <v/>
      </c>
      <c r="O2229" s="19" t="str">
        <f t="shared" si="272"/>
        <v/>
      </c>
      <c r="P2229" s="27" t="str">
        <f t="shared" si="276"/>
        <v/>
      </c>
      <c r="Q2229" s="19" t="str">
        <f t="shared" ca="1" si="273"/>
        <v/>
      </c>
      <c r="U2229" s="19" t="str">
        <f t="shared" si="277"/>
        <v/>
      </c>
      <c r="V2229" s="19" t="str">
        <f>IF($U2229="", "", MAX($V$10:$V2228)+1)</f>
        <v/>
      </c>
      <c r="X2229" s="19" t="str">
        <f t="shared" si="278"/>
        <v/>
      </c>
      <c r="Z2229" s="36" t="str">
        <f t="shared" si="279"/>
        <v/>
      </c>
    </row>
    <row r="2230" spans="1:26" x14ac:dyDescent="0.55000000000000004">
      <c r="A2230" s="5"/>
      <c r="B2230" s="224"/>
      <c r="C2230" s="225"/>
      <c r="D2230" s="225"/>
      <c r="E2230" s="225"/>
      <c r="F2230" s="226"/>
      <c r="G2230" s="226"/>
      <c r="H2230" s="227"/>
      <c r="I2230" s="228"/>
      <c r="J2230" s="5"/>
      <c r="M2230" s="16" t="str">
        <f t="shared" si="274"/>
        <v/>
      </c>
      <c r="N2230" s="19" t="str">
        <f t="shared" si="275"/>
        <v/>
      </c>
      <c r="O2230" s="19" t="str">
        <f t="shared" si="272"/>
        <v/>
      </c>
      <c r="P2230" s="27" t="str">
        <f t="shared" si="276"/>
        <v/>
      </c>
      <c r="Q2230" s="19" t="str">
        <f t="shared" ca="1" si="273"/>
        <v/>
      </c>
      <c r="U2230" s="19" t="str">
        <f t="shared" si="277"/>
        <v/>
      </c>
      <c r="V2230" s="19" t="str">
        <f>IF($U2230="", "", MAX($V$10:$V2229)+1)</f>
        <v/>
      </c>
      <c r="X2230" s="19" t="str">
        <f t="shared" si="278"/>
        <v/>
      </c>
      <c r="Z2230" s="36" t="str">
        <f t="shared" si="279"/>
        <v/>
      </c>
    </row>
    <row r="2231" spans="1:26" x14ac:dyDescent="0.55000000000000004">
      <c r="A2231" s="5"/>
      <c r="B2231" s="224"/>
      <c r="C2231" s="225"/>
      <c r="D2231" s="225"/>
      <c r="E2231" s="225"/>
      <c r="F2231" s="226"/>
      <c r="G2231" s="226"/>
      <c r="H2231" s="227"/>
      <c r="I2231" s="228"/>
      <c r="J2231" s="5"/>
      <c r="M2231" s="16" t="str">
        <f t="shared" si="274"/>
        <v/>
      </c>
      <c r="N2231" s="19" t="str">
        <f t="shared" si="275"/>
        <v/>
      </c>
      <c r="O2231" s="19" t="str">
        <f t="shared" si="272"/>
        <v/>
      </c>
      <c r="P2231" s="27" t="str">
        <f t="shared" si="276"/>
        <v/>
      </c>
      <c r="Q2231" s="19" t="str">
        <f t="shared" ca="1" si="273"/>
        <v/>
      </c>
      <c r="U2231" s="19" t="str">
        <f t="shared" si="277"/>
        <v/>
      </c>
      <c r="V2231" s="19" t="str">
        <f>IF($U2231="", "", MAX($V$10:$V2230)+1)</f>
        <v/>
      </c>
      <c r="X2231" s="19" t="str">
        <f t="shared" si="278"/>
        <v/>
      </c>
      <c r="Z2231" s="36" t="str">
        <f t="shared" si="279"/>
        <v/>
      </c>
    </row>
    <row r="2232" spans="1:26" x14ac:dyDescent="0.55000000000000004">
      <c r="A2232" s="5"/>
      <c r="B2232" s="224"/>
      <c r="C2232" s="225"/>
      <c r="D2232" s="225"/>
      <c r="E2232" s="225"/>
      <c r="F2232" s="226"/>
      <c r="G2232" s="226"/>
      <c r="H2232" s="227"/>
      <c r="I2232" s="228"/>
      <c r="J2232" s="5"/>
      <c r="M2232" s="16" t="str">
        <f t="shared" si="274"/>
        <v/>
      </c>
      <c r="N2232" s="19" t="str">
        <f t="shared" si="275"/>
        <v/>
      </c>
      <c r="O2232" s="19" t="str">
        <f t="shared" si="272"/>
        <v/>
      </c>
      <c r="P2232" s="27" t="str">
        <f t="shared" si="276"/>
        <v/>
      </c>
      <c r="Q2232" s="19" t="str">
        <f t="shared" ca="1" si="273"/>
        <v/>
      </c>
      <c r="U2232" s="19" t="str">
        <f t="shared" si="277"/>
        <v/>
      </c>
      <c r="V2232" s="19" t="str">
        <f>IF($U2232="", "", MAX($V$10:$V2231)+1)</f>
        <v/>
      </c>
      <c r="X2232" s="19" t="str">
        <f t="shared" si="278"/>
        <v/>
      </c>
      <c r="Z2232" s="36" t="str">
        <f t="shared" si="279"/>
        <v/>
      </c>
    </row>
    <row r="2233" spans="1:26" x14ac:dyDescent="0.55000000000000004">
      <c r="A2233" s="5"/>
      <c r="B2233" s="224"/>
      <c r="C2233" s="225"/>
      <c r="D2233" s="225"/>
      <c r="E2233" s="225"/>
      <c r="F2233" s="226"/>
      <c r="G2233" s="226"/>
      <c r="H2233" s="227"/>
      <c r="I2233" s="228"/>
      <c r="J2233" s="5"/>
      <c r="M2233" s="16" t="str">
        <f t="shared" si="274"/>
        <v/>
      </c>
      <c r="N2233" s="19" t="str">
        <f t="shared" si="275"/>
        <v/>
      </c>
      <c r="O2233" s="19" t="str">
        <f t="shared" si="272"/>
        <v/>
      </c>
      <c r="P2233" s="27" t="str">
        <f t="shared" si="276"/>
        <v/>
      </c>
      <c r="Q2233" s="19" t="str">
        <f t="shared" ca="1" si="273"/>
        <v/>
      </c>
      <c r="U2233" s="19" t="str">
        <f t="shared" si="277"/>
        <v/>
      </c>
      <c r="V2233" s="19" t="str">
        <f>IF($U2233="", "", MAX($V$10:$V2232)+1)</f>
        <v/>
      </c>
      <c r="X2233" s="19" t="str">
        <f t="shared" si="278"/>
        <v/>
      </c>
      <c r="Z2233" s="36" t="str">
        <f t="shared" si="279"/>
        <v/>
      </c>
    </row>
    <row r="2234" spans="1:26" x14ac:dyDescent="0.55000000000000004">
      <c r="A2234" s="5"/>
      <c r="B2234" s="224"/>
      <c r="C2234" s="225"/>
      <c r="D2234" s="225"/>
      <c r="E2234" s="225"/>
      <c r="F2234" s="226"/>
      <c r="G2234" s="226"/>
      <c r="H2234" s="227"/>
      <c r="I2234" s="228"/>
      <c r="J2234" s="5"/>
      <c r="M2234" s="16" t="str">
        <f t="shared" si="274"/>
        <v/>
      </c>
      <c r="N2234" s="19" t="str">
        <f t="shared" si="275"/>
        <v/>
      </c>
      <c r="O2234" s="19" t="str">
        <f t="shared" si="272"/>
        <v/>
      </c>
      <c r="P2234" s="27" t="str">
        <f t="shared" si="276"/>
        <v/>
      </c>
      <c r="Q2234" s="19" t="str">
        <f t="shared" ca="1" si="273"/>
        <v/>
      </c>
      <c r="U2234" s="19" t="str">
        <f t="shared" si="277"/>
        <v/>
      </c>
      <c r="V2234" s="19" t="str">
        <f>IF($U2234="", "", MAX($V$10:$V2233)+1)</f>
        <v/>
      </c>
      <c r="X2234" s="19" t="str">
        <f t="shared" si="278"/>
        <v/>
      </c>
      <c r="Z2234" s="36" t="str">
        <f t="shared" si="279"/>
        <v/>
      </c>
    </row>
    <row r="2235" spans="1:26" x14ac:dyDescent="0.55000000000000004">
      <c r="A2235" s="5"/>
      <c r="B2235" s="224"/>
      <c r="C2235" s="225"/>
      <c r="D2235" s="225"/>
      <c r="E2235" s="225"/>
      <c r="F2235" s="226"/>
      <c r="G2235" s="226"/>
      <c r="H2235" s="227"/>
      <c r="I2235" s="228"/>
      <c r="J2235" s="5"/>
      <c r="M2235" s="16" t="str">
        <f t="shared" si="274"/>
        <v/>
      </c>
      <c r="N2235" s="19" t="str">
        <f t="shared" si="275"/>
        <v/>
      </c>
      <c r="O2235" s="19" t="str">
        <f t="shared" si="272"/>
        <v/>
      </c>
      <c r="P2235" s="27" t="str">
        <f t="shared" si="276"/>
        <v/>
      </c>
      <c r="Q2235" s="19" t="str">
        <f t="shared" ca="1" si="273"/>
        <v/>
      </c>
      <c r="U2235" s="19" t="str">
        <f t="shared" si="277"/>
        <v/>
      </c>
      <c r="V2235" s="19" t="str">
        <f>IF($U2235="", "", MAX($V$10:$V2234)+1)</f>
        <v/>
      </c>
      <c r="X2235" s="19" t="str">
        <f t="shared" si="278"/>
        <v/>
      </c>
      <c r="Z2235" s="36" t="str">
        <f t="shared" si="279"/>
        <v/>
      </c>
    </row>
    <row r="2236" spans="1:26" x14ac:dyDescent="0.55000000000000004">
      <c r="A2236" s="5"/>
      <c r="B2236" s="224"/>
      <c r="C2236" s="225"/>
      <c r="D2236" s="225"/>
      <c r="E2236" s="225"/>
      <c r="F2236" s="226"/>
      <c r="G2236" s="226"/>
      <c r="H2236" s="227"/>
      <c r="I2236" s="228"/>
      <c r="J2236" s="5"/>
      <c r="M2236" s="16" t="str">
        <f t="shared" si="274"/>
        <v/>
      </c>
      <c r="N2236" s="19" t="str">
        <f t="shared" si="275"/>
        <v/>
      </c>
      <c r="O2236" s="19" t="str">
        <f t="shared" si="272"/>
        <v/>
      </c>
      <c r="P2236" s="27" t="str">
        <f t="shared" si="276"/>
        <v/>
      </c>
      <c r="Q2236" s="19" t="str">
        <f t="shared" ca="1" si="273"/>
        <v/>
      </c>
      <c r="U2236" s="19" t="str">
        <f t="shared" si="277"/>
        <v/>
      </c>
      <c r="V2236" s="19" t="str">
        <f>IF($U2236="", "", MAX($V$10:$V2235)+1)</f>
        <v/>
      </c>
      <c r="X2236" s="19" t="str">
        <f t="shared" si="278"/>
        <v/>
      </c>
      <c r="Z2236" s="36" t="str">
        <f t="shared" si="279"/>
        <v/>
      </c>
    </row>
    <row r="2237" spans="1:26" x14ac:dyDescent="0.55000000000000004">
      <c r="A2237" s="5"/>
      <c r="B2237" s="224"/>
      <c r="C2237" s="225"/>
      <c r="D2237" s="225"/>
      <c r="E2237" s="225"/>
      <c r="F2237" s="226"/>
      <c r="G2237" s="226"/>
      <c r="H2237" s="227"/>
      <c r="I2237" s="228"/>
      <c r="J2237" s="5"/>
      <c r="M2237" s="16" t="str">
        <f t="shared" si="274"/>
        <v/>
      </c>
      <c r="N2237" s="19" t="str">
        <f t="shared" si="275"/>
        <v/>
      </c>
      <c r="O2237" s="19" t="str">
        <f t="shared" si="272"/>
        <v/>
      </c>
      <c r="P2237" s="27" t="str">
        <f t="shared" si="276"/>
        <v/>
      </c>
      <c r="Q2237" s="19" t="str">
        <f t="shared" ca="1" si="273"/>
        <v/>
      </c>
      <c r="U2237" s="19" t="str">
        <f t="shared" si="277"/>
        <v/>
      </c>
      <c r="V2237" s="19" t="str">
        <f>IF($U2237="", "", MAX($V$10:$V2236)+1)</f>
        <v/>
      </c>
      <c r="X2237" s="19" t="str">
        <f t="shared" si="278"/>
        <v/>
      </c>
      <c r="Z2237" s="36" t="str">
        <f t="shared" si="279"/>
        <v/>
      </c>
    </row>
    <row r="2238" spans="1:26" x14ac:dyDescent="0.55000000000000004">
      <c r="A2238" s="5"/>
      <c r="B2238" s="224"/>
      <c r="C2238" s="225"/>
      <c r="D2238" s="225"/>
      <c r="E2238" s="225"/>
      <c r="F2238" s="226"/>
      <c r="G2238" s="226"/>
      <c r="H2238" s="227"/>
      <c r="I2238" s="228"/>
      <c r="J2238" s="5"/>
      <c r="M2238" s="16" t="str">
        <f t="shared" si="274"/>
        <v/>
      </c>
      <c r="N2238" s="19" t="str">
        <f t="shared" si="275"/>
        <v/>
      </c>
      <c r="O2238" s="19" t="str">
        <f t="shared" si="272"/>
        <v/>
      </c>
      <c r="P2238" s="27" t="str">
        <f t="shared" si="276"/>
        <v/>
      </c>
      <c r="Q2238" s="19" t="str">
        <f t="shared" ca="1" si="273"/>
        <v/>
      </c>
      <c r="U2238" s="19" t="str">
        <f t="shared" si="277"/>
        <v/>
      </c>
      <c r="V2238" s="19" t="str">
        <f>IF($U2238="", "", MAX($V$10:$V2237)+1)</f>
        <v/>
      </c>
      <c r="X2238" s="19" t="str">
        <f t="shared" si="278"/>
        <v/>
      </c>
      <c r="Z2238" s="36" t="str">
        <f t="shared" si="279"/>
        <v/>
      </c>
    </row>
    <row r="2239" spans="1:26" x14ac:dyDescent="0.55000000000000004">
      <c r="A2239" s="5"/>
      <c r="B2239" s="224"/>
      <c r="C2239" s="225"/>
      <c r="D2239" s="225"/>
      <c r="E2239" s="225"/>
      <c r="F2239" s="226"/>
      <c r="G2239" s="226"/>
      <c r="H2239" s="227"/>
      <c r="I2239" s="228"/>
      <c r="J2239" s="5"/>
      <c r="M2239" s="16" t="str">
        <f t="shared" si="274"/>
        <v/>
      </c>
      <c r="N2239" s="19" t="str">
        <f t="shared" si="275"/>
        <v/>
      </c>
      <c r="O2239" s="19" t="str">
        <f t="shared" si="272"/>
        <v/>
      </c>
      <c r="P2239" s="27" t="str">
        <f t="shared" si="276"/>
        <v/>
      </c>
      <c r="Q2239" s="19" t="str">
        <f t="shared" ca="1" si="273"/>
        <v/>
      </c>
      <c r="U2239" s="19" t="str">
        <f t="shared" si="277"/>
        <v/>
      </c>
      <c r="V2239" s="19" t="str">
        <f>IF($U2239="", "", MAX($V$10:$V2238)+1)</f>
        <v/>
      </c>
      <c r="X2239" s="19" t="str">
        <f t="shared" si="278"/>
        <v/>
      </c>
      <c r="Z2239" s="36" t="str">
        <f t="shared" si="279"/>
        <v/>
      </c>
    </row>
    <row r="2240" spans="1:26" x14ac:dyDescent="0.55000000000000004">
      <c r="A2240" s="5"/>
      <c r="B2240" s="224"/>
      <c r="C2240" s="225"/>
      <c r="D2240" s="225"/>
      <c r="E2240" s="225"/>
      <c r="F2240" s="226"/>
      <c r="G2240" s="226"/>
      <c r="H2240" s="227"/>
      <c r="I2240" s="228"/>
      <c r="J2240" s="5"/>
      <c r="M2240" s="16" t="str">
        <f t="shared" si="274"/>
        <v/>
      </c>
      <c r="N2240" s="19" t="str">
        <f t="shared" si="275"/>
        <v/>
      </c>
      <c r="O2240" s="19" t="str">
        <f t="shared" si="272"/>
        <v/>
      </c>
      <c r="P2240" s="27" t="str">
        <f t="shared" si="276"/>
        <v/>
      </c>
      <c r="Q2240" s="19" t="str">
        <f t="shared" ca="1" si="273"/>
        <v/>
      </c>
      <c r="U2240" s="19" t="str">
        <f t="shared" si="277"/>
        <v/>
      </c>
      <c r="V2240" s="19" t="str">
        <f>IF($U2240="", "", MAX($V$10:$V2239)+1)</f>
        <v/>
      </c>
      <c r="X2240" s="19" t="str">
        <f t="shared" si="278"/>
        <v/>
      </c>
      <c r="Z2240" s="36" t="str">
        <f t="shared" si="279"/>
        <v/>
      </c>
    </row>
    <row r="2241" spans="1:26" x14ac:dyDescent="0.55000000000000004">
      <c r="A2241" s="5"/>
      <c r="B2241" s="224"/>
      <c r="C2241" s="225"/>
      <c r="D2241" s="225"/>
      <c r="E2241" s="225"/>
      <c r="F2241" s="226"/>
      <c r="G2241" s="226"/>
      <c r="H2241" s="227"/>
      <c r="I2241" s="228"/>
      <c r="J2241" s="5"/>
      <c r="M2241" s="16" t="str">
        <f t="shared" si="274"/>
        <v/>
      </c>
      <c r="N2241" s="19" t="str">
        <f t="shared" si="275"/>
        <v/>
      </c>
      <c r="O2241" s="19" t="str">
        <f t="shared" si="272"/>
        <v/>
      </c>
      <c r="P2241" s="27" t="str">
        <f t="shared" si="276"/>
        <v/>
      </c>
      <c r="Q2241" s="19" t="str">
        <f t="shared" ca="1" si="273"/>
        <v/>
      </c>
      <c r="U2241" s="19" t="str">
        <f t="shared" si="277"/>
        <v/>
      </c>
      <c r="V2241" s="19" t="str">
        <f>IF($U2241="", "", MAX($V$10:$V2240)+1)</f>
        <v/>
      </c>
      <c r="X2241" s="19" t="str">
        <f t="shared" si="278"/>
        <v/>
      </c>
      <c r="Z2241" s="36" t="str">
        <f t="shared" si="279"/>
        <v/>
      </c>
    </row>
    <row r="2242" spans="1:26" x14ac:dyDescent="0.55000000000000004">
      <c r="A2242" s="5"/>
      <c r="B2242" s="224"/>
      <c r="C2242" s="225"/>
      <c r="D2242" s="225"/>
      <c r="E2242" s="225"/>
      <c r="F2242" s="226"/>
      <c r="G2242" s="226"/>
      <c r="H2242" s="227"/>
      <c r="I2242" s="228"/>
      <c r="J2242" s="5"/>
      <c r="M2242" s="16" t="str">
        <f t="shared" si="274"/>
        <v/>
      </c>
      <c r="N2242" s="19" t="str">
        <f t="shared" si="275"/>
        <v/>
      </c>
      <c r="O2242" s="19" t="str">
        <f t="shared" si="272"/>
        <v/>
      </c>
      <c r="P2242" s="27" t="str">
        <f t="shared" si="276"/>
        <v/>
      </c>
      <c r="Q2242" s="19" t="str">
        <f t="shared" ca="1" si="273"/>
        <v/>
      </c>
      <c r="U2242" s="19" t="str">
        <f t="shared" si="277"/>
        <v/>
      </c>
      <c r="V2242" s="19" t="str">
        <f>IF($U2242="", "", MAX($V$10:$V2241)+1)</f>
        <v/>
      </c>
      <c r="X2242" s="19" t="str">
        <f t="shared" si="278"/>
        <v/>
      </c>
      <c r="Z2242" s="36" t="str">
        <f t="shared" si="279"/>
        <v/>
      </c>
    </row>
    <row r="2243" spans="1:26" x14ac:dyDescent="0.55000000000000004">
      <c r="A2243" s="5"/>
      <c r="B2243" s="224"/>
      <c r="C2243" s="225"/>
      <c r="D2243" s="225"/>
      <c r="E2243" s="225"/>
      <c r="F2243" s="226"/>
      <c r="G2243" s="226"/>
      <c r="H2243" s="227"/>
      <c r="I2243" s="228"/>
      <c r="J2243" s="5"/>
      <c r="M2243" s="16" t="str">
        <f t="shared" si="274"/>
        <v/>
      </c>
      <c r="N2243" s="19" t="str">
        <f t="shared" si="275"/>
        <v/>
      </c>
      <c r="O2243" s="19" t="str">
        <f t="shared" si="272"/>
        <v/>
      </c>
      <c r="P2243" s="27" t="str">
        <f t="shared" si="276"/>
        <v/>
      </c>
      <c r="Q2243" s="19" t="str">
        <f t="shared" ca="1" si="273"/>
        <v/>
      </c>
      <c r="U2243" s="19" t="str">
        <f t="shared" si="277"/>
        <v/>
      </c>
      <c r="V2243" s="19" t="str">
        <f>IF($U2243="", "", MAX($V$10:$V2242)+1)</f>
        <v/>
      </c>
      <c r="X2243" s="19" t="str">
        <f t="shared" si="278"/>
        <v/>
      </c>
      <c r="Z2243" s="36" t="str">
        <f t="shared" si="279"/>
        <v/>
      </c>
    </row>
    <row r="2244" spans="1:26" x14ac:dyDescent="0.55000000000000004">
      <c r="A2244" s="5"/>
      <c r="B2244" s="224"/>
      <c r="C2244" s="225"/>
      <c r="D2244" s="225"/>
      <c r="E2244" s="225"/>
      <c r="F2244" s="226"/>
      <c r="G2244" s="226"/>
      <c r="H2244" s="227"/>
      <c r="I2244" s="228"/>
      <c r="J2244" s="5"/>
      <c r="M2244" s="16" t="str">
        <f t="shared" si="274"/>
        <v/>
      </c>
      <c r="N2244" s="19" t="str">
        <f t="shared" si="275"/>
        <v/>
      </c>
      <c r="O2244" s="19" t="str">
        <f t="shared" si="272"/>
        <v/>
      </c>
      <c r="P2244" s="27" t="str">
        <f t="shared" si="276"/>
        <v/>
      </c>
      <c r="Q2244" s="19" t="str">
        <f t="shared" ca="1" si="273"/>
        <v/>
      </c>
      <c r="U2244" s="19" t="str">
        <f t="shared" si="277"/>
        <v/>
      </c>
      <c r="V2244" s="19" t="str">
        <f>IF($U2244="", "", MAX($V$10:$V2243)+1)</f>
        <v/>
      </c>
      <c r="X2244" s="19" t="str">
        <f t="shared" si="278"/>
        <v/>
      </c>
      <c r="Z2244" s="36" t="str">
        <f t="shared" si="279"/>
        <v/>
      </c>
    </row>
    <row r="2245" spans="1:26" x14ac:dyDescent="0.55000000000000004">
      <c r="A2245" s="5"/>
      <c r="B2245" s="224"/>
      <c r="C2245" s="225"/>
      <c r="D2245" s="225"/>
      <c r="E2245" s="225"/>
      <c r="F2245" s="226"/>
      <c r="G2245" s="226"/>
      <c r="H2245" s="227"/>
      <c r="I2245" s="228"/>
      <c r="J2245" s="5"/>
      <c r="M2245" s="16" t="str">
        <f t="shared" si="274"/>
        <v/>
      </c>
      <c r="N2245" s="19" t="str">
        <f t="shared" si="275"/>
        <v/>
      </c>
      <c r="O2245" s="19" t="str">
        <f t="shared" si="272"/>
        <v/>
      </c>
      <c r="P2245" s="27" t="str">
        <f t="shared" si="276"/>
        <v/>
      </c>
      <c r="Q2245" s="19" t="str">
        <f t="shared" ca="1" si="273"/>
        <v/>
      </c>
      <c r="U2245" s="19" t="str">
        <f t="shared" si="277"/>
        <v/>
      </c>
      <c r="V2245" s="19" t="str">
        <f>IF($U2245="", "", MAX($V$10:$V2244)+1)</f>
        <v/>
      </c>
      <c r="X2245" s="19" t="str">
        <f t="shared" si="278"/>
        <v/>
      </c>
      <c r="Z2245" s="36" t="str">
        <f t="shared" si="279"/>
        <v/>
      </c>
    </row>
    <row r="2246" spans="1:26" x14ac:dyDescent="0.55000000000000004">
      <c r="A2246" s="5"/>
      <c r="B2246" s="224"/>
      <c r="C2246" s="225"/>
      <c r="D2246" s="225"/>
      <c r="E2246" s="225"/>
      <c r="F2246" s="226"/>
      <c r="G2246" s="226"/>
      <c r="H2246" s="227"/>
      <c r="I2246" s="228"/>
      <c r="J2246" s="5"/>
      <c r="M2246" s="16" t="str">
        <f t="shared" si="274"/>
        <v/>
      </c>
      <c r="N2246" s="19" t="str">
        <f t="shared" si="275"/>
        <v/>
      </c>
      <c r="O2246" s="19" t="str">
        <f t="shared" si="272"/>
        <v/>
      </c>
      <c r="P2246" s="27" t="str">
        <f t="shared" si="276"/>
        <v/>
      </c>
      <c r="Q2246" s="19" t="str">
        <f t="shared" ca="1" si="273"/>
        <v/>
      </c>
      <c r="U2246" s="19" t="str">
        <f t="shared" si="277"/>
        <v/>
      </c>
      <c r="V2246" s="19" t="str">
        <f>IF($U2246="", "", MAX($V$10:$V2245)+1)</f>
        <v/>
      </c>
      <c r="X2246" s="19" t="str">
        <f t="shared" si="278"/>
        <v/>
      </c>
      <c r="Z2246" s="36" t="str">
        <f t="shared" si="279"/>
        <v/>
      </c>
    </row>
    <row r="2247" spans="1:26" x14ac:dyDescent="0.55000000000000004">
      <c r="A2247" s="5"/>
      <c r="B2247" s="224"/>
      <c r="C2247" s="225"/>
      <c r="D2247" s="225"/>
      <c r="E2247" s="225"/>
      <c r="F2247" s="226"/>
      <c r="G2247" s="226"/>
      <c r="H2247" s="227"/>
      <c r="I2247" s="228"/>
      <c r="J2247" s="5"/>
      <c r="M2247" s="16" t="str">
        <f t="shared" si="274"/>
        <v/>
      </c>
      <c r="N2247" s="19" t="str">
        <f t="shared" si="275"/>
        <v/>
      </c>
      <c r="O2247" s="19" t="str">
        <f t="shared" si="272"/>
        <v/>
      </c>
      <c r="P2247" s="27" t="str">
        <f t="shared" si="276"/>
        <v/>
      </c>
      <c r="Q2247" s="19" t="str">
        <f t="shared" ca="1" si="273"/>
        <v/>
      </c>
      <c r="U2247" s="19" t="str">
        <f t="shared" si="277"/>
        <v/>
      </c>
      <c r="V2247" s="19" t="str">
        <f>IF($U2247="", "", MAX($V$10:$V2246)+1)</f>
        <v/>
      </c>
      <c r="X2247" s="19" t="str">
        <f t="shared" si="278"/>
        <v/>
      </c>
      <c r="Z2247" s="36" t="str">
        <f t="shared" si="279"/>
        <v/>
      </c>
    </row>
    <row r="2248" spans="1:26" x14ac:dyDescent="0.55000000000000004">
      <c r="A2248" s="5"/>
      <c r="B2248" s="224"/>
      <c r="C2248" s="225"/>
      <c r="D2248" s="225"/>
      <c r="E2248" s="225"/>
      <c r="F2248" s="226"/>
      <c r="G2248" s="226"/>
      <c r="H2248" s="227"/>
      <c r="I2248" s="228"/>
      <c r="J2248" s="5"/>
      <c r="M2248" s="16" t="str">
        <f t="shared" si="274"/>
        <v/>
      </c>
      <c r="N2248" s="19" t="str">
        <f t="shared" si="275"/>
        <v/>
      </c>
      <c r="O2248" s="19" t="str">
        <f t="shared" si="272"/>
        <v/>
      </c>
      <c r="P2248" s="27" t="str">
        <f t="shared" si="276"/>
        <v/>
      </c>
      <c r="Q2248" s="19" t="str">
        <f t="shared" ca="1" si="273"/>
        <v/>
      </c>
      <c r="U2248" s="19" t="str">
        <f t="shared" si="277"/>
        <v/>
      </c>
      <c r="V2248" s="19" t="str">
        <f>IF($U2248="", "", MAX($V$10:$V2247)+1)</f>
        <v/>
      </c>
      <c r="X2248" s="19" t="str">
        <f t="shared" si="278"/>
        <v/>
      </c>
      <c r="Z2248" s="36" t="str">
        <f t="shared" si="279"/>
        <v/>
      </c>
    </row>
    <row r="2249" spans="1:26" x14ac:dyDescent="0.55000000000000004">
      <c r="A2249" s="5"/>
      <c r="B2249" s="224"/>
      <c r="C2249" s="225"/>
      <c r="D2249" s="225"/>
      <c r="E2249" s="225"/>
      <c r="F2249" s="226"/>
      <c r="G2249" s="226"/>
      <c r="H2249" s="227"/>
      <c r="I2249" s="228"/>
      <c r="J2249" s="5"/>
      <c r="M2249" s="16" t="str">
        <f t="shared" si="274"/>
        <v/>
      </c>
      <c r="N2249" s="19" t="str">
        <f t="shared" si="275"/>
        <v/>
      </c>
      <c r="O2249" s="19" t="str">
        <f t="shared" si="272"/>
        <v/>
      </c>
      <c r="P2249" s="27" t="str">
        <f t="shared" si="276"/>
        <v/>
      </c>
      <c r="Q2249" s="19" t="str">
        <f t="shared" ca="1" si="273"/>
        <v/>
      </c>
      <c r="U2249" s="19" t="str">
        <f t="shared" si="277"/>
        <v/>
      </c>
      <c r="V2249" s="19" t="str">
        <f>IF($U2249="", "", MAX($V$10:$V2248)+1)</f>
        <v/>
      </c>
      <c r="X2249" s="19" t="str">
        <f t="shared" si="278"/>
        <v/>
      </c>
      <c r="Z2249" s="36" t="str">
        <f t="shared" si="279"/>
        <v/>
      </c>
    </row>
    <row r="2250" spans="1:26" x14ac:dyDescent="0.55000000000000004">
      <c r="A2250" s="5"/>
      <c r="B2250" s="224"/>
      <c r="C2250" s="225"/>
      <c r="D2250" s="225"/>
      <c r="E2250" s="225"/>
      <c r="F2250" s="226"/>
      <c r="G2250" s="226"/>
      <c r="H2250" s="227"/>
      <c r="I2250" s="228"/>
      <c r="J2250" s="5"/>
      <c r="M2250" s="16" t="str">
        <f t="shared" si="274"/>
        <v/>
      </c>
      <c r="N2250" s="19" t="str">
        <f t="shared" si="275"/>
        <v/>
      </c>
      <c r="O2250" s="19" t="str">
        <f t="shared" si="272"/>
        <v/>
      </c>
      <c r="P2250" s="27" t="str">
        <f t="shared" si="276"/>
        <v/>
      </c>
      <c r="Q2250" s="19" t="str">
        <f t="shared" ca="1" si="273"/>
        <v/>
      </c>
      <c r="U2250" s="19" t="str">
        <f t="shared" si="277"/>
        <v/>
      </c>
      <c r="V2250" s="19" t="str">
        <f>IF($U2250="", "", MAX($V$10:$V2249)+1)</f>
        <v/>
      </c>
      <c r="X2250" s="19" t="str">
        <f t="shared" si="278"/>
        <v/>
      </c>
      <c r="Z2250" s="36" t="str">
        <f t="shared" si="279"/>
        <v/>
      </c>
    </row>
    <row r="2251" spans="1:26" x14ac:dyDescent="0.55000000000000004">
      <c r="A2251" s="5"/>
      <c r="B2251" s="224"/>
      <c r="C2251" s="225"/>
      <c r="D2251" s="225"/>
      <c r="E2251" s="225"/>
      <c r="F2251" s="226"/>
      <c r="G2251" s="226"/>
      <c r="H2251" s="227"/>
      <c r="I2251" s="228"/>
      <c r="J2251" s="5"/>
      <c r="M2251" s="16" t="str">
        <f t="shared" si="274"/>
        <v/>
      </c>
      <c r="N2251" s="19" t="str">
        <f t="shared" si="275"/>
        <v/>
      </c>
      <c r="O2251" s="19" t="str">
        <f t="shared" ref="O2251:O2314" si="280">IF($C2251="", "", IF(COUNTIF($S$11:$S$60, $C2251)=0, "X", ""))</f>
        <v/>
      </c>
      <c r="P2251" s="27" t="str">
        <f t="shared" si="276"/>
        <v/>
      </c>
      <c r="Q2251" s="19" t="str">
        <f t="shared" ref="Q2251:Q2314" ca="1" si="281">IF($P2251&lt;$P$3, $P$7, IF($P2251&lt;=$P$4, $P$6, ""))</f>
        <v/>
      </c>
      <c r="U2251" s="19" t="str">
        <f t="shared" si="277"/>
        <v/>
      </c>
      <c r="V2251" s="19" t="str">
        <f>IF($U2251="", "", MAX($V$10:$V2250)+1)</f>
        <v/>
      </c>
      <c r="X2251" s="19" t="str">
        <f t="shared" si="278"/>
        <v/>
      </c>
      <c r="Z2251" s="36" t="str">
        <f t="shared" si="279"/>
        <v/>
      </c>
    </row>
    <row r="2252" spans="1:26" x14ac:dyDescent="0.55000000000000004">
      <c r="A2252" s="5"/>
      <c r="B2252" s="224"/>
      <c r="C2252" s="225"/>
      <c r="D2252" s="225"/>
      <c r="E2252" s="225"/>
      <c r="F2252" s="226"/>
      <c r="G2252" s="226"/>
      <c r="H2252" s="227"/>
      <c r="I2252" s="228"/>
      <c r="J2252" s="5"/>
      <c r="M2252" s="16" t="str">
        <f t="shared" ref="M2252:M2315" si="282">IF(AND($B2252="", $C2252=""), "", CONCATENATE(B2252, " - ", C2252))</f>
        <v/>
      </c>
      <c r="N2252" s="19" t="str">
        <f t="shared" ref="N2252:N2315" si="283">IF($M2252="", "", IF(COUNTIF($M$11:$M$2510, $M2252)&gt;1, "X", ""))</f>
        <v/>
      </c>
      <c r="O2252" s="19" t="str">
        <f t="shared" si="280"/>
        <v/>
      </c>
      <c r="P2252" s="27" t="str">
        <f t="shared" ref="P2252:P2315" si="284">IF(OR($H2252="", $I2252=""), "", IFERROR(DATE(YEAR($H2252), MONTH(H2252)+I2252, DAY(H2252)), ""))</f>
        <v/>
      </c>
      <c r="Q2252" s="19" t="str">
        <f t="shared" ca="1" si="281"/>
        <v/>
      </c>
      <c r="U2252" s="19" t="str">
        <f t="shared" ref="U2252:U2315" si="285">IF($S$6="", "", IF($S$6=$C2252, "X", ""))</f>
        <v/>
      </c>
      <c r="V2252" s="19" t="str">
        <f>IF($U2252="", "", MAX($V$10:$V2251)+1)</f>
        <v/>
      </c>
      <c r="X2252" s="19" t="str">
        <f t="shared" ref="X2252:X2315" si="286">IF($U2252="", "", $Q2252)</f>
        <v/>
      </c>
      <c r="Z2252" s="36" t="str">
        <f t="shared" ref="Z2252:Z2315" si="287">IF(OR($F2252="", $G2252=""), "", IFERROR($G2252-$F2252, ""))</f>
        <v/>
      </c>
    </row>
    <row r="2253" spans="1:26" x14ac:dyDescent="0.55000000000000004">
      <c r="A2253" s="5"/>
      <c r="B2253" s="224"/>
      <c r="C2253" s="225"/>
      <c r="D2253" s="225"/>
      <c r="E2253" s="225"/>
      <c r="F2253" s="226"/>
      <c r="G2253" s="226"/>
      <c r="H2253" s="227"/>
      <c r="I2253" s="228"/>
      <c r="J2253" s="5"/>
      <c r="M2253" s="16" t="str">
        <f t="shared" si="282"/>
        <v/>
      </c>
      <c r="N2253" s="19" t="str">
        <f t="shared" si="283"/>
        <v/>
      </c>
      <c r="O2253" s="19" t="str">
        <f t="shared" si="280"/>
        <v/>
      </c>
      <c r="P2253" s="27" t="str">
        <f t="shared" si="284"/>
        <v/>
      </c>
      <c r="Q2253" s="19" t="str">
        <f t="shared" ca="1" si="281"/>
        <v/>
      </c>
      <c r="U2253" s="19" t="str">
        <f t="shared" si="285"/>
        <v/>
      </c>
      <c r="V2253" s="19" t="str">
        <f>IF($U2253="", "", MAX($V$10:$V2252)+1)</f>
        <v/>
      </c>
      <c r="X2253" s="19" t="str">
        <f t="shared" si="286"/>
        <v/>
      </c>
      <c r="Z2253" s="36" t="str">
        <f t="shared" si="287"/>
        <v/>
      </c>
    </row>
    <row r="2254" spans="1:26" x14ac:dyDescent="0.55000000000000004">
      <c r="A2254" s="5"/>
      <c r="B2254" s="224"/>
      <c r="C2254" s="225"/>
      <c r="D2254" s="225"/>
      <c r="E2254" s="225"/>
      <c r="F2254" s="226"/>
      <c r="G2254" s="226"/>
      <c r="H2254" s="227"/>
      <c r="I2254" s="228"/>
      <c r="J2254" s="5"/>
      <c r="M2254" s="16" t="str">
        <f t="shared" si="282"/>
        <v/>
      </c>
      <c r="N2254" s="19" t="str">
        <f t="shared" si="283"/>
        <v/>
      </c>
      <c r="O2254" s="19" t="str">
        <f t="shared" si="280"/>
        <v/>
      </c>
      <c r="P2254" s="27" t="str">
        <f t="shared" si="284"/>
        <v/>
      </c>
      <c r="Q2254" s="19" t="str">
        <f t="shared" ca="1" si="281"/>
        <v/>
      </c>
      <c r="U2254" s="19" t="str">
        <f t="shared" si="285"/>
        <v/>
      </c>
      <c r="V2254" s="19" t="str">
        <f>IF($U2254="", "", MAX($V$10:$V2253)+1)</f>
        <v/>
      </c>
      <c r="X2254" s="19" t="str">
        <f t="shared" si="286"/>
        <v/>
      </c>
      <c r="Z2254" s="36" t="str">
        <f t="shared" si="287"/>
        <v/>
      </c>
    </row>
    <row r="2255" spans="1:26" x14ac:dyDescent="0.55000000000000004">
      <c r="A2255" s="5"/>
      <c r="B2255" s="224"/>
      <c r="C2255" s="225"/>
      <c r="D2255" s="225"/>
      <c r="E2255" s="225"/>
      <c r="F2255" s="226"/>
      <c r="G2255" s="226"/>
      <c r="H2255" s="227"/>
      <c r="I2255" s="228"/>
      <c r="J2255" s="5"/>
      <c r="M2255" s="16" t="str">
        <f t="shared" si="282"/>
        <v/>
      </c>
      <c r="N2255" s="19" t="str">
        <f t="shared" si="283"/>
        <v/>
      </c>
      <c r="O2255" s="19" t="str">
        <f t="shared" si="280"/>
        <v/>
      </c>
      <c r="P2255" s="27" t="str">
        <f t="shared" si="284"/>
        <v/>
      </c>
      <c r="Q2255" s="19" t="str">
        <f t="shared" ca="1" si="281"/>
        <v/>
      </c>
      <c r="U2255" s="19" t="str">
        <f t="shared" si="285"/>
        <v/>
      </c>
      <c r="V2255" s="19" t="str">
        <f>IF($U2255="", "", MAX($V$10:$V2254)+1)</f>
        <v/>
      </c>
      <c r="X2255" s="19" t="str">
        <f t="shared" si="286"/>
        <v/>
      </c>
      <c r="Z2255" s="36" t="str">
        <f t="shared" si="287"/>
        <v/>
      </c>
    </row>
    <row r="2256" spans="1:26" x14ac:dyDescent="0.55000000000000004">
      <c r="A2256" s="5"/>
      <c r="B2256" s="224"/>
      <c r="C2256" s="225"/>
      <c r="D2256" s="225"/>
      <c r="E2256" s="225"/>
      <c r="F2256" s="226"/>
      <c r="G2256" s="226"/>
      <c r="H2256" s="227"/>
      <c r="I2256" s="228"/>
      <c r="J2256" s="5"/>
      <c r="M2256" s="16" t="str">
        <f t="shared" si="282"/>
        <v/>
      </c>
      <c r="N2256" s="19" t="str">
        <f t="shared" si="283"/>
        <v/>
      </c>
      <c r="O2256" s="19" t="str">
        <f t="shared" si="280"/>
        <v/>
      </c>
      <c r="P2256" s="27" t="str">
        <f t="shared" si="284"/>
        <v/>
      </c>
      <c r="Q2256" s="19" t="str">
        <f t="shared" ca="1" si="281"/>
        <v/>
      </c>
      <c r="U2256" s="19" t="str">
        <f t="shared" si="285"/>
        <v/>
      </c>
      <c r="V2256" s="19" t="str">
        <f>IF($U2256="", "", MAX($V$10:$V2255)+1)</f>
        <v/>
      </c>
      <c r="X2256" s="19" t="str">
        <f t="shared" si="286"/>
        <v/>
      </c>
      <c r="Z2256" s="36" t="str">
        <f t="shared" si="287"/>
        <v/>
      </c>
    </row>
    <row r="2257" spans="1:26" x14ac:dyDescent="0.55000000000000004">
      <c r="A2257" s="5"/>
      <c r="B2257" s="224"/>
      <c r="C2257" s="225"/>
      <c r="D2257" s="225"/>
      <c r="E2257" s="225"/>
      <c r="F2257" s="226"/>
      <c r="G2257" s="226"/>
      <c r="H2257" s="227"/>
      <c r="I2257" s="228"/>
      <c r="J2257" s="5"/>
      <c r="M2257" s="16" t="str">
        <f t="shared" si="282"/>
        <v/>
      </c>
      <c r="N2257" s="19" t="str">
        <f t="shared" si="283"/>
        <v/>
      </c>
      <c r="O2257" s="19" t="str">
        <f t="shared" si="280"/>
        <v/>
      </c>
      <c r="P2257" s="27" t="str">
        <f t="shared" si="284"/>
        <v/>
      </c>
      <c r="Q2257" s="19" t="str">
        <f t="shared" ca="1" si="281"/>
        <v/>
      </c>
      <c r="U2257" s="19" t="str">
        <f t="shared" si="285"/>
        <v/>
      </c>
      <c r="V2257" s="19" t="str">
        <f>IF($U2257="", "", MAX($V$10:$V2256)+1)</f>
        <v/>
      </c>
      <c r="X2257" s="19" t="str">
        <f t="shared" si="286"/>
        <v/>
      </c>
      <c r="Z2257" s="36" t="str">
        <f t="shared" si="287"/>
        <v/>
      </c>
    </row>
    <row r="2258" spans="1:26" x14ac:dyDescent="0.55000000000000004">
      <c r="A2258" s="5"/>
      <c r="B2258" s="224"/>
      <c r="C2258" s="225"/>
      <c r="D2258" s="225"/>
      <c r="E2258" s="225"/>
      <c r="F2258" s="226"/>
      <c r="G2258" s="226"/>
      <c r="H2258" s="227"/>
      <c r="I2258" s="228"/>
      <c r="J2258" s="5"/>
      <c r="M2258" s="16" t="str">
        <f t="shared" si="282"/>
        <v/>
      </c>
      <c r="N2258" s="19" t="str">
        <f t="shared" si="283"/>
        <v/>
      </c>
      <c r="O2258" s="19" t="str">
        <f t="shared" si="280"/>
        <v/>
      </c>
      <c r="P2258" s="27" t="str">
        <f t="shared" si="284"/>
        <v/>
      </c>
      <c r="Q2258" s="19" t="str">
        <f t="shared" ca="1" si="281"/>
        <v/>
      </c>
      <c r="U2258" s="19" t="str">
        <f t="shared" si="285"/>
        <v/>
      </c>
      <c r="V2258" s="19" t="str">
        <f>IF($U2258="", "", MAX($V$10:$V2257)+1)</f>
        <v/>
      </c>
      <c r="X2258" s="19" t="str">
        <f t="shared" si="286"/>
        <v/>
      </c>
      <c r="Z2258" s="36" t="str">
        <f t="shared" si="287"/>
        <v/>
      </c>
    </row>
    <row r="2259" spans="1:26" x14ac:dyDescent="0.55000000000000004">
      <c r="A2259" s="5"/>
      <c r="B2259" s="224"/>
      <c r="C2259" s="225"/>
      <c r="D2259" s="225"/>
      <c r="E2259" s="225"/>
      <c r="F2259" s="226"/>
      <c r="G2259" s="226"/>
      <c r="H2259" s="227"/>
      <c r="I2259" s="228"/>
      <c r="J2259" s="5"/>
      <c r="M2259" s="16" t="str">
        <f t="shared" si="282"/>
        <v/>
      </c>
      <c r="N2259" s="19" t="str">
        <f t="shared" si="283"/>
        <v/>
      </c>
      <c r="O2259" s="19" t="str">
        <f t="shared" si="280"/>
        <v/>
      </c>
      <c r="P2259" s="27" t="str">
        <f t="shared" si="284"/>
        <v/>
      </c>
      <c r="Q2259" s="19" t="str">
        <f t="shared" ca="1" si="281"/>
        <v/>
      </c>
      <c r="U2259" s="19" t="str">
        <f t="shared" si="285"/>
        <v/>
      </c>
      <c r="V2259" s="19" t="str">
        <f>IF($U2259="", "", MAX($V$10:$V2258)+1)</f>
        <v/>
      </c>
      <c r="X2259" s="19" t="str">
        <f t="shared" si="286"/>
        <v/>
      </c>
      <c r="Z2259" s="36" t="str">
        <f t="shared" si="287"/>
        <v/>
      </c>
    </row>
    <row r="2260" spans="1:26" x14ac:dyDescent="0.55000000000000004">
      <c r="A2260" s="5"/>
      <c r="B2260" s="224"/>
      <c r="C2260" s="225"/>
      <c r="D2260" s="225"/>
      <c r="E2260" s="225"/>
      <c r="F2260" s="226"/>
      <c r="G2260" s="226"/>
      <c r="H2260" s="227"/>
      <c r="I2260" s="228"/>
      <c r="J2260" s="5"/>
      <c r="M2260" s="16" t="str">
        <f t="shared" si="282"/>
        <v/>
      </c>
      <c r="N2260" s="19" t="str">
        <f t="shared" si="283"/>
        <v/>
      </c>
      <c r="O2260" s="19" t="str">
        <f t="shared" si="280"/>
        <v/>
      </c>
      <c r="P2260" s="27" t="str">
        <f t="shared" si="284"/>
        <v/>
      </c>
      <c r="Q2260" s="19" t="str">
        <f t="shared" ca="1" si="281"/>
        <v/>
      </c>
      <c r="U2260" s="19" t="str">
        <f t="shared" si="285"/>
        <v/>
      </c>
      <c r="V2260" s="19" t="str">
        <f>IF($U2260="", "", MAX($V$10:$V2259)+1)</f>
        <v/>
      </c>
      <c r="X2260" s="19" t="str">
        <f t="shared" si="286"/>
        <v/>
      </c>
      <c r="Z2260" s="36" t="str">
        <f t="shared" si="287"/>
        <v/>
      </c>
    </row>
    <row r="2261" spans="1:26" x14ac:dyDescent="0.55000000000000004">
      <c r="A2261" s="5"/>
      <c r="B2261" s="224"/>
      <c r="C2261" s="225"/>
      <c r="D2261" s="225"/>
      <c r="E2261" s="225"/>
      <c r="F2261" s="226"/>
      <c r="G2261" s="226"/>
      <c r="H2261" s="227"/>
      <c r="I2261" s="228"/>
      <c r="J2261" s="5"/>
      <c r="M2261" s="16" t="str">
        <f t="shared" si="282"/>
        <v/>
      </c>
      <c r="N2261" s="19" t="str">
        <f t="shared" si="283"/>
        <v/>
      </c>
      <c r="O2261" s="19" t="str">
        <f t="shared" si="280"/>
        <v/>
      </c>
      <c r="P2261" s="27" t="str">
        <f t="shared" si="284"/>
        <v/>
      </c>
      <c r="Q2261" s="19" t="str">
        <f t="shared" ca="1" si="281"/>
        <v/>
      </c>
      <c r="U2261" s="19" t="str">
        <f t="shared" si="285"/>
        <v/>
      </c>
      <c r="V2261" s="19" t="str">
        <f>IF($U2261="", "", MAX($V$10:$V2260)+1)</f>
        <v/>
      </c>
      <c r="X2261" s="19" t="str">
        <f t="shared" si="286"/>
        <v/>
      </c>
      <c r="Z2261" s="36" t="str">
        <f t="shared" si="287"/>
        <v/>
      </c>
    </row>
    <row r="2262" spans="1:26" x14ac:dyDescent="0.55000000000000004">
      <c r="A2262" s="5"/>
      <c r="B2262" s="224"/>
      <c r="C2262" s="225"/>
      <c r="D2262" s="225"/>
      <c r="E2262" s="225"/>
      <c r="F2262" s="226"/>
      <c r="G2262" s="226"/>
      <c r="H2262" s="227"/>
      <c r="I2262" s="228"/>
      <c r="J2262" s="5"/>
      <c r="M2262" s="16" t="str">
        <f t="shared" si="282"/>
        <v/>
      </c>
      <c r="N2262" s="19" t="str">
        <f t="shared" si="283"/>
        <v/>
      </c>
      <c r="O2262" s="19" t="str">
        <f t="shared" si="280"/>
        <v/>
      </c>
      <c r="P2262" s="27" t="str">
        <f t="shared" si="284"/>
        <v/>
      </c>
      <c r="Q2262" s="19" t="str">
        <f t="shared" ca="1" si="281"/>
        <v/>
      </c>
      <c r="U2262" s="19" t="str">
        <f t="shared" si="285"/>
        <v/>
      </c>
      <c r="V2262" s="19" t="str">
        <f>IF($U2262="", "", MAX($V$10:$V2261)+1)</f>
        <v/>
      </c>
      <c r="X2262" s="19" t="str">
        <f t="shared" si="286"/>
        <v/>
      </c>
      <c r="Z2262" s="36" t="str">
        <f t="shared" si="287"/>
        <v/>
      </c>
    </row>
    <row r="2263" spans="1:26" x14ac:dyDescent="0.55000000000000004">
      <c r="A2263" s="5"/>
      <c r="B2263" s="224"/>
      <c r="C2263" s="225"/>
      <c r="D2263" s="225"/>
      <c r="E2263" s="225"/>
      <c r="F2263" s="226"/>
      <c r="G2263" s="226"/>
      <c r="H2263" s="227"/>
      <c r="I2263" s="228"/>
      <c r="J2263" s="5"/>
      <c r="M2263" s="16" t="str">
        <f t="shared" si="282"/>
        <v/>
      </c>
      <c r="N2263" s="19" t="str">
        <f t="shared" si="283"/>
        <v/>
      </c>
      <c r="O2263" s="19" t="str">
        <f t="shared" si="280"/>
        <v/>
      </c>
      <c r="P2263" s="27" t="str">
        <f t="shared" si="284"/>
        <v/>
      </c>
      <c r="Q2263" s="19" t="str">
        <f t="shared" ca="1" si="281"/>
        <v/>
      </c>
      <c r="U2263" s="19" t="str">
        <f t="shared" si="285"/>
        <v/>
      </c>
      <c r="V2263" s="19" t="str">
        <f>IF($U2263="", "", MAX($V$10:$V2262)+1)</f>
        <v/>
      </c>
      <c r="X2263" s="19" t="str">
        <f t="shared" si="286"/>
        <v/>
      </c>
      <c r="Z2263" s="36" t="str">
        <f t="shared" si="287"/>
        <v/>
      </c>
    </row>
    <row r="2264" spans="1:26" x14ac:dyDescent="0.55000000000000004">
      <c r="A2264" s="5"/>
      <c r="B2264" s="224"/>
      <c r="C2264" s="225"/>
      <c r="D2264" s="225"/>
      <c r="E2264" s="225"/>
      <c r="F2264" s="226"/>
      <c r="G2264" s="226"/>
      <c r="H2264" s="227"/>
      <c r="I2264" s="228"/>
      <c r="J2264" s="5"/>
      <c r="M2264" s="16" t="str">
        <f t="shared" si="282"/>
        <v/>
      </c>
      <c r="N2264" s="19" t="str">
        <f t="shared" si="283"/>
        <v/>
      </c>
      <c r="O2264" s="19" t="str">
        <f t="shared" si="280"/>
        <v/>
      </c>
      <c r="P2264" s="27" t="str">
        <f t="shared" si="284"/>
        <v/>
      </c>
      <c r="Q2264" s="19" t="str">
        <f t="shared" ca="1" si="281"/>
        <v/>
      </c>
      <c r="U2264" s="19" t="str">
        <f t="shared" si="285"/>
        <v/>
      </c>
      <c r="V2264" s="19" t="str">
        <f>IF($U2264="", "", MAX($V$10:$V2263)+1)</f>
        <v/>
      </c>
      <c r="X2264" s="19" t="str">
        <f t="shared" si="286"/>
        <v/>
      </c>
      <c r="Z2264" s="36" t="str">
        <f t="shared" si="287"/>
        <v/>
      </c>
    </row>
    <row r="2265" spans="1:26" x14ac:dyDescent="0.55000000000000004">
      <c r="A2265" s="5"/>
      <c r="B2265" s="224"/>
      <c r="C2265" s="225"/>
      <c r="D2265" s="225"/>
      <c r="E2265" s="225"/>
      <c r="F2265" s="226"/>
      <c r="G2265" s="226"/>
      <c r="H2265" s="227"/>
      <c r="I2265" s="228"/>
      <c r="J2265" s="5"/>
      <c r="M2265" s="16" t="str">
        <f t="shared" si="282"/>
        <v/>
      </c>
      <c r="N2265" s="19" t="str">
        <f t="shared" si="283"/>
        <v/>
      </c>
      <c r="O2265" s="19" t="str">
        <f t="shared" si="280"/>
        <v/>
      </c>
      <c r="P2265" s="27" t="str">
        <f t="shared" si="284"/>
        <v/>
      </c>
      <c r="Q2265" s="19" t="str">
        <f t="shared" ca="1" si="281"/>
        <v/>
      </c>
      <c r="U2265" s="19" t="str">
        <f t="shared" si="285"/>
        <v/>
      </c>
      <c r="V2265" s="19" t="str">
        <f>IF($U2265="", "", MAX($V$10:$V2264)+1)</f>
        <v/>
      </c>
      <c r="X2265" s="19" t="str">
        <f t="shared" si="286"/>
        <v/>
      </c>
      <c r="Z2265" s="36" t="str">
        <f t="shared" si="287"/>
        <v/>
      </c>
    </row>
    <row r="2266" spans="1:26" x14ac:dyDescent="0.55000000000000004">
      <c r="A2266" s="5"/>
      <c r="B2266" s="224"/>
      <c r="C2266" s="225"/>
      <c r="D2266" s="225"/>
      <c r="E2266" s="225"/>
      <c r="F2266" s="226"/>
      <c r="G2266" s="226"/>
      <c r="H2266" s="227"/>
      <c r="I2266" s="228"/>
      <c r="J2266" s="5"/>
      <c r="M2266" s="16" t="str">
        <f t="shared" si="282"/>
        <v/>
      </c>
      <c r="N2266" s="19" t="str">
        <f t="shared" si="283"/>
        <v/>
      </c>
      <c r="O2266" s="19" t="str">
        <f t="shared" si="280"/>
        <v/>
      </c>
      <c r="P2266" s="27" t="str">
        <f t="shared" si="284"/>
        <v/>
      </c>
      <c r="Q2266" s="19" t="str">
        <f t="shared" ca="1" si="281"/>
        <v/>
      </c>
      <c r="U2266" s="19" t="str">
        <f t="shared" si="285"/>
        <v/>
      </c>
      <c r="V2266" s="19" t="str">
        <f>IF($U2266="", "", MAX($V$10:$V2265)+1)</f>
        <v/>
      </c>
      <c r="X2266" s="19" t="str">
        <f t="shared" si="286"/>
        <v/>
      </c>
      <c r="Z2266" s="36" t="str">
        <f t="shared" si="287"/>
        <v/>
      </c>
    </row>
    <row r="2267" spans="1:26" x14ac:dyDescent="0.55000000000000004">
      <c r="A2267" s="5"/>
      <c r="B2267" s="224"/>
      <c r="C2267" s="225"/>
      <c r="D2267" s="225"/>
      <c r="E2267" s="225"/>
      <c r="F2267" s="226"/>
      <c r="G2267" s="226"/>
      <c r="H2267" s="227"/>
      <c r="I2267" s="228"/>
      <c r="J2267" s="5"/>
      <c r="M2267" s="16" t="str">
        <f t="shared" si="282"/>
        <v/>
      </c>
      <c r="N2267" s="19" t="str">
        <f t="shared" si="283"/>
        <v/>
      </c>
      <c r="O2267" s="19" t="str">
        <f t="shared" si="280"/>
        <v/>
      </c>
      <c r="P2267" s="27" t="str">
        <f t="shared" si="284"/>
        <v/>
      </c>
      <c r="Q2267" s="19" t="str">
        <f t="shared" ca="1" si="281"/>
        <v/>
      </c>
      <c r="U2267" s="19" t="str">
        <f t="shared" si="285"/>
        <v/>
      </c>
      <c r="V2267" s="19" t="str">
        <f>IF($U2267="", "", MAX($V$10:$V2266)+1)</f>
        <v/>
      </c>
      <c r="X2267" s="19" t="str">
        <f t="shared" si="286"/>
        <v/>
      </c>
      <c r="Z2267" s="36" t="str">
        <f t="shared" si="287"/>
        <v/>
      </c>
    </row>
    <row r="2268" spans="1:26" x14ac:dyDescent="0.55000000000000004">
      <c r="A2268" s="5"/>
      <c r="B2268" s="224"/>
      <c r="C2268" s="225"/>
      <c r="D2268" s="225"/>
      <c r="E2268" s="225"/>
      <c r="F2268" s="226"/>
      <c r="G2268" s="226"/>
      <c r="H2268" s="227"/>
      <c r="I2268" s="228"/>
      <c r="J2268" s="5"/>
      <c r="M2268" s="16" t="str">
        <f t="shared" si="282"/>
        <v/>
      </c>
      <c r="N2268" s="19" t="str">
        <f t="shared" si="283"/>
        <v/>
      </c>
      <c r="O2268" s="19" t="str">
        <f t="shared" si="280"/>
        <v/>
      </c>
      <c r="P2268" s="27" t="str">
        <f t="shared" si="284"/>
        <v/>
      </c>
      <c r="Q2268" s="19" t="str">
        <f t="shared" ca="1" si="281"/>
        <v/>
      </c>
      <c r="U2268" s="19" t="str">
        <f t="shared" si="285"/>
        <v/>
      </c>
      <c r="V2268" s="19" t="str">
        <f>IF($U2268="", "", MAX($V$10:$V2267)+1)</f>
        <v/>
      </c>
      <c r="X2268" s="19" t="str">
        <f t="shared" si="286"/>
        <v/>
      </c>
      <c r="Z2268" s="36" t="str">
        <f t="shared" si="287"/>
        <v/>
      </c>
    </row>
    <row r="2269" spans="1:26" x14ac:dyDescent="0.55000000000000004">
      <c r="A2269" s="5"/>
      <c r="B2269" s="224"/>
      <c r="C2269" s="225"/>
      <c r="D2269" s="225"/>
      <c r="E2269" s="225"/>
      <c r="F2269" s="226"/>
      <c r="G2269" s="226"/>
      <c r="H2269" s="227"/>
      <c r="I2269" s="228"/>
      <c r="J2269" s="5"/>
      <c r="M2269" s="16" t="str">
        <f t="shared" si="282"/>
        <v/>
      </c>
      <c r="N2269" s="19" t="str">
        <f t="shared" si="283"/>
        <v/>
      </c>
      <c r="O2269" s="19" t="str">
        <f t="shared" si="280"/>
        <v/>
      </c>
      <c r="P2269" s="27" t="str">
        <f t="shared" si="284"/>
        <v/>
      </c>
      <c r="Q2269" s="19" t="str">
        <f t="shared" ca="1" si="281"/>
        <v/>
      </c>
      <c r="U2269" s="19" t="str">
        <f t="shared" si="285"/>
        <v/>
      </c>
      <c r="V2269" s="19" t="str">
        <f>IF($U2269="", "", MAX($V$10:$V2268)+1)</f>
        <v/>
      </c>
      <c r="X2269" s="19" t="str">
        <f t="shared" si="286"/>
        <v/>
      </c>
      <c r="Z2269" s="36" t="str">
        <f t="shared" si="287"/>
        <v/>
      </c>
    </row>
    <row r="2270" spans="1:26" x14ac:dyDescent="0.55000000000000004">
      <c r="A2270" s="5"/>
      <c r="B2270" s="224"/>
      <c r="C2270" s="225"/>
      <c r="D2270" s="225"/>
      <c r="E2270" s="225"/>
      <c r="F2270" s="226"/>
      <c r="G2270" s="226"/>
      <c r="H2270" s="227"/>
      <c r="I2270" s="228"/>
      <c r="J2270" s="5"/>
      <c r="M2270" s="16" t="str">
        <f t="shared" si="282"/>
        <v/>
      </c>
      <c r="N2270" s="19" t="str">
        <f t="shared" si="283"/>
        <v/>
      </c>
      <c r="O2270" s="19" t="str">
        <f t="shared" si="280"/>
        <v/>
      </c>
      <c r="P2270" s="27" t="str">
        <f t="shared" si="284"/>
        <v/>
      </c>
      <c r="Q2270" s="19" t="str">
        <f t="shared" ca="1" si="281"/>
        <v/>
      </c>
      <c r="U2270" s="19" t="str">
        <f t="shared" si="285"/>
        <v/>
      </c>
      <c r="V2270" s="19" t="str">
        <f>IF($U2270="", "", MAX($V$10:$V2269)+1)</f>
        <v/>
      </c>
      <c r="X2270" s="19" t="str">
        <f t="shared" si="286"/>
        <v/>
      </c>
      <c r="Z2270" s="36" t="str">
        <f t="shared" si="287"/>
        <v/>
      </c>
    </row>
    <row r="2271" spans="1:26" x14ac:dyDescent="0.55000000000000004">
      <c r="A2271" s="5"/>
      <c r="B2271" s="224"/>
      <c r="C2271" s="225"/>
      <c r="D2271" s="225"/>
      <c r="E2271" s="225"/>
      <c r="F2271" s="226"/>
      <c r="G2271" s="226"/>
      <c r="H2271" s="227"/>
      <c r="I2271" s="228"/>
      <c r="J2271" s="5"/>
      <c r="M2271" s="16" t="str">
        <f t="shared" si="282"/>
        <v/>
      </c>
      <c r="N2271" s="19" t="str">
        <f t="shared" si="283"/>
        <v/>
      </c>
      <c r="O2271" s="19" t="str">
        <f t="shared" si="280"/>
        <v/>
      </c>
      <c r="P2271" s="27" t="str">
        <f t="shared" si="284"/>
        <v/>
      </c>
      <c r="Q2271" s="19" t="str">
        <f t="shared" ca="1" si="281"/>
        <v/>
      </c>
      <c r="U2271" s="19" t="str">
        <f t="shared" si="285"/>
        <v/>
      </c>
      <c r="V2271" s="19" t="str">
        <f>IF($U2271="", "", MAX($V$10:$V2270)+1)</f>
        <v/>
      </c>
      <c r="X2271" s="19" t="str">
        <f t="shared" si="286"/>
        <v/>
      </c>
      <c r="Z2271" s="36" t="str">
        <f t="shared" si="287"/>
        <v/>
      </c>
    </row>
    <row r="2272" spans="1:26" x14ac:dyDescent="0.55000000000000004">
      <c r="A2272" s="5"/>
      <c r="B2272" s="224"/>
      <c r="C2272" s="225"/>
      <c r="D2272" s="225"/>
      <c r="E2272" s="225"/>
      <c r="F2272" s="226"/>
      <c r="G2272" s="226"/>
      <c r="H2272" s="227"/>
      <c r="I2272" s="228"/>
      <c r="J2272" s="5"/>
      <c r="M2272" s="16" t="str">
        <f t="shared" si="282"/>
        <v/>
      </c>
      <c r="N2272" s="19" t="str">
        <f t="shared" si="283"/>
        <v/>
      </c>
      <c r="O2272" s="19" t="str">
        <f t="shared" si="280"/>
        <v/>
      </c>
      <c r="P2272" s="27" t="str">
        <f t="shared" si="284"/>
        <v/>
      </c>
      <c r="Q2272" s="19" t="str">
        <f t="shared" ca="1" si="281"/>
        <v/>
      </c>
      <c r="U2272" s="19" t="str">
        <f t="shared" si="285"/>
        <v/>
      </c>
      <c r="V2272" s="19" t="str">
        <f>IF($U2272="", "", MAX($V$10:$V2271)+1)</f>
        <v/>
      </c>
      <c r="X2272" s="19" t="str">
        <f t="shared" si="286"/>
        <v/>
      </c>
      <c r="Z2272" s="36" t="str">
        <f t="shared" si="287"/>
        <v/>
      </c>
    </row>
    <row r="2273" spans="1:26" x14ac:dyDescent="0.55000000000000004">
      <c r="A2273" s="5"/>
      <c r="B2273" s="224"/>
      <c r="C2273" s="225"/>
      <c r="D2273" s="225"/>
      <c r="E2273" s="225"/>
      <c r="F2273" s="226"/>
      <c r="G2273" s="226"/>
      <c r="H2273" s="227"/>
      <c r="I2273" s="228"/>
      <c r="J2273" s="5"/>
      <c r="M2273" s="16" t="str">
        <f t="shared" si="282"/>
        <v/>
      </c>
      <c r="N2273" s="19" t="str">
        <f t="shared" si="283"/>
        <v/>
      </c>
      <c r="O2273" s="19" t="str">
        <f t="shared" si="280"/>
        <v/>
      </c>
      <c r="P2273" s="27" t="str">
        <f t="shared" si="284"/>
        <v/>
      </c>
      <c r="Q2273" s="19" t="str">
        <f t="shared" ca="1" si="281"/>
        <v/>
      </c>
      <c r="U2273" s="19" t="str">
        <f t="shared" si="285"/>
        <v/>
      </c>
      <c r="V2273" s="19" t="str">
        <f>IF($U2273="", "", MAX($V$10:$V2272)+1)</f>
        <v/>
      </c>
      <c r="X2273" s="19" t="str">
        <f t="shared" si="286"/>
        <v/>
      </c>
      <c r="Z2273" s="36" t="str">
        <f t="shared" si="287"/>
        <v/>
      </c>
    </row>
    <row r="2274" spans="1:26" x14ac:dyDescent="0.55000000000000004">
      <c r="A2274" s="5"/>
      <c r="B2274" s="224"/>
      <c r="C2274" s="225"/>
      <c r="D2274" s="225"/>
      <c r="E2274" s="225"/>
      <c r="F2274" s="226"/>
      <c r="G2274" s="226"/>
      <c r="H2274" s="227"/>
      <c r="I2274" s="228"/>
      <c r="J2274" s="5"/>
      <c r="M2274" s="16" t="str">
        <f t="shared" si="282"/>
        <v/>
      </c>
      <c r="N2274" s="19" t="str">
        <f t="shared" si="283"/>
        <v/>
      </c>
      <c r="O2274" s="19" t="str">
        <f t="shared" si="280"/>
        <v/>
      </c>
      <c r="P2274" s="27" t="str">
        <f t="shared" si="284"/>
        <v/>
      </c>
      <c r="Q2274" s="19" t="str">
        <f t="shared" ca="1" si="281"/>
        <v/>
      </c>
      <c r="U2274" s="19" t="str">
        <f t="shared" si="285"/>
        <v/>
      </c>
      <c r="V2274" s="19" t="str">
        <f>IF($U2274="", "", MAX($V$10:$V2273)+1)</f>
        <v/>
      </c>
      <c r="X2274" s="19" t="str">
        <f t="shared" si="286"/>
        <v/>
      </c>
      <c r="Z2274" s="36" t="str">
        <f t="shared" si="287"/>
        <v/>
      </c>
    </row>
    <row r="2275" spans="1:26" x14ac:dyDescent="0.55000000000000004">
      <c r="A2275" s="5"/>
      <c r="B2275" s="224"/>
      <c r="C2275" s="225"/>
      <c r="D2275" s="225"/>
      <c r="E2275" s="225"/>
      <c r="F2275" s="226"/>
      <c r="G2275" s="226"/>
      <c r="H2275" s="227"/>
      <c r="I2275" s="228"/>
      <c r="J2275" s="5"/>
      <c r="M2275" s="16" t="str">
        <f t="shared" si="282"/>
        <v/>
      </c>
      <c r="N2275" s="19" t="str">
        <f t="shared" si="283"/>
        <v/>
      </c>
      <c r="O2275" s="19" t="str">
        <f t="shared" si="280"/>
        <v/>
      </c>
      <c r="P2275" s="27" t="str">
        <f t="shared" si="284"/>
        <v/>
      </c>
      <c r="Q2275" s="19" t="str">
        <f t="shared" ca="1" si="281"/>
        <v/>
      </c>
      <c r="U2275" s="19" t="str">
        <f t="shared" si="285"/>
        <v/>
      </c>
      <c r="V2275" s="19" t="str">
        <f>IF($U2275="", "", MAX($V$10:$V2274)+1)</f>
        <v/>
      </c>
      <c r="X2275" s="19" t="str">
        <f t="shared" si="286"/>
        <v/>
      </c>
      <c r="Z2275" s="36" t="str">
        <f t="shared" si="287"/>
        <v/>
      </c>
    </row>
    <row r="2276" spans="1:26" x14ac:dyDescent="0.55000000000000004">
      <c r="A2276" s="5"/>
      <c r="B2276" s="224"/>
      <c r="C2276" s="225"/>
      <c r="D2276" s="225"/>
      <c r="E2276" s="225"/>
      <c r="F2276" s="226"/>
      <c r="G2276" s="226"/>
      <c r="H2276" s="227"/>
      <c r="I2276" s="228"/>
      <c r="J2276" s="5"/>
      <c r="M2276" s="16" t="str">
        <f t="shared" si="282"/>
        <v/>
      </c>
      <c r="N2276" s="19" t="str">
        <f t="shared" si="283"/>
        <v/>
      </c>
      <c r="O2276" s="19" t="str">
        <f t="shared" si="280"/>
        <v/>
      </c>
      <c r="P2276" s="27" t="str">
        <f t="shared" si="284"/>
        <v/>
      </c>
      <c r="Q2276" s="19" t="str">
        <f t="shared" ca="1" si="281"/>
        <v/>
      </c>
      <c r="U2276" s="19" t="str">
        <f t="shared" si="285"/>
        <v/>
      </c>
      <c r="V2276" s="19" t="str">
        <f>IF($U2276="", "", MAX($V$10:$V2275)+1)</f>
        <v/>
      </c>
      <c r="X2276" s="19" t="str">
        <f t="shared" si="286"/>
        <v/>
      </c>
      <c r="Z2276" s="36" t="str">
        <f t="shared" si="287"/>
        <v/>
      </c>
    </row>
    <row r="2277" spans="1:26" x14ac:dyDescent="0.55000000000000004">
      <c r="A2277" s="5"/>
      <c r="B2277" s="224"/>
      <c r="C2277" s="225"/>
      <c r="D2277" s="225"/>
      <c r="E2277" s="225"/>
      <c r="F2277" s="226"/>
      <c r="G2277" s="226"/>
      <c r="H2277" s="227"/>
      <c r="I2277" s="228"/>
      <c r="J2277" s="5"/>
      <c r="M2277" s="16" t="str">
        <f t="shared" si="282"/>
        <v/>
      </c>
      <c r="N2277" s="19" t="str">
        <f t="shared" si="283"/>
        <v/>
      </c>
      <c r="O2277" s="19" t="str">
        <f t="shared" si="280"/>
        <v/>
      </c>
      <c r="P2277" s="27" t="str">
        <f t="shared" si="284"/>
        <v/>
      </c>
      <c r="Q2277" s="19" t="str">
        <f t="shared" ca="1" si="281"/>
        <v/>
      </c>
      <c r="U2277" s="19" t="str">
        <f t="shared" si="285"/>
        <v/>
      </c>
      <c r="V2277" s="19" t="str">
        <f>IF($U2277="", "", MAX($V$10:$V2276)+1)</f>
        <v/>
      </c>
      <c r="X2277" s="19" t="str">
        <f t="shared" si="286"/>
        <v/>
      </c>
      <c r="Z2277" s="36" t="str">
        <f t="shared" si="287"/>
        <v/>
      </c>
    </row>
    <row r="2278" spans="1:26" x14ac:dyDescent="0.55000000000000004">
      <c r="A2278" s="5"/>
      <c r="B2278" s="224"/>
      <c r="C2278" s="225"/>
      <c r="D2278" s="225"/>
      <c r="E2278" s="225"/>
      <c r="F2278" s="226"/>
      <c r="G2278" s="226"/>
      <c r="H2278" s="227"/>
      <c r="I2278" s="228"/>
      <c r="J2278" s="5"/>
      <c r="M2278" s="16" t="str">
        <f t="shared" si="282"/>
        <v/>
      </c>
      <c r="N2278" s="19" t="str">
        <f t="shared" si="283"/>
        <v/>
      </c>
      <c r="O2278" s="19" t="str">
        <f t="shared" si="280"/>
        <v/>
      </c>
      <c r="P2278" s="27" t="str">
        <f t="shared" si="284"/>
        <v/>
      </c>
      <c r="Q2278" s="19" t="str">
        <f t="shared" ca="1" si="281"/>
        <v/>
      </c>
      <c r="U2278" s="19" t="str">
        <f t="shared" si="285"/>
        <v/>
      </c>
      <c r="V2278" s="19" t="str">
        <f>IF($U2278="", "", MAX($V$10:$V2277)+1)</f>
        <v/>
      </c>
      <c r="X2278" s="19" t="str">
        <f t="shared" si="286"/>
        <v/>
      </c>
      <c r="Z2278" s="36" t="str">
        <f t="shared" si="287"/>
        <v/>
      </c>
    </row>
    <row r="2279" spans="1:26" x14ac:dyDescent="0.55000000000000004">
      <c r="A2279" s="5"/>
      <c r="B2279" s="224"/>
      <c r="C2279" s="225"/>
      <c r="D2279" s="225"/>
      <c r="E2279" s="225"/>
      <c r="F2279" s="226"/>
      <c r="G2279" s="226"/>
      <c r="H2279" s="227"/>
      <c r="I2279" s="228"/>
      <c r="J2279" s="5"/>
      <c r="M2279" s="16" t="str">
        <f t="shared" si="282"/>
        <v/>
      </c>
      <c r="N2279" s="19" t="str">
        <f t="shared" si="283"/>
        <v/>
      </c>
      <c r="O2279" s="19" t="str">
        <f t="shared" si="280"/>
        <v/>
      </c>
      <c r="P2279" s="27" t="str">
        <f t="shared" si="284"/>
        <v/>
      </c>
      <c r="Q2279" s="19" t="str">
        <f t="shared" ca="1" si="281"/>
        <v/>
      </c>
      <c r="U2279" s="19" t="str">
        <f t="shared" si="285"/>
        <v/>
      </c>
      <c r="V2279" s="19" t="str">
        <f>IF($U2279="", "", MAX($V$10:$V2278)+1)</f>
        <v/>
      </c>
      <c r="X2279" s="19" t="str">
        <f t="shared" si="286"/>
        <v/>
      </c>
      <c r="Z2279" s="36" t="str">
        <f t="shared" si="287"/>
        <v/>
      </c>
    </row>
    <row r="2280" spans="1:26" x14ac:dyDescent="0.55000000000000004">
      <c r="A2280" s="5"/>
      <c r="B2280" s="224"/>
      <c r="C2280" s="225"/>
      <c r="D2280" s="225"/>
      <c r="E2280" s="225"/>
      <c r="F2280" s="226"/>
      <c r="G2280" s="226"/>
      <c r="H2280" s="227"/>
      <c r="I2280" s="228"/>
      <c r="J2280" s="5"/>
      <c r="M2280" s="16" t="str">
        <f t="shared" si="282"/>
        <v/>
      </c>
      <c r="N2280" s="19" t="str">
        <f t="shared" si="283"/>
        <v/>
      </c>
      <c r="O2280" s="19" t="str">
        <f t="shared" si="280"/>
        <v/>
      </c>
      <c r="P2280" s="27" t="str">
        <f t="shared" si="284"/>
        <v/>
      </c>
      <c r="Q2280" s="19" t="str">
        <f t="shared" ca="1" si="281"/>
        <v/>
      </c>
      <c r="U2280" s="19" t="str">
        <f t="shared" si="285"/>
        <v/>
      </c>
      <c r="V2280" s="19" t="str">
        <f>IF($U2280="", "", MAX($V$10:$V2279)+1)</f>
        <v/>
      </c>
      <c r="X2280" s="19" t="str">
        <f t="shared" si="286"/>
        <v/>
      </c>
      <c r="Z2280" s="36" t="str">
        <f t="shared" si="287"/>
        <v/>
      </c>
    </row>
    <row r="2281" spans="1:26" x14ac:dyDescent="0.55000000000000004">
      <c r="A2281" s="5"/>
      <c r="B2281" s="224"/>
      <c r="C2281" s="225"/>
      <c r="D2281" s="225"/>
      <c r="E2281" s="225"/>
      <c r="F2281" s="226"/>
      <c r="G2281" s="226"/>
      <c r="H2281" s="227"/>
      <c r="I2281" s="228"/>
      <c r="J2281" s="5"/>
      <c r="M2281" s="16" t="str">
        <f t="shared" si="282"/>
        <v/>
      </c>
      <c r="N2281" s="19" t="str">
        <f t="shared" si="283"/>
        <v/>
      </c>
      <c r="O2281" s="19" t="str">
        <f t="shared" si="280"/>
        <v/>
      </c>
      <c r="P2281" s="27" t="str">
        <f t="shared" si="284"/>
        <v/>
      </c>
      <c r="Q2281" s="19" t="str">
        <f t="shared" ca="1" si="281"/>
        <v/>
      </c>
      <c r="U2281" s="19" t="str">
        <f t="shared" si="285"/>
        <v/>
      </c>
      <c r="V2281" s="19" t="str">
        <f>IF($U2281="", "", MAX($V$10:$V2280)+1)</f>
        <v/>
      </c>
      <c r="X2281" s="19" t="str">
        <f t="shared" si="286"/>
        <v/>
      </c>
      <c r="Z2281" s="36" t="str">
        <f t="shared" si="287"/>
        <v/>
      </c>
    </row>
    <row r="2282" spans="1:26" x14ac:dyDescent="0.55000000000000004">
      <c r="A2282" s="5"/>
      <c r="B2282" s="224"/>
      <c r="C2282" s="225"/>
      <c r="D2282" s="225"/>
      <c r="E2282" s="225"/>
      <c r="F2282" s="226"/>
      <c r="G2282" s="226"/>
      <c r="H2282" s="227"/>
      <c r="I2282" s="228"/>
      <c r="J2282" s="5"/>
      <c r="M2282" s="16" t="str">
        <f t="shared" si="282"/>
        <v/>
      </c>
      <c r="N2282" s="19" t="str">
        <f t="shared" si="283"/>
        <v/>
      </c>
      <c r="O2282" s="19" t="str">
        <f t="shared" si="280"/>
        <v/>
      </c>
      <c r="P2282" s="27" t="str">
        <f t="shared" si="284"/>
        <v/>
      </c>
      <c r="Q2282" s="19" t="str">
        <f t="shared" ca="1" si="281"/>
        <v/>
      </c>
      <c r="U2282" s="19" t="str">
        <f t="shared" si="285"/>
        <v/>
      </c>
      <c r="V2282" s="19" t="str">
        <f>IF($U2282="", "", MAX($V$10:$V2281)+1)</f>
        <v/>
      </c>
      <c r="X2282" s="19" t="str">
        <f t="shared" si="286"/>
        <v/>
      </c>
      <c r="Z2282" s="36" t="str">
        <f t="shared" si="287"/>
        <v/>
      </c>
    </row>
    <row r="2283" spans="1:26" x14ac:dyDescent="0.55000000000000004">
      <c r="A2283" s="5"/>
      <c r="B2283" s="224"/>
      <c r="C2283" s="225"/>
      <c r="D2283" s="225"/>
      <c r="E2283" s="225"/>
      <c r="F2283" s="226"/>
      <c r="G2283" s="226"/>
      <c r="H2283" s="227"/>
      <c r="I2283" s="228"/>
      <c r="J2283" s="5"/>
      <c r="M2283" s="16" t="str">
        <f t="shared" si="282"/>
        <v/>
      </c>
      <c r="N2283" s="19" t="str">
        <f t="shared" si="283"/>
        <v/>
      </c>
      <c r="O2283" s="19" t="str">
        <f t="shared" si="280"/>
        <v/>
      </c>
      <c r="P2283" s="27" t="str">
        <f t="shared" si="284"/>
        <v/>
      </c>
      <c r="Q2283" s="19" t="str">
        <f t="shared" ca="1" si="281"/>
        <v/>
      </c>
      <c r="U2283" s="19" t="str">
        <f t="shared" si="285"/>
        <v/>
      </c>
      <c r="V2283" s="19" t="str">
        <f>IF($U2283="", "", MAX($V$10:$V2282)+1)</f>
        <v/>
      </c>
      <c r="X2283" s="19" t="str">
        <f t="shared" si="286"/>
        <v/>
      </c>
      <c r="Z2283" s="36" t="str">
        <f t="shared" si="287"/>
        <v/>
      </c>
    </row>
    <row r="2284" spans="1:26" x14ac:dyDescent="0.55000000000000004">
      <c r="A2284" s="5"/>
      <c r="B2284" s="224"/>
      <c r="C2284" s="225"/>
      <c r="D2284" s="225"/>
      <c r="E2284" s="225"/>
      <c r="F2284" s="226"/>
      <c r="G2284" s="226"/>
      <c r="H2284" s="227"/>
      <c r="I2284" s="228"/>
      <c r="J2284" s="5"/>
      <c r="M2284" s="16" t="str">
        <f t="shared" si="282"/>
        <v/>
      </c>
      <c r="N2284" s="19" t="str">
        <f t="shared" si="283"/>
        <v/>
      </c>
      <c r="O2284" s="19" t="str">
        <f t="shared" si="280"/>
        <v/>
      </c>
      <c r="P2284" s="27" t="str">
        <f t="shared" si="284"/>
        <v/>
      </c>
      <c r="Q2284" s="19" t="str">
        <f t="shared" ca="1" si="281"/>
        <v/>
      </c>
      <c r="U2284" s="19" t="str">
        <f t="shared" si="285"/>
        <v/>
      </c>
      <c r="V2284" s="19" t="str">
        <f>IF($U2284="", "", MAX($V$10:$V2283)+1)</f>
        <v/>
      </c>
      <c r="X2284" s="19" t="str">
        <f t="shared" si="286"/>
        <v/>
      </c>
      <c r="Z2284" s="36" t="str">
        <f t="shared" si="287"/>
        <v/>
      </c>
    </row>
    <row r="2285" spans="1:26" x14ac:dyDescent="0.55000000000000004">
      <c r="A2285" s="5"/>
      <c r="B2285" s="224"/>
      <c r="C2285" s="225"/>
      <c r="D2285" s="225"/>
      <c r="E2285" s="225"/>
      <c r="F2285" s="226"/>
      <c r="G2285" s="226"/>
      <c r="H2285" s="227"/>
      <c r="I2285" s="228"/>
      <c r="J2285" s="5"/>
      <c r="M2285" s="16" t="str">
        <f t="shared" si="282"/>
        <v/>
      </c>
      <c r="N2285" s="19" t="str">
        <f t="shared" si="283"/>
        <v/>
      </c>
      <c r="O2285" s="19" t="str">
        <f t="shared" si="280"/>
        <v/>
      </c>
      <c r="P2285" s="27" t="str">
        <f t="shared" si="284"/>
        <v/>
      </c>
      <c r="Q2285" s="19" t="str">
        <f t="shared" ca="1" si="281"/>
        <v/>
      </c>
      <c r="U2285" s="19" t="str">
        <f t="shared" si="285"/>
        <v/>
      </c>
      <c r="V2285" s="19" t="str">
        <f>IF($U2285="", "", MAX($V$10:$V2284)+1)</f>
        <v/>
      </c>
      <c r="X2285" s="19" t="str">
        <f t="shared" si="286"/>
        <v/>
      </c>
      <c r="Z2285" s="36" t="str">
        <f t="shared" si="287"/>
        <v/>
      </c>
    </row>
    <row r="2286" spans="1:26" x14ac:dyDescent="0.55000000000000004">
      <c r="A2286" s="5"/>
      <c r="B2286" s="224"/>
      <c r="C2286" s="225"/>
      <c r="D2286" s="225"/>
      <c r="E2286" s="225"/>
      <c r="F2286" s="226"/>
      <c r="G2286" s="226"/>
      <c r="H2286" s="227"/>
      <c r="I2286" s="228"/>
      <c r="J2286" s="5"/>
      <c r="M2286" s="16" t="str">
        <f t="shared" si="282"/>
        <v/>
      </c>
      <c r="N2286" s="19" t="str">
        <f t="shared" si="283"/>
        <v/>
      </c>
      <c r="O2286" s="19" t="str">
        <f t="shared" si="280"/>
        <v/>
      </c>
      <c r="P2286" s="27" t="str">
        <f t="shared" si="284"/>
        <v/>
      </c>
      <c r="Q2286" s="19" t="str">
        <f t="shared" ca="1" si="281"/>
        <v/>
      </c>
      <c r="U2286" s="19" t="str">
        <f t="shared" si="285"/>
        <v/>
      </c>
      <c r="V2286" s="19" t="str">
        <f>IF($U2286="", "", MAX($V$10:$V2285)+1)</f>
        <v/>
      </c>
      <c r="X2286" s="19" t="str">
        <f t="shared" si="286"/>
        <v/>
      </c>
      <c r="Z2286" s="36" t="str">
        <f t="shared" si="287"/>
        <v/>
      </c>
    </row>
    <row r="2287" spans="1:26" x14ac:dyDescent="0.55000000000000004">
      <c r="A2287" s="5"/>
      <c r="B2287" s="224"/>
      <c r="C2287" s="225"/>
      <c r="D2287" s="225"/>
      <c r="E2287" s="225"/>
      <c r="F2287" s="226"/>
      <c r="G2287" s="226"/>
      <c r="H2287" s="227"/>
      <c r="I2287" s="228"/>
      <c r="J2287" s="5"/>
      <c r="M2287" s="16" t="str">
        <f t="shared" si="282"/>
        <v/>
      </c>
      <c r="N2287" s="19" t="str">
        <f t="shared" si="283"/>
        <v/>
      </c>
      <c r="O2287" s="19" t="str">
        <f t="shared" si="280"/>
        <v/>
      </c>
      <c r="P2287" s="27" t="str">
        <f t="shared" si="284"/>
        <v/>
      </c>
      <c r="Q2287" s="19" t="str">
        <f t="shared" ca="1" si="281"/>
        <v/>
      </c>
      <c r="U2287" s="19" t="str">
        <f t="shared" si="285"/>
        <v/>
      </c>
      <c r="V2287" s="19" t="str">
        <f>IF($U2287="", "", MAX($V$10:$V2286)+1)</f>
        <v/>
      </c>
      <c r="X2287" s="19" t="str">
        <f t="shared" si="286"/>
        <v/>
      </c>
      <c r="Z2287" s="36" t="str">
        <f t="shared" si="287"/>
        <v/>
      </c>
    </row>
    <row r="2288" spans="1:26" x14ac:dyDescent="0.55000000000000004">
      <c r="A2288" s="5"/>
      <c r="B2288" s="224"/>
      <c r="C2288" s="225"/>
      <c r="D2288" s="225"/>
      <c r="E2288" s="225"/>
      <c r="F2288" s="226"/>
      <c r="G2288" s="226"/>
      <c r="H2288" s="227"/>
      <c r="I2288" s="228"/>
      <c r="J2288" s="5"/>
      <c r="M2288" s="16" t="str">
        <f t="shared" si="282"/>
        <v/>
      </c>
      <c r="N2288" s="19" t="str">
        <f t="shared" si="283"/>
        <v/>
      </c>
      <c r="O2288" s="19" t="str">
        <f t="shared" si="280"/>
        <v/>
      </c>
      <c r="P2288" s="27" t="str">
        <f t="shared" si="284"/>
        <v/>
      </c>
      <c r="Q2288" s="19" t="str">
        <f t="shared" ca="1" si="281"/>
        <v/>
      </c>
      <c r="U2288" s="19" t="str">
        <f t="shared" si="285"/>
        <v/>
      </c>
      <c r="V2288" s="19" t="str">
        <f>IF($U2288="", "", MAX($V$10:$V2287)+1)</f>
        <v/>
      </c>
      <c r="X2288" s="19" t="str">
        <f t="shared" si="286"/>
        <v/>
      </c>
      <c r="Z2288" s="36" t="str">
        <f t="shared" si="287"/>
        <v/>
      </c>
    </row>
    <row r="2289" spans="1:26" x14ac:dyDescent="0.55000000000000004">
      <c r="A2289" s="5"/>
      <c r="B2289" s="224"/>
      <c r="C2289" s="225"/>
      <c r="D2289" s="225"/>
      <c r="E2289" s="225"/>
      <c r="F2289" s="226"/>
      <c r="G2289" s="226"/>
      <c r="H2289" s="227"/>
      <c r="I2289" s="228"/>
      <c r="J2289" s="5"/>
      <c r="M2289" s="16" t="str">
        <f t="shared" si="282"/>
        <v/>
      </c>
      <c r="N2289" s="19" t="str">
        <f t="shared" si="283"/>
        <v/>
      </c>
      <c r="O2289" s="19" t="str">
        <f t="shared" si="280"/>
        <v/>
      </c>
      <c r="P2289" s="27" t="str">
        <f t="shared" si="284"/>
        <v/>
      </c>
      <c r="Q2289" s="19" t="str">
        <f t="shared" ca="1" si="281"/>
        <v/>
      </c>
      <c r="U2289" s="19" t="str">
        <f t="shared" si="285"/>
        <v/>
      </c>
      <c r="V2289" s="19" t="str">
        <f>IF($U2289="", "", MAX($V$10:$V2288)+1)</f>
        <v/>
      </c>
      <c r="X2289" s="19" t="str">
        <f t="shared" si="286"/>
        <v/>
      </c>
      <c r="Z2289" s="36" t="str">
        <f t="shared" si="287"/>
        <v/>
      </c>
    </row>
    <row r="2290" spans="1:26" x14ac:dyDescent="0.55000000000000004">
      <c r="A2290" s="5"/>
      <c r="B2290" s="224"/>
      <c r="C2290" s="225"/>
      <c r="D2290" s="225"/>
      <c r="E2290" s="225"/>
      <c r="F2290" s="226"/>
      <c r="G2290" s="226"/>
      <c r="H2290" s="227"/>
      <c r="I2290" s="228"/>
      <c r="J2290" s="5"/>
      <c r="M2290" s="16" t="str">
        <f t="shared" si="282"/>
        <v/>
      </c>
      <c r="N2290" s="19" t="str">
        <f t="shared" si="283"/>
        <v/>
      </c>
      <c r="O2290" s="19" t="str">
        <f t="shared" si="280"/>
        <v/>
      </c>
      <c r="P2290" s="27" t="str">
        <f t="shared" si="284"/>
        <v/>
      </c>
      <c r="Q2290" s="19" t="str">
        <f t="shared" ca="1" si="281"/>
        <v/>
      </c>
      <c r="U2290" s="19" t="str">
        <f t="shared" si="285"/>
        <v/>
      </c>
      <c r="V2290" s="19" t="str">
        <f>IF($U2290="", "", MAX($V$10:$V2289)+1)</f>
        <v/>
      </c>
      <c r="X2290" s="19" t="str">
        <f t="shared" si="286"/>
        <v/>
      </c>
      <c r="Z2290" s="36" t="str">
        <f t="shared" si="287"/>
        <v/>
      </c>
    </row>
    <row r="2291" spans="1:26" x14ac:dyDescent="0.55000000000000004">
      <c r="A2291" s="5"/>
      <c r="B2291" s="224"/>
      <c r="C2291" s="225"/>
      <c r="D2291" s="225"/>
      <c r="E2291" s="225"/>
      <c r="F2291" s="226"/>
      <c r="G2291" s="226"/>
      <c r="H2291" s="227"/>
      <c r="I2291" s="228"/>
      <c r="J2291" s="5"/>
      <c r="M2291" s="16" t="str">
        <f t="shared" si="282"/>
        <v/>
      </c>
      <c r="N2291" s="19" t="str">
        <f t="shared" si="283"/>
        <v/>
      </c>
      <c r="O2291" s="19" t="str">
        <f t="shared" si="280"/>
        <v/>
      </c>
      <c r="P2291" s="27" t="str">
        <f t="shared" si="284"/>
        <v/>
      </c>
      <c r="Q2291" s="19" t="str">
        <f t="shared" ca="1" si="281"/>
        <v/>
      </c>
      <c r="U2291" s="19" t="str">
        <f t="shared" si="285"/>
        <v/>
      </c>
      <c r="V2291" s="19" t="str">
        <f>IF($U2291="", "", MAX($V$10:$V2290)+1)</f>
        <v/>
      </c>
      <c r="X2291" s="19" t="str">
        <f t="shared" si="286"/>
        <v/>
      </c>
      <c r="Z2291" s="36" t="str">
        <f t="shared" si="287"/>
        <v/>
      </c>
    </row>
    <row r="2292" spans="1:26" x14ac:dyDescent="0.55000000000000004">
      <c r="A2292" s="5"/>
      <c r="B2292" s="224"/>
      <c r="C2292" s="225"/>
      <c r="D2292" s="225"/>
      <c r="E2292" s="225"/>
      <c r="F2292" s="226"/>
      <c r="G2292" s="226"/>
      <c r="H2292" s="227"/>
      <c r="I2292" s="228"/>
      <c r="J2292" s="5"/>
      <c r="M2292" s="16" t="str">
        <f t="shared" si="282"/>
        <v/>
      </c>
      <c r="N2292" s="19" t="str">
        <f t="shared" si="283"/>
        <v/>
      </c>
      <c r="O2292" s="19" t="str">
        <f t="shared" si="280"/>
        <v/>
      </c>
      <c r="P2292" s="27" t="str">
        <f t="shared" si="284"/>
        <v/>
      </c>
      <c r="Q2292" s="19" t="str">
        <f t="shared" ca="1" si="281"/>
        <v/>
      </c>
      <c r="U2292" s="19" t="str">
        <f t="shared" si="285"/>
        <v/>
      </c>
      <c r="V2292" s="19" t="str">
        <f>IF($U2292="", "", MAX($V$10:$V2291)+1)</f>
        <v/>
      </c>
      <c r="X2292" s="19" t="str">
        <f t="shared" si="286"/>
        <v/>
      </c>
      <c r="Z2292" s="36" t="str">
        <f t="shared" si="287"/>
        <v/>
      </c>
    </row>
    <row r="2293" spans="1:26" x14ac:dyDescent="0.55000000000000004">
      <c r="A2293" s="5"/>
      <c r="B2293" s="224"/>
      <c r="C2293" s="225"/>
      <c r="D2293" s="225"/>
      <c r="E2293" s="225"/>
      <c r="F2293" s="226"/>
      <c r="G2293" s="226"/>
      <c r="H2293" s="227"/>
      <c r="I2293" s="228"/>
      <c r="J2293" s="5"/>
      <c r="M2293" s="16" t="str">
        <f t="shared" si="282"/>
        <v/>
      </c>
      <c r="N2293" s="19" t="str">
        <f t="shared" si="283"/>
        <v/>
      </c>
      <c r="O2293" s="19" t="str">
        <f t="shared" si="280"/>
        <v/>
      </c>
      <c r="P2293" s="27" t="str">
        <f t="shared" si="284"/>
        <v/>
      </c>
      <c r="Q2293" s="19" t="str">
        <f t="shared" ca="1" si="281"/>
        <v/>
      </c>
      <c r="U2293" s="19" t="str">
        <f t="shared" si="285"/>
        <v/>
      </c>
      <c r="V2293" s="19" t="str">
        <f>IF($U2293="", "", MAX($V$10:$V2292)+1)</f>
        <v/>
      </c>
      <c r="X2293" s="19" t="str">
        <f t="shared" si="286"/>
        <v/>
      </c>
      <c r="Z2293" s="36" t="str">
        <f t="shared" si="287"/>
        <v/>
      </c>
    </row>
    <row r="2294" spans="1:26" x14ac:dyDescent="0.55000000000000004">
      <c r="A2294" s="5"/>
      <c r="B2294" s="224"/>
      <c r="C2294" s="225"/>
      <c r="D2294" s="225"/>
      <c r="E2294" s="225"/>
      <c r="F2294" s="226"/>
      <c r="G2294" s="226"/>
      <c r="H2294" s="227"/>
      <c r="I2294" s="228"/>
      <c r="J2294" s="5"/>
      <c r="M2294" s="16" t="str">
        <f t="shared" si="282"/>
        <v/>
      </c>
      <c r="N2294" s="19" t="str">
        <f t="shared" si="283"/>
        <v/>
      </c>
      <c r="O2294" s="19" t="str">
        <f t="shared" si="280"/>
        <v/>
      </c>
      <c r="P2294" s="27" t="str">
        <f t="shared" si="284"/>
        <v/>
      </c>
      <c r="Q2294" s="19" t="str">
        <f t="shared" ca="1" si="281"/>
        <v/>
      </c>
      <c r="U2294" s="19" t="str">
        <f t="shared" si="285"/>
        <v/>
      </c>
      <c r="V2294" s="19" t="str">
        <f>IF($U2294="", "", MAX($V$10:$V2293)+1)</f>
        <v/>
      </c>
      <c r="X2294" s="19" t="str">
        <f t="shared" si="286"/>
        <v/>
      </c>
      <c r="Z2294" s="36" t="str">
        <f t="shared" si="287"/>
        <v/>
      </c>
    </row>
    <row r="2295" spans="1:26" x14ac:dyDescent="0.55000000000000004">
      <c r="A2295" s="5"/>
      <c r="B2295" s="224"/>
      <c r="C2295" s="225"/>
      <c r="D2295" s="225"/>
      <c r="E2295" s="225"/>
      <c r="F2295" s="226"/>
      <c r="G2295" s="226"/>
      <c r="H2295" s="227"/>
      <c r="I2295" s="228"/>
      <c r="J2295" s="5"/>
      <c r="M2295" s="16" t="str">
        <f t="shared" si="282"/>
        <v/>
      </c>
      <c r="N2295" s="19" t="str">
        <f t="shared" si="283"/>
        <v/>
      </c>
      <c r="O2295" s="19" t="str">
        <f t="shared" si="280"/>
        <v/>
      </c>
      <c r="P2295" s="27" t="str">
        <f t="shared" si="284"/>
        <v/>
      </c>
      <c r="Q2295" s="19" t="str">
        <f t="shared" ca="1" si="281"/>
        <v/>
      </c>
      <c r="U2295" s="19" t="str">
        <f t="shared" si="285"/>
        <v/>
      </c>
      <c r="V2295" s="19" t="str">
        <f>IF($U2295="", "", MAX($V$10:$V2294)+1)</f>
        <v/>
      </c>
      <c r="X2295" s="19" t="str">
        <f t="shared" si="286"/>
        <v/>
      </c>
      <c r="Z2295" s="36" t="str">
        <f t="shared" si="287"/>
        <v/>
      </c>
    </row>
    <row r="2296" spans="1:26" x14ac:dyDescent="0.55000000000000004">
      <c r="A2296" s="5"/>
      <c r="B2296" s="224"/>
      <c r="C2296" s="225"/>
      <c r="D2296" s="225"/>
      <c r="E2296" s="225"/>
      <c r="F2296" s="226"/>
      <c r="G2296" s="226"/>
      <c r="H2296" s="227"/>
      <c r="I2296" s="228"/>
      <c r="J2296" s="5"/>
      <c r="M2296" s="16" t="str">
        <f t="shared" si="282"/>
        <v/>
      </c>
      <c r="N2296" s="19" t="str">
        <f t="shared" si="283"/>
        <v/>
      </c>
      <c r="O2296" s="19" t="str">
        <f t="shared" si="280"/>
        <v/>
      </c>
      <c r="P2296" s="27" t="str">
        <f t="shared" si="284"/>
        <v/>
      </c>
      <c r="Q2296" s="19" t="str">
        <f t="shared" ca="1" si="281"/>
        <v/>
      </c>
      <c r="U2296" s="19" t="str">
        <f t="shared" si="285"/>
        <v/>
      </c>
      <c r="V2296" s="19" t="str">
        <f>IF($U2296="", "", MAX($V$10:$V2295)+1)</f>
        <v/>
      </c>
      <c r="X2296" s="19" t="str">
        <f t="shared" si="286"/>
        <v/>
      </c>
      <c r="Z2296" s="36" t="str">
        <f t="shared" si="287"/>
        <v/>
      </c>
    </row>
    <row r="2297" spans="1:26" x14ac:dyDescent="0.55000000000000004">
      <c r="A2297" s="5"/>
      <c r="B2297" s="224"/>
      <c r="C2297" s="225"/>
      <c r="D2297" s="225"/>
      <c r="E2297" s="225"/>
      <c r="F2297" s="226"/>
      <c r="G2297" s="226"/>
      <c r="H2297" s="227"/>
      <c r="I2297" s="228"/>
      <c r="J2297" s="5"/>
      <c r="M2297" s="16" t="str">
        <f t="shared" si="282"/>
        <v/>
      </c>
      <c r="N2297" s="19" t="str">
        <f t="shared" si="283"/>
        <v/>
      </c>
      <c r="O2297" s="19" t="str">
        <f t="shared" si="280"/>
        <v/>
      </c>
      <c r="P2297" s="27" t="str">
        <f t="shared" si="284"/>
        <v/>
      </c>
      <c r="Q2297" s="19" t="str">
        <f t="shared" ca="1" si="281"/>
        <v/>
      </c>
      <c r="U2297" s="19" t="str">
        <f t="shared" si="285"/>
        <v/>
      </c>
      <c r="V2297" s="19" t="str">
        <f>IF($U2297="", "", MAX($V$10:$V2296)+1)</f>
        <v/>
      </c>
      <c r="X2297" s="19" t="str">
        <f t="shared" si="286"/>
        <v/>
      </c>
      <c r="Z2297" s="36" t="str">
        <f t="shared" si="287"/>
        <v/>
      </c>
    </row>
    <row r="2298" spans="1:26" x14ac:dyDescent="0.55000000000000004">
      <c r="A2298" s="5"/>
      <c r="B2298" s="224"/>
      <c r="C2298" s="225"/>
      <c r="D2298" s="225"/>
      <c r="E2298" s="225"/>
      <c r="F2298" s="226"/>
      <c r="G2298" s="226"/>
      <c r="H2298" s="227"/>
      <c r="I2298" s="228"/>
      <c r="J2298" s="5"/>
      <c r="M2298" s="16" t="str">
        <f t="shared" si="282"/>
        <v/>
      </c>
      <c r="N2298" s="19" t="str">
        <f t="shared" si="283"/>
        <v/>
      </c>
      <c r="O2298" s="19" t="str">
        <f t="shared" si="280"/>
        <v/>
      </c>
      <c r="P2298" s="27" t="str">
        <f t="shared" si="284"/>
        <v/>
      </c>
      <c r="Q2298" s="19" t="str">
        <f t="shared" ca="1" si="281"/>
        <v/>
      </c>
      <c r="U2298" s="19" t="str">
        <f t="shared" si="285"/>
        <v/>
      </c>
      <c r="V2298" s="19" t="str">
        <f>IF($U2298="", "", MAX($V$10:$V2297)+1)</f>
        <v/>
      </c>
      <c r="X2298" s="19" t="str">
        <f t="shared" si="286"/>
        <v/>
      </c>
      <c r="Z2298" s="36" t="str">
        <f t="shared" si="287"/>
        <v/>
      </c>
    </row>
    <row r="2299" spans="1:26" x14ac:dyDescent="0.55000000000000004">
      <c r="A2299" s="5"/>
      <c r="B2299" s="224"/>
      <c r="C2299" s="225"/>
      <c r="D2299" s="225"/>
      <c r="E2299" s="225"/>
      <c r="F2299" s="226"/>
      <c r="G2299" s="226"/>
      <c r="H2299" s="227"/>
      <c r="I2299" s="228"/>
      <c r="J2299" s="5"/>
      <c r="M2299" s="16" t="str">
        <f t="shared" si="282"/>
        <v/>
      </c>
      <c r="N2299" s="19" t="str">
        <f t="shared" si="283"/>
        <v/>
      </c>
      <c r="O2299" s="19" t="str">
        <f t="shared" si="280"/>
        <v/>
      </c>
      <c r="P2299" s="27" t="str">
        <f t="shared" si="284"/>
        <v/>
      </c>
      <c r="Q2299" s="19" t="str">
        <f t="shared" ca="1" si="281"/>
        <v/>
      </c>
      <c r="U2299" s="19" t="str">
        <f t="shared" si="285"/>
        <v/>
      </c>
      <c r="V2299" s="19" t="str">
        <f>IF($U2299="", "", MAX($V$10:$V2298)+1)</f>
        <v/>
      </c>
      <c r="X2299" s="19" t="str">
        <f t="shared" si="286"/>
        <v/>
      </c>
      <c r="Z2299" s="36" t="str">
        <f t="shared" si="287"/>
        <v/>
      </c>
    </row>
    <row r="2300" spans="1:26" x14ac:dyDescent="0.55000000000000004">
      <c r="A2300" s="5"/>
      <c r="B2300" s="224"/>
      <c r="C2300" s="225"/>
      <c r="D2300" s="225"/>
      <c r="E2300" s="225"/>
      <c r="F2300" s="226"/>
      <c r="G2300" s="226"/>
      <c r="H2300" s="227"/>
      <c r="I2300" s="228"/>
      <c r="J2300" s="5"/>
      <c r="M2300" s="16" t="str">
        <f t="shared" si="282"/>
        <v/>
      </c>
      <c r="N2300" s="19" t="str">
        <f t="shared" si="283"/>
        <v/>
      </c>
      <c r="O2300" s="19" t="str">
        <f t="shared" si="280"/>
        <v/>
      </c>
      <c r="P2300" s="27" t="str">
        <f t="shared" si="284"/>
        <v/>
      </c>
      <c r="Q2300" s="19" t="str">
        <f t="shared" ca="1" si="281"/>
        <v/>
      </c>
      <c r="U2300" s="19" t="str">
        <f t="shared" si="285"/>
        <v/>
      </c>
      <c r="V2300" s="19" t="str">
        <f>IF($U2300="", "", MAX($V$10:$V2299)+1)</f>
        <v/>
      </c>
      <c r="X2300" s="19" t="str">
        <f t="shared" si="286"/>
        <v/>
      </c>
      <c r="Z2300" s="36" t="str">
        <f t="shared" si="287"/>
        <v/>
      </c>
    </row>
    <row r="2301" spans="1:26" x14ac:dyDescent="0.55000000000000004">
      <c r="A2301" s="5"/>
      <c r="B2301" s="224"/>
      <c r="C2301" s="225"/>
      <c r="D2301" s="225"/>
      <c r="E2301" s="225"/>
      <c r="F2301" s="226"/>
      <c r="G2301" s="226"/>
      <c r="H2301" s="227"/>
      <c r="I2301" s="228"/>
      <c r="J2301" s="5"/>
      <c r="M2301" s="16" t="str">
        <f t="shared" si="282"/>
        <v/>
      </c>
      <c r="N2301" s="19" t="str">
        <f t="shared" si="283"/>
        <v/>
      </c>
      <c r="O2301" s="19" t="str">
        <f t="shared" si="280"/>
        <v/>
      </c>
      <c r="P2301" s="27" t="str">
        <f t="shared" si="284"/>
        <v/>
      </c>
      <c r="Q2301" s="19" t="str">
        <f t="shared" ca="1" si="281"/>
        <v/>
      </c>
      <c r="U2301" s="19" t="str">
        <f t="shared" si="285"/>
        <v/>
      </c>
      <c r="V2301" s="19" t="str">
        <f>IF($U2301="", "", MAX($V$10:$V2300)+1)</f>
        <v/>
      </c>
      <c r="X2301" s="19" t="str">
        <f t="shared" si="286"/>
        <v/>
      </c>
      <c r="Z2301" s="36" t="str">
        <f t="shared" si="287"/>
        <v/>
      </c>
    </row>
    <row r="2302" spans="1:26" x14ac:dyDescent="0.55000000000000004">
      <c r="A2302" s="5"/>
      <c r="B2302" s="224"/>
      <c r="C2302" s="225"/>
      <c r="D2302" s="225"/>
      <c r="E2302" s="225"/>
      <c r="F2302" s="226"/>
      <c r="G2302" s="226"/>
      <c r="H2302" s="227"/>
      <c r="I2302" s="228"/>
      <c r="J2302" s="5"/>
      <c r="M2302" s="16" t="str">
        <f t="shared" si="282"/>
        <v/>
      </c>
      <c r="N2302" s="19" t="str">
        <f t="shared" si="283"/>
        <v/>
      </c>
      <c r="O2302" s="19" t="str">
        <f t="shared" si="280"/>
        <v/>
      </c>
      <c r="P2302" s="27" t="str">
        <f t="shared" si="284"/>
        <v/>
      </c>
      <c r="Q2302" s="19" t="str">
        <f t="shared" ca="1" si="281"/>
        <v/>
      </c>
      <c r="U2302" s="19" t="str">
        <f t="shared" si="285"/>
        <v/>
      </c>
      <c r="V2302" s="19" t="str">
        <f>IF($U2302="", "", MAX($V$10:$V2301)+1)</f>
        <v/>
      </c>
      <c r="X2302" s="19" t="str">
        <f t="shared" si="286"/>
        <v/>
      </c>
      <c r="Z2302" s="36" t="str">
        <f t="shared" si="287"/>
        <v/>
      </c>
    </row>
    <row r="2303" spans="1:26" x14ac:dyDescent="0.55000000000000004">
      <c r="A2303" s="5"/>
      <c r="B2303" s="224"/>
      <c r="C2303" s="225"/>
      <c r="D2303" s="225"/>
      <c r="E2303" s="225"/>
      <c r="F2303" s="226"/>
      <c r="G2303" s="226"/>
      <c r="H2303" s="227"/>
      <c r="I2303" s="228"/>
      <c r="J2303" s="5"/>
      <c r="M2303" s="16" t="str">
        <f t="shared" si="282"/>
        <v/>
      </c>
      <c r="N2303" s="19" t="str">
        <f t="shared" si="283"/>
        <v/>
      </c>
      <c r="O2303" s="19" t="str">
        <f t="shared" si="280"/>
        <v/>
      </c>
      <c r="P2303" s="27" t="str">
        <f t="shared" si="284"/>
        <v/>
      </c>
      <c r="Q2303" s="19" t="str">
        <f t="shared" ca="1" si="281"/>
        <v/>
      </c>
      <c r="U2303" s="19" t="str">
        <f t="shared" si="285"/>
        <v/>
      </c>
      <c r="V2303" s="19" t="str">
        <f>IF($U2303="", "", MAX($V$10:$V2302)+1)</f>
        <v/>
      </c>
      <c r="X2303" s="19" t="str">
        <f t="shared" si="286"/>
        <v/>
      </c>
      <c r="Z2303" s="36" t="str">
        <f t="shared" si="287"/>
        <v/>
      </c>
    </row>
    <row r="2304" spans="1:26" x14ac:dyDescent="0.55000000000000004">
      <c r="A2304" s="5"/>
      <c r="B2304" s="224"/>
      <c r="C2304" s="225"/>
      <c r="D2304" s="225"/>
      <c r="E2304" s="225"/>
      <c r="F2304" s="226"/>
      <c r="G2304" s="226"/>
      <c r="H2304" s="227"/>
      <c r="I2304" s="228"/>
      <c r="J2304" s="5"/>
      <c r="M2304" s="16" t="str">
        <f t="shared" si="282"/>
        <v/>
      </c>
      <c r="N2304" s="19" t="str">
        <f t="shared" si="283"/>
        <v/>
      </c>
      <c r="O2304" s="19" t="str">
        <f t="shared" si="280"/>
        <v/>
      </c>
      <c r="P2304" s="27" t="str">
        <f t="shared" si="284"/>
        <v/>
      </c>
      <c r="Q2304" s="19" t="str">
        <f t="shared" ca="1" si="281"/>
        <v/>
      </c>
      <c r="U2304" s="19" t="str">
        <f t="shared" si="285"/>
        <v/>
      </c>
      <c r="V2304" s="19" t="str">
        <f>IF($U2304="", "", MAX($V$10:$V2303)+1)</f>
        <v/>
      </c>
      <c r="X2304" s="19" t="str">
        <f t="shared" si="286"/>
        <v/>
      </c>
      <c r="Z2304" s="36" t="str">
        <f t="shared" si="287"/>
        <v/>
      </c>
    </row>
    <row r="2305" spans="1:26" x14ac:dyDescent="0.55000000000000004">
      <c r="A2305" s="5"/>
      <c r="B2305" s="224"/>
      <c r="C2305" s="225"/>
      <c r="D2305" s="225"/>
      <c r="E2305" s="225"/>
      <c r="F2305" s="226"/>
      <c r="G2305" s="226"/>
      <c r="H2305" s="227"/>
      <c r="I2305" s="228"/>
      <c r="J2305" s="5"/>
      <c r="M2305" s="16" t="str">
        <f t="shared" si="282"/>
        <v/>
      </c>
      <c r="N2305" s="19" t="str">
        <f t="shared" si="283"/>
        <v/>
      </c>
      <c r="O2305" s="19" t="str">
        <f t="shared" si="280"/>
        <v/>
      </c>
      <c r="P2305" s="27" t="str">
        <f t="shared" si="284"/>
        <v/>
      </c>
      <c r="Q2305" s="19" t="str">
        <f t="shared" ca="1" si="281"/>
        <v/>
      </c>
      <c r="U2305" s="19" t="str">
        <f t="shared" si="285"/>
        <v/>
      </c>
      <c r="V2305" s="19" t="str">
        <f>IF($U2305="", "", MAX($V$10:$V2304)+1)</f>
        <v/>
      </c>
      <c r="X2305" s="19" t="str">
        <f t="shared" si="286"/>
        <v/>
      </c>
      <c r="Z2305" s="36" t="str">
        <f t="shared" si="287"/>
        <v/>
      </c>
    </row>
    <row r="2306" spans="1:26" x14ac:dyDescent="0.55000000000000004">
      <c r="A2306" s="5"/>
      <c r="B2306" s="224"/>
      <c r="C2306" s="225"/>
      <c r="D2306" s="225"/>
      <c r="E2306" s="225"/>
      <c r="F2306" s="226"/>
      <c r="G2306" s="226"/>
      <c r="H2306" s="227"/>
      <c r="I2306" s="228"/>
      <c r="J2306" s="5"/>
      <c r="M2306" s="16" t="str">
        <f t="shared" si="282"/>
        <v/>
      </c>
      <c r="N2306" s="19" t="str">
        <f t="shared" si="283"/>
        <v/>
      </c>
      <c r="O2306" s="19" t="str">
        <f t="shared" si="280"/>
        <v/>
      </c>
      <c r="P2306" s="27" t="str">
        <f t="shared" si="284"/>
        <v/>
      </c>
      <c r="Q2306" s="19" t="str">
        <f t="shared" ca="1" si="281"/>
        <v/>
      </c>
      <c r="U2306" s="19" t="str">
        <f t="shared" si="285"/>
        <v/>
      </c>
      <c r="V2306" s="19" t="str">
        <f>IF($U2306="", "", MAX($V$10:$V2305)+1)</f>
        <v/>
      </c>
      <c r="X2306" s="19" t="str">
        <f t="shared" si="286"/>
        <v/>
      </c>
      <c r="Z2306" s="36" t="str">
        <f t="shared" si="287"/>
        <v/>
      </c>
    </row>
    <row r="2307" spans="1:26" x14ac:dyDescent="0.55000000000000004">
      <c r="A2307" s="5"/>
      <c r="B2307" s="224"/>
      <c r="C2307" s="225"/>
      <c r="D2307" s="225"/>
      <c r="E2307" s="225"/>
      <c r="F2307" s="226"/>
      <c r="G2307" s="226"/>
      <c r="H2307" s="227"/>
      <c r="I2307" s="228"/>
      <c r="J2307" s="5"/>
      <c r="M2307" s="16" t="str">
        <f t="shared" si="282"/>
        <v/>
      </c>
      <c r="N2307" s="19" t="str">
        <f t="shared" si="283"/>
        <v/>
      </c>
      <c r="O2307" s="19" t="str">
        <f t="shared" si="280"/>
        <v/>
      </c>
      <c r="P2307" s="27" t="str">
        <f t="shared" si="284"/>
        <v/>
      </c>
      <c r="Q2307" s="19" t="str">
        <f t="shared" ca="1" si="281"/>
        <v/>
      </c>
      <c r="U2307" s="19" t="str">
        <f t="shared" si="285"/>
        <v/>
      </c>
      <c r="V2307" s="19" t="str">
        <f>IF($U2307="", "", MAX($V$10:$V2306)+1)</f>
        <v/>
      </c>
      <c r="X2307" s="19" t="str">
        <f t="shared" si="286"/>
        <v/>
      </c>
      <c r="Z2307" s="36" t="str">
        <f t="shared" si="287"/>
        <v/>
      </c>
    </row>
    <row r="2308" spans="1:26" x14ac:dyDescent="0.55000000000000004">
      <c r="A2308" s="5"/>
      <c r="B2308" s="224"/>
      <c r="C2308" s="225"/>
      <c r="D2308" s="225"/>
      <c r="E2308" s="225"/>
      <c r="F2308" s="226"/>
      <c r="G2308" s="226"/>
      <c r="H2308" s="227"/>
      <c r="I2308" s="228"/>
      <c r="J2308" s="5"/>
      <c r="M2308" s="16" t="str">
        <f t="shared" si="282"/>
        <v/>
      </c>
      <c r="N2308" s="19" t="str">
        <f t="shared" si="283"/>
        <v/>
      </c>
      <c r="O2308" s="19" t="str">
        <f t="shared" si="280"/>
        <v/>
      </c>
      <c r="P2308" s="27" t="str">
        <f t="shared" si="284"/>
        <v/>
      </c>
      <c r="Q2308" s="19" t="str">
        <f t="shared" ca="1" si="281"/>
        <v/>
      </c>
      <c r="U2308" s="19" t="str">
        <f t="shared" si="285"/>
        <v/>
      </c>
      <c r="V2308" s="19" t="str">
        <f>IF($U2308="", "", MAX($V$10:$V2307)+1)</f>
        <v/>
      </c>
      <c r="X2308" s="19" t="str">
        <f t="shared" si="286"/>
        <v/>
      </c>
      <c r="Z2308" s="36" t="str">
        <f t="shared" si="287"/>
        <v/>
      </c>
    </row>
    <row r="2309" spans="1:26" x14ac:dyDescent="0.55000000000000004">
      <c r="A2309" s="5"/>
      <c r="B2309" s="224"/>
      <c r="C2309" s="225"/>
      <c r="D2309" s="225"/>
      <c r="E2309" s="225"/>
      <c r="F2309" s="226"/>
      <c r="G2309" s="226"/>
      <c r="H2309" s="227"/>
      <c r="I2309" s="228"/>
      <c r="J2309" s="5"/>
      <c r="M2309" s="16" t="str">
        <f t="shared" si="282"/>
        <v/>
      </c>
      <c r="N2309" s="19" t="str">
        <f t="shared" si="283"/>
        <v/>
      </c>
      <c r="O2309" s="19" t="str">
        <f t="shared" si="280"/>
        <v/>
      </c>
      <c r="P2309" s="27" t="str">
        <f t="shared" si="284"/>
        <v/>
      </c>
      <c r="Q2309" s="19" t="str">
        <f t="shared" ca="1" si="281"/>
        <v/>
      </c>
      <c r="U2309" s="19" t="str">
        <f t="shared" si="285"/>
        <v/>
      </c>
      <c r="V2309" s="19" t="str">
        <f>IF($U2309="", "", MAX($V$10:$V2308)+1)</f>
        <v/>
      </c>
      <c r="X2309" s="19" t="str">
        <f t="shared" si="286"/>
        <v/>
      </c>
      <c r="Z2309" s="36" t="str">
        <f t="shared" si="287"/>
        <v/>
      </c>
    </row>
    <row r="2310" spans="1:26" x14ac:dyDescent="0.55000000000000004">
      <c r="A2310" s="5"/>
      <c r="B2310" s="224"/>
      <c r="C2310" s="225"/>
      <c r="D2310" s="225"/>
      <c r="E2310" s="225"/>
      <c r="F2310" s="226"/>
      <c r="G2310" s="226"/>
      <c r="H2310" s="227"/>
      <c r="I2310" s="228"/>
      <c r="J2310" s="5"/>
      <c r="M2310" s="16" t="str">
        <f t="shared" si="282"/>
        <v/>
      </c>
      <c r="N2310" s="19" t="str">
        <f t="shared" si="283"/>
        <v/>
      </c>
      <c r="O2310" s="19" t="str">
        <f t="shared" si="280"/>
        <v/>
      </c>
      <c r="P2310" s="27" t="str">
        <f t="shared" si="284"/>
        <v/>
      </c>
      <c r="Q2310" s="19" t="str">
        <f t="shared" ca="1" si="281"/>
        <v/>
      </c>
      <c r="U2310" s="19" t="str">
        <f t="shared" si="285"/>
        <v/>
      </c>
      <c r="V2310" s="19" t="str">
        <f>IF($U2310="", "", MAX($V$10:$V2309)+1)</f>
        <v/>
      </c>
      <c r="X2310" s="19" t="str">
        <f t="shared" si="286"/>
        <v/>
      </c>
      <c r="Z2310" s="36" t="str">
        <f t="shared" si="287"/>
        <v/>
      </c>
    </row>
    <row r="2311" spans="1:26" x14ac:dyDescent="0.55000000000000004">
      <c r="A2311" s="5"/>
      <c r="B2311" s="224"/>
      <c r="C2311" s="225"/>
      <c r="D2311" s="225"/>
      <c r="E2311" s="225"/>
      <c r="F2311" s="226"/>
      <c r="G2311" s="226"/>
      <c r="H2311" s="227"/>
      <c r="I2311" s="228"/>
      <c r="J2311" s="5"/>
      <c r="M2311" s="16" t="str">
        <f t="shared" si="282"/>
        <v/>
      </c>
      <c r="N2311" s="19" t="str">
        <f t="shared" si="283"/>
        <v/>
      </c>
      <c r="O2311" s="19" t="str">
        <f t="shared" si="280"/>
        <v/>
      </c>
      <c r="P2311" s="27" t="str">
        <f t="shared" si="284"/>
        <v/>
      </c>
      <c r="Q2311" s="19" t="str">
        <f t="shared" ca="1" si="281"/>
        <v/>
      </c>
      <c r="U2311" s="19" t="str">
        <f t="shared" si="285"/>
        <v/>
      </c>
      <c r="V2311" s="19" t="str">
        <f>IF($U2311="", "", MAX($V$10:$V2310)+1)</f>
        <v/>
      </c>
      <c r="X2311" s="19" t="str">
        <f t="shared" si="286"/>
        <v/>
      </c>
      <c r="Z2311" s="36" t="str">
        <f t="shared" si="287"/>
        <v/>
      </c>
    </row>
    <row r="2312" spans="1:26" x14ac:dyDescent="0.55000000000000004">
      <c r="A2312" s="5"/>
      <c r="B2312" s="224"/>
      <c r="C2312" s="225"/>
      <c r="D2312" s="225"/>
      <c r="E2312" s="225"/>
      <c r="F2312" s="226"/>
      <c r="G2312" s="226"/>
      <c r="H2312" s="227"/>
      <c r="I2312" s="228"/>
      <c r="J2312" s="5"/>
      <c r="M2312" s="16" t="str">
        <f t="shared" si="282"/>
        <v/>
      </c>
      <c r="N2312" s="19" t="str">
        <f t="shared" si="283"/>
        <v/>
      </c>
      <c r="O2312" s="19" t="str">
        <f t="shared" si="280"/>
        <v/>
      </c>
      <c r="P2312" s="27" t="str">
        <f t="shared" si="284"/>
        <v/>
      </c>
      <c r="Q2312" s="19" t="str">
        <f t="shared" ca="1" si="281"/>
        <v/>
      </c>
      <c r="U2312" s="19" t="str">
        <f t="shared" si="285"/>
        <v/>
      </c>
      <c r="V2312" s="19" t="str">
        <f>IF($U2312="", "", MAX($V$10:$V2311)+1)</f>
        <v/>
      </c>
      <c r="X2312" s="19" t="str">
        <f t="shared" si="286"/>
        <v/>
      </c>
      <c r="Z2312" s="36" t="str">
        <f t="shared" si="287"/>
        <v/>
      </c>
    </row>
    <row r="2313" spans="1:26" x14ac:dyDescent="0.55000000000000004">
      <c r="A2313" s="5"/>
      <c r="B2313" s="224"/>
      <c r="C2313" s="225"/>
      <c r="D2313" s="225"/>
      <c r="E2313" s="225"/>
      <c r="F2313" s="226"/>
      <c r="G2313" s="226"/>
      <c r="H2313" s="227"/>
      <c r="I2313" s="228"/>
      <c r="J2313" s="5"/>
      <c r="M2313" s="16" t="str">
        <f t="shared" si="282"/>
        <v/>
      </c>
      <c r="N2313" s="19" t="str">
        <f t="shared" si="283"/>
        <v/>
      </c>
      <c r="O2313" s="19" t="str">
        <f t="shared" si="280"/>
        <v/>
      </c>
      <c r="P2313" s="27" t="str">
        <f t="shared" si="284"/>
        <v/>
      </c>
      <c r="Q2313" s="19" t="str">
        <f t="shared" ca="1" si="281"/>
        <v/>
      </c>
      <c r="U2313" s="19" t="str">
        <f t="shared" si="285"/>
        <v/>
      </c>
      <c r="V2313" s="19" t="str">
        <f>IF($U2313="", "", MAX($V$10:$V2312)+1)</f>
        <v/>
      </c>
      <c r="X2313" s="19" t="str">
        <f t="shared" si="286"/>
        <v/>
      </c>
      <c r="Z2313" s="36" t="str">
        <f t="shared" si="287"/>
        <v/>
      </c>
    </row>
    <row r="2314" spans="1:26" x14ac:dyDescent="0.55000000000000004">
      <c r="A2314" s="5"/>
      <c r="B2314" s="224"/>
      <c r="C2314" s="225"/>
      <c r="D2314" s="225"/>
      <c r="E2314" s="225"/>
      <c r="F2314" s="226"/>
      <c r="G2314" s="226"/>
      <c r="H2314" s="227"/>
      <c r="I2314" s="228"/>
      <c r="J2314" s="5"/>
      <c r="M2314" s="16" t="str">
        <f t="shared" si="282"/>
        <v/>
      </c>
      <c r="N2314" s="19" t="str">
        <f t="shared" si="283"/>
        <v/>
      </c>
      <c r="O2314" s="19" t="str">
        <f t="shared" si="280"/>
        <v/>
      </c>
      <c r="P2314" s="27" t="str">
        <f t="shared" si="284"/>
        <v/>
      </c>
      <c r="Q2314" s="19" t="str">
        <f t="shared" ca="1" si="281"/>
        <v/>
      </c>
      <c r="U2314" s="19" t="str">
        <f t="shared" si="285"/>
        <v/>
      </c>
      <c r="V2314" s="19" t="str">
        <f>IF($U2314="", "", MAX($V$10:$V2313)+1)</f>
        <v/>
      </c>
      <c r="X2314" s="19" t="str">
        <f t="shared" si="286"/>
        <v/>
      </c>
      <c r="Z2314" s="36" t="str">
        <f t="shared" si="287"/>
        <v/>
      </c>
    </row>
    <row r="2315" spans="1:26" x14ac:dyDescent="0.55000000000000004">
      <c r="A2315" s="5"/>
      <c r="B2315" s="224"/>
      <c r="C2315" s="225"/>
      <c r="D2315" s="225"/>
      <c r="E2315" s="225"/>
      <c r="F2315" s="226"/>
      <c r="G2315" s="226"/>
      <c r="H2315" s="227"/>
      <c r="I2315" s="228"/>
      <c r="J2315" s="5"/>
      <c r="M2315" s="16" t="str">
        <f t="shared" si="282"/>
        <v/>
      </c>
      <c r="N2315" s="19" t="str">
        <f t="shared" si="283"/>
        <v/>
      </c>
      <c r="O2315" s="19" t="str">
        <f t="shared" ref="O2315:O2378" si="288">IF($C2315="", "", IF(COUNTIF($S$11:$S$60, $C2315)=0, "X", ""))</f>
        <v/>
      </c>
      <c r="P2315" s="27" t="str">
        <f t="shared" si="284"/>
        <v/>
      </c>
      <c r="Q2315" s="19" t="str">
        <f t="shared" ref="Q2315:Q2378" ca="1" si="289">IF($P2315&lt;$P$3, $P$7, IF($P2315&lt;=$P$4, $P$6, ""))</f>
        <v/>
      </c>
      <c r="U2315" s="19" t="str">
        <f t="shared" si="285"/>
        <v/>
      </c>
      <c r="V2315" s="19" t="str">
        <f>IF($U2315="", "", MAX($V$10:$V2314)+1)</f>
        <v/>
      </c>
      <c r="X2315" s="19" t="str">
        <f t="shared" si="286"/>
        <v/>
      </c>
      <c r="Z2315" s="36" t="str">
        <f t="shared" si="287"/>
        <v/>
      </c>
    </row>
    <row r="2316" spans="1:26" x14ac:dyDescent="0.55000000000000004">
      <c r="A2316" s="5"/>
      <c r="B2316" s="224"/>
      <c r="C2316" s="225"/>
      <c r="D2316" s="225"/>
      <c r="E2316" s="225"/>
      <c r="F2316" s="226"/>
      <c r="G2316" s="226"/>
      <c r="H2316" s="227"/>
      <c r="I2316" s="228"/>
      <c r="J2316" s="5"/>
      <c r="M2316" s="16" t="str">
        <f t="shared" ref="M2316:M2379" si="290">IF(AND($B2316="", $C2316=""), "", CONCATENATE(B2316, " - ", C2316))</f>
        <v/>
      </c>
      <c r="N2316" s="19" t="str">
        <f t="shared" ref="N2316:N2379" si="291">IF($M2316="", "", IF(COUNTIF($M$11:$M$2510, $M2316)&gt;1, "X", ""))</f>
        <v/>
      </c>
      <c r="O2316" s="19" t="str">
        <f t="shared" si="288"/>
        <v/>
      </c>
      <c r="P2316" s="27" t="str">
        <f t="shared" ref="P2316:P2379" si="292">IF(OR($H2316="", $I2316=""), "", IFERROR(DATE(YEAR($H2316), MONTH(H2316)+I2316, DAY(H2316)), ""))</f>
        <v/>
      </c>
      <c r="Q2316" s="19" t="str">
        <f t="shared" ca="1" si="289"/>
        <v/>
      </c>
      <c r="U2316" s="19" t="str">
        <f t="shared" ref="U2316:U2379" si="293">IF($S$6="", "", IF($S$6=$C2316, "X", ""))</f>
        <v/>
      </c>
      <c r="V2316" s="19" t="str">
        <f>IF($U2316="", "", MAX($V$10:$V2315)+1)</f>
        <v/>
      </c>
      <c r="X2316" s="19" t="str">
        <f t="shared" ref="X2316:X2379" si="294">IF($U2316="", "", $Q2316)</f>
        <v/>
      </c>
      <c r="Z2316" s="36" t="str">
        <f t="shared" ref="Z2316:Z2379" si="295">IF(OR($F2316="", $G2316=""), "", IFERROR($G2316-$F2316, ""))</f>
        <v/>
      </c>
    </row>
    <row r="2317" spans="1:26" x14ac:dyDescent="0.55000000000000004">
      <c r="A2317" s="5"/>
      <c r="B2317" s="224"/>
      <c r="C2317" s="225"/>
      <c r="D2317" s="225"/>
      <c r="E2317" s="225"/>
      <c r="F2317" s="226"/>
      <c r="G2317" s="226"/>
      <c r="H2317" s="227"/>
      <c r="I2317" s="228"/>
      <c r="J2317" s="5"/>
      <c r="M2317" s="16" t="str">
        <f t="shared" si="290"/>
        <v/>
      </c>
      <c r="N2317" s="19" t="str">
        <f t="shared" si="291"/>
        <v/>
      </c>
      <c r="O2317" s="19" t="str">
        <f t="shared" si="288"/>
        <v/>
      </c>
      <c r="P2317" s="27" t="str">
        <f t="shared" si="292"/>
        <v/>
      </c>
      <c r="Q2317" s="19" t="str">
        <f t="shared" ca="1" si="289"/>
        <v/>
      </c>
      <c r="U2317" s="19" t="str">
        <f t="shared" si="293"/>
        <v/>
      </c>
      <c r="V2317" s="19" t="str">
        <f>IF($U2317="", "", MAX($V$10:$V2316)+1)</f>
        <v/>
      </c>
      <c r="X2317" s="19" t="str">
        <f t="shared" si="294"/>
        <v/>
      </c>
      <c r="Z2317" s="36" t="str">
        <f t="shared" si="295"/>
        <v/>
      </c>
    </row>
    <row r="2318" spans="1:26" x14ac:dyDescent="0.55000000000000004">
      <c r="A2318" s="5"/>
      <c r="B2318" s="224"/>
      <c r="C2318" s="225"/>
      <c r="D2318" s="225"/>
      <c r="E2318" s="225"/>
      <c r="F2318" s="226"/>
      <c r="G2318" s="226"/>
      <c r="H2318" s="227"/>
      <c r="I2318" s="228"/>
      <c r="J2318" s="5"/>
      <c r="M2318" s="16" t="str">
        <f t="shared" si="290"/>
        <v/>
      </c>
      <c r="N2318" s="19" t="str">
        <f t="shared" si="291"/>
        <v/>
      </c>
      <c r="O2318" s="19" t="str">
        <f t="shared" si="288"/>
        <v/>
      </c>
      <c r="P2318" s="27" t="str">
        <f t="shared" si="292"/>
        <v/>
      </c>
      <c r="Q2318" s="19" t="str">
        <f t="shared" ca="1" si="289"/>
        <v/>
      </c>
      <c r="U2318" s="19" t="str">
        <f t="shared" si="293"/>
        <v/>
      </c>
      <c r="V2318" s="19" t="str">
        <f>IF($U2318="", "", MAX($V$10:$V2317)+1)</f>
        <v/>
      </c>
      <c r="X2318" s="19" t="str">
        <f t="shared" si="294"/>
        <v/>
      </c>
      <c r="Z2318" s="36" t="str">
        <f t="shared" si="295"/>
        <v/>
      </c>
    </row>
    <row r="2319" spans="1:26" x14ac:dyDescent="0.55000000000000004">
      <c r="A2319" s="5"/>
      <c r="B2319" s="224"/>
      <c r="C2319" s="225"/>
      <c r="D2319" s="225"/>
      <c r="E2319" s="225"/>
      <c r="F2319" s="226"/>
      <c r="G2319" s="226"/>
      <c r="H2319" s="227"/>
      <c r="I2319" s="228"/>
      <c r="J2319" s="5"/>
      <c r="M2319" s="16" t="str">
        <f t="shared" si="290"/>
        <v/>
      </c>
      <c r="N2319" s="19" t="str">
        <f t="shared" si="291"/>
        <v/>
      </c>
      <c r="O2319" s="19" t="str">
        <f t="shared" si="288"/>
        <v/>
      </c>
      <c r="P2319" s="27" t="str">
        <f t="shared" si="292"/>
        <v/>
      </c>
      <c r="Q2319" s="19" t="str">
        <f t="shared" ca="1" si="289"/>
        <v/>
      </c>
      <c r="U2319" s="19" t="str">
        <f t="shared" si="293"/>
        <v/>
      </c>
      <c r="V2319" s="19" t="str">
        <f>IF($U2319="", "", MAX($V$10:$V2318)+1)</f>
        <v/>
      </c>
      <c r="X2319" s="19" t="str">
        <f t="shared" si="294"/>
        <v/>
      </c>
      <c r="Z2319" s="36" t="str">
        <f t="shared" si="295"/>
        <v/>
      </c>
    </row>
    <row r="2320" spans="1:26" x14ac:dyDescent="0.55000000000000004">
      <c r="A2320" s="5"/>
      <c r="B2320" s="224"/>
      <c r="C2320" s="225"/>
      <c r="D2320" s="225"/>
      <c r="E2320" s="225"/>
      <c r="F2320" s="226"/>
      <c r="G2320" s="226"/>
      <c r="H2320" s="227"/>
      <c r="I2320" s="228"/>
      <c r="J2320" s="5"/>
      <c r="M2320" s="16" t="str">
        <f t="shared" si="290"/>
        <v/>
      </c>
      <c r="N2320" s="19" t="str">
        <f t="shared" si="291"/>
        <v/>
      </c>
      <c r="O2320" s="19" t="str">
        <f t="shared" si="288"/>
        <v/>
      </c>
      <c r="P2320" s="27" t="str">
        <f t="shared" si="292"/>
        <v/>
      </c>
      <c r="Q2320" s="19" t="str">
        <f t="shared" ca="1" si="289"/>
        <v/>
      </c>
      <c r="U2320" s="19" t="str">
        <f t="shared" si="293"/>
        <v/>
      </c>
      <c r="V2320" s="19" t="str">
        <f>IF($U2320="", "", MAX($V$10:$V2319)+1)</f>
        <v/>
      </c>
      <c r="X2320" s="19" t="str">
        <f t="shared" si="294"/>
        <v/>
      </c>
      <c r="Z2320" s="36" t="str">
        <f t="shared" si="295"/>
        <v/>
      </c>
    </row>
    <row r="2321" spans="1:26" x14ac:dyDescent="0.55000000000000004">
      <c r="A2321" s="5"/>
      <c r="B2321" s="224"/>
      <c r="C2321" s="225"/>
      <c r="D2321" s="225"/>
      <c r="E2321" s="225"/>
      <c r="F2321" s="226"/>
      <c r="G2321" s="226"/>
      <c r="H2321" s="227"/>
      <c r="I2321" s="228"/>
      <c r="J2321" s="5"/>
      <c r="M2321" s="16" t="str">
        <f t="shared" si="290"/>
        <v/>
      </c>
      <c r="N2321" s="19" t="str">
        <f t="shared" si="291"/>
        <v/>
      </c>
      <c r="O2321" s="19" t="str">
        <f t="shared" si="288"/>
        <v/>
      </c>
      <c r="P2321" s="27" t="str">
        <f t="shared" si="292"/>
        <v/>
      </c>
      <c r="Q2321" s="19" t="str">
        <f t="shared" ca="1" si="289"/>
        <v/>
      </c>
      <c r="U2321" s="19" t="str">
        <f t="shared" si="293"/>
        <v/>
      </c>
      <c r="V2321" s="19" t="str">
        <f>IF($U2321="", "", MAX($V$10:$V2320)+1)</f>
        <v/>
      </c>
      <c r="X2321" s="19" t="str">
        <f t="shared" si="294"/>
        <v/>
      </c>
      <c r="Z2321" s="36" t="str">
        <f t="shared" si="295"/>
        <v/>
      </c>
    </row>
    <row r="2322" spans="1:26" x14ac:dyDescent="0.55000000000000004">
      <c r="A2322" s="5"/>
      <c r="B2322" s="224"/>
      <c r="C2322" s="225"/>
      <c r="D2322" s="225"/>
      <c r="E2322" s="225"/>
      <c r="F2322" s="226"/>
      <c r="G2322" s="226"/>
      <c r="H2322" s="227"/>
      <c r="I2322" s="228"/>
      <c r="J2322" s="5"/>
      <c r="M2322" s="16" t="str">
        <f t="shared" si="290"/>
        <v/>
      </c>
      <c r="N2322" s="19" t="str">
        <f t="shared" si="291"/>
        <v/>
      </c>
      <c r="O2322" s="19" t="str">
        <f t="shared" si="288"/>
        <v/>
      </c>
      <c r="P2322" s="27" t="str">
        <f t="shared" si="292"/>
        <v/>
      </c>
      <c r="Q2322" s="19" t="str">
        <f t="shared" ca="1" si="289"/>
        <v/>
      </c>
      <c r="U2322" s="19" t="str">
        <f t="shared" si="293"/>
        <v/>
      </c>
      <c r="V2322" s="19" t="str">
        <f>IF($U2322="", "", MAX($V$10:$V2321)+1)</f>
        <v/>
      </c>
      <c r="X2322" s="19" t="str">
        <f t="shared" si="294"/>
        <v/>
      </c>
      <c r="Z2322" s="36" t="str">
        <f t="shared" si="295"/>
        <v/>
      </c>
    </row>
    <row r="2323" spans="1:26" x14ac:dyDescent="0.55000000000000004">
      <c r="A2323" s="5"/>
      <c r="B2323" s="224"/>
      <c r="C2323" s="225"/>
      <c r="D2323" s="225"/>
      <c r="E2323" s="225"/>
      <c r="F2323" s="226"/>
      <c r="G2323" s="226"/>
      <c r="H2323" s="227"/>
      <c r="I2323" s="228"/>
      <c r="J2323" s="5"/>
      <c r="M2323" s="16" t="str">
        <f t="shared" si="290"/>
        <v/>
      </c>
      <c r="N2323" s="19" t="str">
        <f t="shared" si="291"/>
        <v/>
      </c>
      <c r="O2323" s="19" t="str">
        <f t="shared" si="288"/>
        <v/>
      </c>
      <c r="P2323" s="27" t="str">
        <f t="shared" si="292"/>
        <v/>
      </c>
      <c r="Q2323" s="19" t="str">
        <f t="shared" ca="1" si="289"/>
        <v/>
      </c>
      <c r="U2323" s="19" t="str">
        <f t="shared" si="293"/>
        <v/>
      </c>
      <c r="V2323" s="19" t="str">
        <f>IF($U2323="", "", MAX($V$10:$V2322)+1)</f>
        <v/>
      </c>
      <c r="X2323" s="19" t="str">
        <f t="shared" si="294"/>
        <v/>
      </c>
      <c r="Z2323" s="36" t="str">
        <f t="shared" si="295"/>
        <v/>
      </c>
    </row>
    <row r="2324" spans="1:26" x14ac:dyDescent="0.55000000000000004">
      <c r="A2324" s="5"/>
      <c r="B2324" s="224"/>
      <c r="C2324" s="225"/>
      <c r="D2324" s="225"/>
      <c r="E2324" s="225"/>
      <c r="F2324" s="226"/>
      <c r="G2324" s="226"/>
      <c r="H2324" s="227"/>
      <c r="I2324" s="228"/>
      <c r="J2324" s="5"/>
      <c r="M2324" s="16" t="str">
        <f t="shared" si="290"/>
        <v/>
      </c>
      <c r="N2324" s="19" t="str">
        <f t="shared" si="291"/>
        <v/>
      </c>
      <c r="O2324" s="19" t="str">
        <f t="shared" si="288"/>
        <v/>
      </c>
      <c r="P2324" s="27" t="str">
        <f t="shared" si="292"/>
        <v/>
      </c>
      <c r="Q2324" s="19" t="str">
        <f t="shared" ca="1" si="289"/>
        <v/>
      </c>
      <c r="U2324" s="19" t="str">
        <f t="shared" si="293"/>
        <v/>
      </c>
      <c r="V2324" s="19" t="str">
        <f>IF($U2324="", "", MAX($V$10:$V2323)+1)</f>
        <v/>
      </c>
      <c r="X2324" s="19" t="str">
        <f t="shared" si="294"/>
        <v/>
      </c>
      <c r="Z2324" s="36" t="str">
        <f t="shared" si="295"/>
        <v/>
      </c>
    </row>
    <row r="2325" spans="1:26" x14ac:dyDescent="0.55000000000000004">
      <c r="A2325" s="5"/>
      <c r="B2325" s="224"/>
      <c r="C2325" s="225"/>
      <c r="D2325" s="225"/>
      <c r="E2325" s="225"/>
      <c r="F2325" s="226"/>
      <c r="G2325" s="226"/>
      <c r="H2325" s="227"/>
      <c r="I2325" s="228"/>
      <c r="J2325" s="5"/>
      <c r="M2325" s="16" t="str">
        <f t="shared" si="290"/>
        <v/>
      </c>
      <c r="N2325" s="19" t="str">
        <f t="shared" si="291"/>
        <v/>
      </c>
      <c r="O2325" s="19" t="str">
        <f t="shared" si="288"/>
        <v/>
      </c>
      <c r="P2325" s="27" t="str">
        <f t="shared" si="292"/>
        <v/>
      </c>
      <c r="Q2325" s="19" t="str">
        <f t="shared" ca="1" si="289"/>
        <v/>
      </c>
      <c r="U2325" s="19" t="str">
        <f t="shared" si="293"/>
        <v/>
      </c>
      <c r="V2325" s="19" t="str">
        <f>IF($U2325="", "", MAX($V$10:$V2324)+1)</f>
        <v/>
      </c>
      <c r="X2325" s="19" t="str">
        <f t="shared" si="294"/>
        <v/>
      </c>
      <c r="Z2325" s="36" t="str">
        <f t="shared" si="295"/>
        <v/>
      </c>
    </row>
    <row r="2326" spans="1:26" x14ac:dyDescent="0.55000000000000004">
      <c r="A2326" s="5"/>
      <c r="B2326" s="224"/>
      <c r="C2326" s="225"/>
      <c r="D2326" s="225"/>
      <c r="E2326" s="225"/>
      <c r="F2326" s="226"/>
      <c r="G2326" s="226"/>
      <c r="H2326" s="227"/>
      <c r="I2326" s="228"/>
      <c r="J2326" s="5"/>
      <c r="M2326" s="16" t="str">
        <f t="shared" si="290"/>
        <v/>
      </c>
      <c r="N2326" s="19" t="str">
        <f t="shared" si="291"/>
        <v/>
      </c>
      <c r="O2326" s="19" t="str">
        <f t="shared" si="288"/>
        <v/>
      </c>
      <c r="P2326" s="27" t="str">
        <f t="shared" si="292"/>
        <v/>
      </c>
      <c r="Q2326" s="19" t="str">
        <f t="shared" ca="1" si="289"/>
        <v/>
      </c>
      <c r="U2326" s="19" t="str">
        <f t="shared" si="293"/>
        <v/>
      </c>
      <c r="V2326" s="19" t="str">
        <f>IF($U2326="", "", MAX($V$10:$V2325)+1)</f>
        <v/>
      </c>
      <c r="X2326" s="19" t="str">
        <f t="shared" si="294"/>
        <v/>
      </c>
      <c r="Z2326" s="36" t="str">
        <f t="shared" si="295"/>
        <v/>
      </c>
    </row>
    <row r="2327" spans="1:26" x14ac:dyDescent="0.55000000000000004">
      <c r="A2327" s="5"/>
      <c r="B2327" s="224"/>
      <c r="C2327" s="225"/>
      <c r="D2327" s="225"/>
      <c r="E2327" s="225"/>
      <c r="F2327" s="226"/>
      <c r="G2327" s="226"/>
      <c r="H2327" s="227"/>
      <c r="I2327" s="228"/>
      <c r="J2327" s="5"/>
      <c r="M2327" s="16" t="str">
        <f t="shared" si="290"/>
        <v/>
      </c>
      <c r="N2327" s="19" t="str">
        <f t="shared" si="291"/>
        <v/>
      </c>
      <c r="O2327" s="19" t="str">
        <f t="shared" si="288"/>
        <v/>
      </c>
      <c r="P2327" s="27" t="str">
        <f t="shared" si="292"/>
        <v/>
      </c>
      <c r="Q2327" s="19" t="str">
        <f t="shared" ca="1" si="289"/>
        <v/>
      </c>
      <c r="U2327" s="19" t="str">
        <f t="shared" si="293"/>
        <v/>
      </c>
      <c r="V2327" s="19" t="str">
        <f>IF($U2327="", "", MAX($V$10:$V2326)+1)</f>
        <v/>
      </c>
      <c r="X2327" s="19" t="str">
        <f t="shared" si="294"/>
        <v/>
      </c>
      <c r="Z2327" s="36" t="str">
        <f t="shared" si="295"/>
        <v/>
      </c>
    </row>
    <row r="2328" spans="1:26" x14ac:dyDescent="0.55000000000000004">
      <c r="A2328" s="5"/>
      <c r="B2328" s="224"/>
      <c r="C2328" s="225"/>
      <c r="D2328" s="225"/>
      <c r="E2328" s="225"/>
      <c r="F2328" s="226"/>
      <c r="G2328" s="226"/>
      <c r="H2328" s="227"/>
      <c r="I2328" s="228"/>
      <c r="J2328" s="5"/>
      <c r="M2328" s="16" t="str">
        <f t="shared" si="290"/>
        <v/>
      </c>
      <c r="N2328" s="19" t="str">
        <f t="shared" si="291"/>
        <v/>
      </c>
      <c r="O2328" s="19" t="str">
        <f t="shared" si="288"/>
        <v/>
      </c>
      <c r="P2328" s="27" t="str">
        <f t="shared" si="292"/>
        <v/>
      </c>
      <c r="Q2328" s="19" t="str">
        <f t="shared" ca="1" si="289"/>
        <v/>
      </c>
      <c r="U2328" s="19" t="str">
        <f t="shared" si="293"/>
        <v/>
      </c>
      <c r="V2328" s="19" t="str">
        <f>IF($U2328="", "", MAX($V$10:$V2327)+1)</f>
        <v/>
      </c>
      <c r="X2328" s="19" t="str">
        <f t="shared" si="294"/>
        <v/>
      </c>
      <c r="Z2328" s="36" t="str">
        <f t="shared" si="295"/>
        <v/>
      </c>
    </row>
    <row r="2329" spans="1:26" x14ac:dyDescent="0.55000000000000004">
      <c r="A2329" s="5"/>
      <c r="B2329" s="224"/>
      <c r="C2329" s="225"/>
      <c r="D2329" s="225"/>
      <c r="E2329" s="225"/>
      <c r="F2329" s="226"/>
      <c r="G2329" s="226"/>
      <c r="H2329" s="227"/>
      <c r="I2329" s="228"/>
      <c r="J2329" s="5"/>
      <c r="M2329" s="16" t="str">
        <f t="shared" si="290"/>
        <v/>
      </c>
      <c r="N2329" s="19" t="str">
        <f t="shared" si="291"/>
        <v/>
      </c>
      <c r="O2329" s="19" t="str">
        <f t="shared" si="288"/>
        <v/>
      </c>
      <c r="P2329" s="27" t="str">
        <f t="shared" si="292"/>
        <v/>
      </c>
      <c r="Q2329" s="19" t="str">
        <f t="shared" ca="1" si="289"/>
        <v/>
      </c>
      <c r="U2329" s="19" t="str">
        <f t="shared" si="293"/>
        <v/>
      </c>
      <c r="V2329" s="19" t="str">
        <f>IF($U2329="", "", MAX($V$10:$V2328)+1)</f>
        <v/>
      </c>
      <c r="X2329" s="19" t="str">
        <f t="shared" si="294"/>
        <v/>
      </c>
      <c r="Z2329" s="36" t="str">
        <f t="shared" si="295"/>
        <v/>
      </c>
    </row>
    <row r="2330" spans="1:26" x14ac:dyDescent="0.55000000000000004">
      <c r="A2330" s="5"/>
      <c r="B2330" s="224"/>
      <c r="C2330" s="225"/>
      <c r="D2330" s="225"/>
      <c r="E2330" s="225"/>
      <c r="F2330" s="226"/>
      <c r="G2330" s="226"/>
      <c r="H2330" s="227"/>
      <c r="I2330" s="228"/>
      <c r="J2330" s="5"/>
      <c r="M2330" s="16" t="str">
        <f t="shared" si="290"/>
        <v/>
      </c>
      <c r="N2330" s="19" t="str">
        <f t="shared" si="291"/>
        <v/>
      </c>
      <c r="O2330" s="19" t="str">
        <f t="shared" si="288"/>
        <v/>
      </c>
      <c r="P2330" s="27" t="str">
        <f t="shared" si="292"/>
        <v/>
      </c>
      <c r="Q2330" s="19" t="str">
        <f t="shared" ca="1" si="289"/>
        <v/>
      </c>
      <c r="U2330" s="19" t="str">
        <f t="shared" si="293"/>
        <v/>
      </c>
      <c r="V2330" s="19" t="str">
        <f>IF($U2330="", "", MAX($V$10:$V2329)+1)</f>
        <v/>
      </c>
      <c r="X2330" s="19" t="str">
        <f t="shared" si="294"/>
        <v/>
      </c>
      <c r="Z2330" s="36" t="str">
        <f t="shared" si="295"/>
        <v/>
      </c>
    </row>
    <row r="2331" spans="1:26" x14ac:dyDescent="0.55000000000000004">
      <c r="A2331" s="5"/>
      <c r="B2331" s="224"/>
      <c r="C2331" s="225"/>
      <c r="D2331" s="225"/>
      <c r="E2331" s="225"/>
      <c r="F2331" s="226"/>
      <c r="G2331" s="226"/>
      <c r="H2331" s="227"/>
      <c r="I2331" s="228"/>
      <c r="J2331" s="5"/>
      <c r="M2331" s="16" t="str">
        <f t="shared" si="290"/>
        <v/>
      </c>
      <c r="N2331" s="19" t="str">
        <f t="shared" si="291"/>
        <v/>
      </c>
      <c r="O2331" s="19" t="str">
        <f t="shared" si="288"/>
        <v/>
      </c>
      <c r="P2331" s="27" t="str">
        <f t="shared" si="292"/>
        <v/>
      </c>
      <c r="Q2331" s="19" t="str">
        <f t="shared" ca="1" si="289"/>
        <v/>
      </c>
      <c r="U2331" s="19" t="str">
        <f t="shared" si="293"/>
        <v/>
      </c>
      <c r="V2331" s="19" t="str">
        <f>IF($U2331="", "", MAX($V$10:$V2330)+1)</f>
        <v/>
      </c>
      <c r="X2331" s="19" t="str">
        <f t="shared" si="294"/>
        <v/>
      </c>
      <c r="Z2331" s="36" t="str">
        <f t="shared" si="295"/>
        <v/>
      </c>
    </row>
    <row r="2332" spans="1:26" x14ac:dyDescent="0.55000000000000004">
      <c r="A2332" s="5"/>
      <c r="B2332" s="224"/>
      <c r="C2332" s="225"/>
      <c r="D2332" s="225"/>
      <c r="E2332" s="225"/>
      <c r="F2332" s="226"/>
      <c r="G2332" s="226"/>
      <c r="H2332" s="227"/>
      <c r="I2332" s="228"/>
      <c r="J2332" s="5"/>
      <c r="M2332" s="16" t="str">
        <f t="shared" si="290"/>
        <v/>
      </c>
      <c r="N2332" s="19" t="str">
        <f t="shared" si="291"/>
        <v/>
      </c>
      <c r="O2332" s="19" t="str">
        <f t="shared" si="288"/>
        <v/>
      </c>
      <c r="P2332" s="27" t="str">
        <f t="shared" si="292"/>
        <v/>
      </c>
      <c r="Q2332" s="19" t="str">
        <f t="shared" ca="1" si="289"/>
        <v/>
      </c>
      <c r="U2332" s="19" t="str">
        <f t="shared" si="293"/>
        <v/>
      </c>
      <c r="V2332" s="19" t="str">
        <f>IF($U2332="", "", MAX($V$10:$V2331)+1)</f>
        <v/>
      </c>
      <c r="X2332" s="19" t="str">
        <f t="shared" si="294"/>
        <v/>
      </c>
      <c r="Z2332" s="36" t="str">
        <f t="shared" si="295"/>
        <v/>
      </c>
    </row>
    <row r="2333" spans="1:26" x14ac:dyDescent="0.55000000000000004">
      <c r="A2333" s="5"/>
      <c r="B2333" s="224"/>
      <c r="C2333" s="225"/>
      <c r="D2333" s="225"/>
      <c r="E2333" s="225"/>
      <c r="F2333" s="226"/>
      <c r="G2333" s="226"/>
      <c r="H2333" s="227"/>
      <c r="I2333" s="228"/>
      <c r="J2333" s="5"/>
      <c r="M2333" s="16" t="str">
        <f t="shared" si="290"/>
        <v/>
      </c>
      <c r="N2333" s="19" t="str">
        <f t="shared" si="291"/>
        <v/>
      </c>
      <c r="O2333" s="19" t="str">
        <f t="shared" si="288"/>
        <v/>
      </c>
      <c r="P2333" s="27" t="str">
        <f t="shared" si="292"/>
        <v/>
      </c>
      <c r="Q2333" s="19" t="str">
        <f t="shared" ca="1" si="289"/>
        <v/>
      </c>
      <c r="U2333" s="19" t="str">
        <f t="shared" si="293"/>
        <v/>
      </c>
      <c r="V2333" s="19" t="str">
        <f>IF($U2333="", "", MAX($V$10:$V2332)+1)</f>
        <v/>
      </c>
      <c r="X2333" s="19" t="str">
        <f t="shared" si="294"/>
        <v/>
      </c>
      <c r="Z2333" s="36" t="str">
        <f t="shared" si="295"/>
        <v/>
      </c>
    </row>
    <row r="2334" spans="1:26" x14ac:dyDescent="0.55000000000000004">
      <c r="A2334" s="5"/>
      <c r="B2334" s="224"/>
      <c r="C2334" s="225"/>
      <c r="D2334" s="225"/>
      <c r="E2334" s="225"/>
      <c r="F2334" s="226"/>
      <c r="G2334" s="226"/>
      <c r="H2334" s="227"/>
      <c r="I2334" s="228"/>
      <c r="J2334" s="5"/>
      <c r="M2334" s="16" t="str">
        <f t="shared" si="290"/>
        <v/>
      </c>
      <c r="N2334" s="19" t="str">
        <f t="shared" si="291"/>
        <v/>
      </c>
      <c r="O2334" s="19" t="str">
        <f t="shared" si="288"/>
        <v/>
      </c>
      <c r="P2334" s="27" t="str">
        <f t="shared" si="292"/>
        <v/>
      </c>
      <c r="Q2334" s="19" t="str">
        <f t="shared" ca="1" si="289"/>
        <v/>
      </c>
      <c r="U2334" s="19" t="str">
        <f t="shared" si="293"/>
        <v/>
      </c>
      <c r="V2334" s="19" t="str">
        <f>IF($U2334="", "", MAX($V$10:$V2333)+1)</f>
        <v/>
      </c>
      <c r="X2334" s="19" t="str">
        <f t="shared" si="294"/>
        <v/>
      </c>
      <c r="Z2334" s="36" t="str">
        <f t="shared" si="295"/>
        <v/>
      </c>
    </row>
    <row r="2335" spans="1:26" x14ac:dyDescent="0.55000000000000004">
      <c r="A2335" s="5"/>
      <c r="B2335" s="224"/>
      <c r="C2335" s="225"/>
      <c r="D2335" s="225"/>
      <c r="E2335" s="225"/>
      <c r="F2335" s="226"/>
      <c r="G2335" s="226"/>
      <c r="H2335" s="227"/>
      <c r="I2335" s="228"/>
      <c r="J2335" s="5"/>
      <c r="M2335" s="16" t="str">
        <f t="shared" si="290"/>
        <v/>
      </c>
      <c r="N2335" s="19" t="str">
        <f t="shared" si="291"/>
        <v/>
      </c>
      <c r="O2335" s="19" t="str">
        <f t="shared" si="288"/>
        <v/>
      </c>
      <c r="P2335" s="27" t="str">
        <f t="shared" si="292"/>
        <v/>
      </c>
      <c r="Q2335" s="19" t="str">
        <f t="shared" ca="1" si="289"/>
        <v/>
      </c>
      <c r="U2335" s="19" t="str">
        <f t="shared" si="293"/>
        <v/>
      </c>
      <c r="V2335" s="19" t="str">
        <f>IF($U2335="", "", MAX($V$10:$V2334)+1)</f>
        <v/>
      </c>
      <c r="X2335" s="19" t="str">
        <f t="shared" si="294"/>
        <v/>
      </c>
      <c r="Z2335" s="36" t="str">
        <f t="shared" si="295"/>
        <v/>
      </c>
    </row>
    <row r="2336" spans="1:26" x14ac:dyDescent="0.55000000000000004">
      <c r="A2336" s="5"/>
      <c r="B2336" s="224"/>
      <c r="C2336" s="225"/>
      <c r="D2336" s="225"/>
      <c r="E2336" s="225"/>
      <c r="F2336" s="226"/>
      <c r="G2336" s="226"/>
      <c r="H2336" s="227"/>
      <c r="I2336" s="228"/>
      <c r="J2336" s="5"/>
      <c r="M2336" s="16" t="str">
        <f t="shared" si="290"/>
        <v/>
      </c>
      <c r="N2336" s="19" t="str">
        <f t="shared" si="291"/>
        <v/>
      </c>
      <c r="O2336" s="19" t="str">
        <f t="shared" si="288"/>
        <v/>
      </c>
      <c r="P2336" s="27" t="str">
        <f t="shared" si="292"/>
        <v/>
      </c>
      <c r="Q2336" s="19" t="str">
        <f t="shared" ca="1" si="289"/>
        <v/>
      </c>
      <c r="U2336" s="19" t="str">
        <f t="shared" si="293"/>
        <v/>
      </c>
      <c r="V2336" s="19" t="str">
        <f>IF($U2336="", "", MAX($V$10:$V2335)+1)</f>
        <v/>
      </c>
      <c r="X2336" s="19" t="str">
        <f t="shared" si="294"/>
        <v/>
      </c>
      <c r="Z2336" s="36" t="str">
        <f t="shared" si="295"/>
        <v/>
      </c>
    </row>
    <row r="2337" spans="1:26" x14ac:dyDescent="0.55000000000000004">
      <c r="A2337" s="5"/>
      <c r="B2337" s="224"/>
      <c r="C2337" s="225"/>
      <c r="D2337" s="225"/>
      <c r="E2337" s="225"/>
      <c r="F2337" s="226"/>
      <c r="G2337" s="226"/>
      <c r="H2337" s="227"/>
      <c r="I2337" s="228"/>
      <c r="J2337" s="5"/>
      <c r="M2337" s="16" t="str">
        <f t="shared" si="290"/>
        <v/>
      </c>
      <c r="N2337" s="19" t="str">
        <f t="shared" si="291"/>
        <v/>
      </c>
      <c r="O2337" s="19" t="str">
        <f t="shared" si="288"/>
        <v/>
      </c>
      <c r="P2337" s="27" t="str">
        <f t="shared" si="292"/>
        <v/>
      </c>
      <c r="Q2337" s="19" t="str">
        <f t="shared" ca="1" si="289"/>
        <v/>
      </c>
      <c r="U2337" s="19" t="str">
        <f t="shared" si="293"/>
        <v/>
      </c>
      <c r="V2337" s="19" t="str">
        <f>IF($U2337="", "", MAX($V$10:$V2336)+1)</f>
        <v/>
      </c>
      <c r="X2337" s="19" t="str">
        <f t="shared" si="294"/>
        <v/>
      </c>
      <c r="Z2337" s="36" t="str">
        <f t="shared" si="295"/>
        <v/>
      </c>
    </row>
    <row r="2338" spans="1:26" x14ac:dyDescent="0.55000000000000004">
      <c r="A2338" s="5"/>
      <c r="B2338" s="224"/>
      <c r="C2338" s="225"/>
      <c r="D2338" s="225"/>
      <c r="E2338" s="225"/>
      <c r="F2338" s="226"/>
      <c r="G2338" s="226"/>
      <c r="H2338" s="227"/>
      <c r="I2338" s="228"/>
      <c r="J2338" s="5"/>
      <c r="M2338" s="16" t="str">
        <f t="shared" si="290"/>
        <v/>
      </c>
      <c r="N2338" s="19" t="str">
        <f t="shared" si="291"/>
        <v/>
      </c>
      <c r="O2338" s="19" t="str">
        <f t="shared" si="288"/>
        <v/>
      </c>
      <c r="P2338" s="27" t="str">
        <f t="shared" si="292"/>
        <v/>
      </c>
      <c r="Q2338" s="19" t="str">
        <f t="shared" ca="1" si="289"/>
        <v/>
      </c>
      <c r="U2338" s="19" t="str">
        <f t="shared" si="293"/>
        <v/>
      </c>
      <c r="V2338" s="19" t="str">
        <f>IF($U2338="", "", MAX($V$10:$V2337)+1)</f>
        <v/>
      </c>
      <c r="X2338" s="19" t="str">
        <f t="shared" si="294"/>
        <v/>
      </c>
      <c r="Z2338" s="36" t="str">
        <f t="shared" si="295"/>
        <v/>
      </c>
    </row>
    <row r="2339" spans="1:26" x14ac:dyDescent="0.55000000000000004">
      <c r="A2339" s="5"/>
      <c r="B2339" s="224"/>
      <c r="C2339" s="225"/>
      <c r="D2339" s="225"/>
      <c r="E2339" s="225"/>
      <c r="F2339" s="226"/>
      <c r="G2339" s="226"/>
      <c r="H2339" s="227"/>
      <c r="I2339" s="228"/>
      <c r="J2339" s="5"/>
      <c r="M2339" s="16" t="str">
        <f t="shared" si="290"/>
        <v/>
      </c>
      <c r="N2339" s="19" t="str">
        <f t="shared" si="291"/>
        <v/>
      </c>
      <c r="O2339" s="19" t="str">
        <f t="shared" si="288"/>
        <v/>
      </c>
      <c r="P2339" s="27" t="str">
        <f t="shared" si="292"/>
        <v/>
      </c>
      <c r="Q2339" s="19" t="str">
        <f t="shared" ca="1" si="289"/>
        <v/>
      </c>
      <c r="U2339" s="19" t="str">
        <f t="shared" si="293"/>
        <v/>
      </c>
      <c r="V2339" s="19" t="str">
        <f>IF($U2339="", "", MAX($V$10:$V2338)+1)</f>
        <v/>
      </c>
      <c r="X2339" s="19" t="str">
        <f t="shared" si="294"/>
        <v/>
      </c>
      <c r="Z2339" s="36" t="str">
        <f t="shared" si="295"/>
        <v/>
      </c>
    </row>
    <row r="2340" spans="1:26" x14ac:dyDescent="0.55000000000000004">
      <c r="A2340" s="5"/>
      <c r="B2340" s="224"/>
      <c r="C2340" s="225"/>
      <c r="D2340" s="225"/>
      <c r="E2340" s="225"/>
      <c r="F2340" s="226"/>
      <c r="G2340" s="226"/>
      <c r="H2340" s="227"/>
      <c r="I2340" s="228"/>
      <c r="J2340" s="5"/>
      <c r="M2340" s="16" t="str">
        <f t="shared" si="290"/>
        <v/>
      </c>
      <c r="N2340" s="19" t="str">
        <f t="shared" si="291"/>
        <v/>
      </c>
      <c r="O2340" s="19" t="str">
        <f t="shared" si="288"/>
        <v/>
      </c>
      <c r="P2340" s="27" t="str">
        <f t="shared" si="292"/>
        <v/>
      </c>
      <c r="Q2340" s="19" t="str">
        <f t="shared" ca="1" si="289"/>
        <v/>
      </c>
      <c r="U2340" s="19" t="str">
        <f t="shared" si="293"/>
        <v/>
      </c>
      <c r="V2340" s="19" t="str">
        <f>IF($U2340="", "", MAX($V$10:$V2339)+1)</f>
        <v/>
      </c>
      <c r="X2340" s="19" t="str">
        <f t="shared" si="294"/>
        <v/>
      </c>
      <c r="Z2340" s="36" t="str">
        <f t="shared" si="295"/>
        <v/>
      </c>
    </row>
    <row r="2341" spans="1:26" x14ac:dyDescent="0.55000000000000004">
      <c r="A2341" s="5"/>
      <c r="B2341" s="224"/>
      <c r="C2341" s="225"/>
      <c r="D2341" s="225"/>
      <c r="E2341" s="225"/>
      <c r="F2341" s="226"/>
      <c r="G2341" s="226"/>
      <c r="H2341" s="227"/>
      <c r="I2341" s="228"/>
      <c r="J2341" s="5"/>
      <c r="M2341" s="16" t="str">
        <f t="shared" si="290"/>
        <v/>
      </c>
      <c r="N2341" s="19" t="str">
        <f t="shared" si="291"/>
        <v/>
      </c>
      <c r="O2341" s="19" t="str">
        <f t="shared" si="288"/>
        <v/>
      </c>
      <c r="P2341" s="27" t="str">
        <f t="shared" si="292"/>
        <v/>
      </c>
      <c r="Q2341" s="19" t="str">
        <f t="shared" ca="1" si="289"/>
        <v/>
      </c>
      <c r="U2341" s="19" t="str">
        <f t="shared" si="293"/>
        <v/>
      </c>
      <c r="V2341" s="19" t="str">
        <f>IF($U2341="", "", MAX($V$10:$V2340)+1)</f>
        <v/>
      </c>
      <c r="X2341" s="19" t="str">
        <f t="shared" si="294"/>
        <v/>
      </c>
      <c r="Z2341" s="36" t="str">
        <f t="shared" si="295"/>
        <v/>
      </c>
    </row>
    <row r="2342" spans="1:26" x14ac:dyDescent="0.55000000000000004">
      <c r="A2342" s="5"/>
      <c r="B2342" s="224"/>
      <c r="C2342" s="225"/>
      <c r="D2342" s="225"/>
      <c r="E2342" s="225"/>
      <c r="F2342" s="226"/>
      <c r="G2342" s="226"/>
      <c r="H2342" s="227"/>
      <c r="I2342" s="228"/>
      <c r="J2342" s="5"/>
      <c r="M2342" s="16" t="str">
        <f t="shared" si="290"/>
        <v/>
      </c>
      <c r="N2342" s="19" t="str">
        <f t="shared" si="291"/>
        <v/>
      </c>
      <c r="O2342" s="19" t="str">
        <f t="shared" si="288"/>
        <v/>
      </c>
      <c r="P2342" s="27" t="str">
        <f t="shared" si="292"/>
        <v/>
      </c>
      <c r="Q2342" s="19" t="str">
        <f t="shared" ca="1" si="289"/>
        <v/>
      </c>
      <c r="U2342" s="19" t="str">
        <f t="shared" si="293"/>
        <v/>
      </c>
      <c r="V2342" s="19" t="str">
        <f>IF($U2342="", "", MAX($V$10:$V2341)+1)</f>
        <v/>
      </c>
      <c r="X2342" s="19" t="str">
        <f t="shared" si="294"/>
        <v/>
      </c>
      <c r="Z2342" s="36" t="str">
        <f t="shared" si="295"/>
        <v/>
      </c>
    </row>
    <row r="2343" spans="1:26" x14ac:dyDescent="0.55000000000000004">
      <c r="A2343" s="5"/>
      <c r="B2343" s="224"/>
      <c r="C2343" s="225"/>
      <c r="D2343" s="225"/>
      <c r="E2343" s="225"/>
      <c r="F2343" s="226"/>
      <c r="G2343" s="226"/>
      <c r="H2343" s="227"/>
      <c r="I2343" s="228"/>
      <c r="J2343" s="5"/>
      <c r="M2343" s="16" t="str">
        <f t="shared" si="290"/>
        <v/>
      </c>
      <c r="N2343" s="19" t="str">
        <f t="shared" si="291"/>
        <v/>
      </c>
      <c r="O2343" s="19" t="str">
        <f t="shared" si="288"/>
        <v/>
      </c>
      <c r="P2343" s="27" t="str">
        <f t="shared" si="292"/>
        <v/>
      </c>
      <c r="Q2343" s="19" t="str">
        <f t="shared" ca="1" si="289"/>
        <v/>
      </c>
      <c r="U2343" s="19" t="str">
        <f t="shared" si="293"/>
        <v/>
      </c>
      <c r="V2343" s="19" t="str">
        <f>IF($U2343="", "", MAX($V$10:$V2342)+1)</f>
        <v/>
      </c>
      <c r="X2343" s="19" t="str">
        <f t="shared" si="294"/>
        <v/>
      </c>
      <c r="Z2343" s="36" t="str">
        <f t="shared" si="295"/>
        <v/>
      </c>
    </row>
    <row r="2344" spans="1:26" x14ac:dyDescent="0.55000000000000004">
      <c r="A2344" s="5"/>
      <c r="B2344" s="224"/>
      <c r="C2344" s="225"/>
      <c r="D2344" s="225"/>
      <c r="E2344" s="225"/>
      <c r="F2344" s="226"/>
      <c r="G2344" s="226"/>
      <c r="H2344" s="227"/>
      <c r="I2344" s="228"/>
      <c r="J2344" s="5"/>
      <c r="M2344" s="16" t="str">
        <f t="shared" si="290"/>
        <v/>
      </c>
      <c r="N2344" s="19" t="str">
        <f t="shared" si="291"/>
        <v/>
      </c>
      <c r="O2344" s="19" t="str">
        <f t="shared" si="288"/>
        <v/>
      </c>
      <c r="P2344" s="27" t="str">
        <f t="shared" si="292"/>
        <v/>
      </c>
      <c r="Q2344" s="19" t="str">
        <f t="shared" ca="1" si="289"/>
        <v/>
      </c>
      <c r="U2344" s="19" t="str">
        <f t="shared" si="293"/>
        <v/>
      </c>
      <c r="V2344" s="19" t="str">
        <f>IF($U2344="", "", MAX($V$10:$V2343)+1)</f>
        <v/>
      </c>
      <c r="X2344" s="19" t="str">
        <f t="shared" si="294"/>
        <v/>
      </c>
      <c r="Z2344" s="36" t="str">
        <f t="shared" si="295"/>
        <v/>
      </c>
    </row>
    <row r="2345" spans="1:26" x14ac:dyDescent="0.55000000000000004">
      <c r="A2345" s="5"/>
      <c r="B2345" s="224"/>
      <c r="C2345" s="225"/>
      <c r="D2345" s="225"/>
      <c r="E2345" s="225"/>
      <c r="F2345" s="226"/>
      <c r="G2345" s="226"/>
      <c r="H2345" s="227"/>
      <c r="I2345" s="228"/>
      <c r="J2345" s="5"/>
      <c r="M2345" s="16" t="str">
        <f t="shared" si="290"/>
        <v/>
      </c>
      <c r="N2345" s="19" t="str">
        <f t="shared" si="291"/>
        <v/>
      </c>
      <c r="O2345" s="19" t="str">
        <f t="shared" si="288"/>
        <v/>
      </c>
      <c r="P2345" s="27" t="str">
        <f t="shared" si="292"/>
        <v/>
      </c>
      <c r="Q2345" s="19" t="str">
        <f t="shared" ca="1" si="289"/>
        <v/>
      </c>
      <c r="U2345" s="19" t="str">
        <f t="shared" si="293"/>
        <v/>
      </c>
      <c r="V2345" s="19" t="str">
        <f>IF($U2345="", "", MAX($V$10:$V2344)+1)</f>
        <v/>
      </c>
      <c r="X2345" s="19" t="str">
        <f t="shared" si="294"/>
        <v/>
      </c>
      <c r="Z2345" s="36" t="str">
        <f t="shared" si="295"/>
        <v/>
      </c>
    </row>
    <row r="2346" spans="1:26" x14ac:dyDescent="0.55000000000000004">
      <c r="A2346" s="5"/>
      <c r="B2346" s="224"/>
      <c r="C2346" s="225"/>
      <c r="D2346" s="225"/>
      <c r="E2346" s="225"/>
      <c r="F2346" s="226"/>
      <c r="G2346" s="226"/>
      <c r="H2346" s="227"/>
      <c r="I2346" s="228"/>
      <c r="J2346" s="5"/>
      <c r="M2346" s="16" t="str">
        <f t="shared" si="290"/>
        <v/>
      </c>
      <c r="N2346" s="19" t="str">
        <f t="shared" si="291"/>
        <v/>
      </c>
      <c r="O2346" s="19" t="str">
        <f t="shared" si="288"/>
        <v/>
      </c>
      <c r="P2346" s="27" t="str">
        <f t="shared" si="292"/>
        <v/>
      </c>
      <c r="Q2346" s="19" t="str">
        <f t="shared" ca="1" si="289"/>
        <v/>
      </c>
      <c r="U2346" s="19" t="str">
        <f t="shared" si="293"/>
        <v/>
      </c>
      <c r="V2346" s="19" t="str">
        <f>IF($U2346="", "", MAX($V$10:$V2345)+1)</f>
        <v/>
      </c>
      <c r="X2346" s="19" t="str">
        <f t="shared" si="294"/>
        <v/>
      </c>
      <c r="Z2346" s="36" t="str">
        <f t="shared" si="295"/>
        <v/>
      </c>
    </row>
    <row r="2347" spans="1:26" x14ac:dyDescent="0.55000000000000004">
      <c r="A2347" s="5"/>
      <c r="B2347" s="224"/>
      <c r="C2347" s="225"/>
      <c r="D2347" s="225"/>
      <c r="E2347" s="225"/>
      <c r="F2347" s="226"/>
      <c r="G2347" s="226"/>
      <c r="H2347" s="227"/>
      <c r="I2347" s="228"/>
      <c r="J2347" s="5"/>
      <c r="M2347" s="16" t="str">
        <f t="shared" si="290"/>
        <v/>
      </c>
      <c r="N2347" s="19" t="str">
        <f t="shared" si="291"/>
        <v/>
      </c>
      <c r="O2347" s="19" t="str">
        <f t="shared" si="288"/>
        <v/>
      </c>
      <c r="P2347" s="27" t="str">
        <f t="shared" si="292"/>
        <v/>
      </c>
      <c r="Q2347" s="19" t="str">
        <f t="shared" ca="1" si="289"/>
        <v/>
      </c>
      <c r="U2347" s="19" t="str">
        <f t="shared" si="293"/>
        <v/>
      </c>
      <c r="V2347" s="19" t="str">
        <f>IF($U2347="", "", MAX($V$10:$V2346)+1)</f>
        <v/>
      </c>
      <c r="X2347" s="19" t="str">
        <f t="shared" si="294"/>
        <v/>
      </c>
      <c r="Z2347" s="36" t="str">
        <f t="shared" si="295"/>
        <v/>
      </c>
    </row>
    <row r="2348" spans="1:26" x14ac:dyDescent="0.55000000000000004">
      <c r="A2348" s="5"/>
      <c r="B2348" s="224"/>
      <c r="C2348" s="225"/>
      <c r="D2348" s="225"/>
      <c r="E2348" s="225"/>
      <c r="F2348" s="226"/>
      <c r="G2348" s="226"/>
      <c r="H2348" s="227"/>
      <c r="I2348" s="228"/>
      <c r="J2348" s="5"/>
      <c r="M2348" s="16" t="str">
        <f t="shared" si="290"/>
        <v/>
      </c>
      <c r="N2348" s="19" t="str">
        <f t="shared" si="291"/>
        <v/>
      </c>
      <c r="O2348" s="19" t="str">
        <f t="shared" si="288"/>
        <v/>
      </c>
      <c r="P2348" s="27" t="str">
        <f t="shared" si="292"/>
        <v/>
      </c>
      <c r="Q2348" s="19" t="str">
        <f t="shared" ca="1" si="289"/>
        <v/>
      </c>
      <c r="U2348" s="19" t="str">
        <f t="shared" si="293"/>
        <v/>
      </c>
      <c r="V2348" s="19" t="str">
        <f>IF($U2348="", "", MAX($V$10:$V2347)+1)</f>
        <v/>
      </c>
      <c r="X2348" s="19" t="str">
        <f t="shared" si="294"/>
        <v/>
      </c>
      <c r="Z2348" s="36" t="str">
        <f t="shared" si="295"/>
        <v/>
      </c>
    </row>
    <row r="2349" spans="1:26" x14ac:dyDescent="0.55000000000000004">
      <c r="A2349" s="5"/>
      <c r="B2349" s="224"/>
      <c r="C2349" s="225"/>
      <c r="D2349" s="225"/>
      <c r="E2349" s="225"/>
      <c r="F2349" s="226"/>
      <c r="G2349" s="226"/>
      <c r="H2349" s="227"/>
      <c r="I2349" s="228"/>
      <c r="J2349" s="5"/>
      <c r="M2349" s="16" t="str">
        <f t="shared" si="290"/>
        <v/>
      </c>
      <c r="N2349" s="19" t="str">
        <f t="shared" si="291"/>
        <v/>
      </c>
      <c r="O2349" s="19" t="str">
        <f t="shared" si="288"/>
        <v/>
      </c>
      <c r="P2349" s="27" t="str">
        <f t="shared" si="292"/>
        <v/>
      </c>
      <c r="Q2349" s="19" t="str">
        <f t="shared" ca="1" si="289"/>
        <v/>
      </c>
      <c r="U2349" s="19" t="str">
        <f t="shared" si="293"/>
        <v/>
      </c>
      <c r="V2349" s="19" t="str">
        <f>IF($U2349="", "", MAX($V$10:$V2348)+1)</f>
        <v/>
      </c>
      <c r="X2349" s="19" t="str">
        <f t="shared" si="294"/>
        <v/>
      </c>
      <c r="Z2349" s="36" t="str">
        <f t="shared" si="295"/>
        <v/>
      </c>
    </row>
    <row r="2350" spans="1:26" x14ac:dyDescent="0.55000000000000004">
      <c r="A2350" s="5"/>
      <c r="B2350" s="224"/>
      <c r="C2350" s="225"/>
      <c r="D2350" s="225"/>
      <c r="E2350" s="225"/>
      <c r="F2350" s="226"/>
      <c r="G2350" s="226"/>
      <c r="H2350" s="227"/>
      <c r="I2350" s="228"/>
      <c r="J2350" s="5"/>
      <c r="M2350" s="16" t="str">
        <f t="shared" si="290"/>
        <v/>
      </c>
      <c r="N2350" s="19" t="str">
        <f t="shared" si="291"/>
        <v/>
      </c>
      <c r="O2350" s="19" t="str">
        <f t="shared" si="288"/>
        <v/>
      </c>
      <c r="P2350" s="27" t="str">
        <f t="shared" si="292"/>
        <v/>
      </c>
      <c r="Q2350" s="19" t="str">
        <f t="shared" ca="1" si="289"/>
        <v/>
      </c>
      <c r="U2350" s="19" t="str">
        <f t="shared" si="293"/>
        <v/>
      </c>
      <c r="V2350" s="19" t="str">
        <f>IF($U2350="", "", MAX($V$10:$V2349)+1)</f>
        <v/>
      </c>
      <c r="X2350" s="19" t="str">
        <f t="shared" si="294"/>
        <v/>
      </c>
      <c r="Z2350" s="36" t="str">
        <f t="shared" si="295"/>
        <v/>
      </c>
    </row>
    <row r="2351" spans="1:26" x14ac:dyDescent="0.55000000000000004">
      <c r="A2351" s="5"/>
      <c r="B2351" s="224"/>
      <c r="C2351" s="225"/>
      <c r="D2351" s="225"/>
      <c r="E2351" s="225"/>
      <c r="F2351" s="226"/>
      <c r="G2351" s="226"/>
      <c r="H2351" s="227"/>
      <c r="I2351" s="228"/>
      <c r="J2351" s="5"/>
      <c r="M2351" s="16" t="str">
        <f t="shared" si="290"/>
        <v/>
      </c>
      <c r="N2351" s="19" t="str">
        <f t="shared" si="291"/>
        <v/>
      </c>
      <c r="O2351" s="19" t="str">
        <f t="shared" si="288"/>
        <v/>
      </c>
      <c r="P2351" s="27" t="str">
        <f t="shared" si="292"/>
        <v/>
      </c>
      <c r="Q2351" s="19" t="str">
        <f t="shared" ca="1" si="289"/>
        <v/>
      </c>
      <c r="U2351" s="19" t="str">
        <f t="shared" si="293"/>
        <v/>
      </c>
      <c r="V2351" s="19" t="str">
        <f>IF($U2351="", "", MAX($V$10:$V2350)+1)</f>
        <v/>
      </c>
      <c r="X2351" s="19" t="str">
        <f t="shared" si="294"/>
        <v/>
      </c>
      <c r="Z2351" s="36" t="str">
        <f t="shared" si="295"/>
        <v/>
      </c>
    </row>
    <row r="2352" spans="1:26" x14ac:dyDescent="0.55000000000000004">
      <c r="A2352" s="5"/>
      <c r="B2352" s="224"/>
      <c r="C2352" s="225"/>
      <c r="D2352" s="225"/>
      <c r="E2352" s="225"/>
      <c r="F2352" s="226"/>
      <c r="G2352" s="226"/>
      <c r="H2352" s="227"/>
      <c r="I2352" s="228"/>
      <c r="J2352" s="5"/>
      <c r="M2352" s="16" t="str">
        <f t="shared" si="290"/>
        <v/>
      </c>
      <c r="N2352" s="19" t="str">
        <f t="shared" si="291"/>
        <v/>
      </c>
      <c r="O2352" s="19" t="str">
        <f t="shared" si="288"/>
        <v/>
      </c>
      <c r="P2352" s="27" t="str">
        <f t="shared" si="292"/>
        <v/>
      </c>
      <c r="Q2352" s="19" t="str">
        <f t="shared" ca="1" si="289"/>
        <v/>
      </c>
      <c r="U2352" s="19" t="str">
        <f t="shared" si="293"/>
        <v/>
      </c>
      <c r="V2352" s="19" t="str">
        <f>IF($U2352="", "", MAX($V$10:$V2351)+1)</f>
        <v/>
      </c>
      <c r="X2352" s="19" t="str">
        <f t="shared" si="294"/>
        <v/>
      </c>
      <c r="Z2352" s="36" t="str">
        <f t="shared" si="295"/>
        <v/>
      </c>
    </row>
    <row r="2353" spans="1:26" x14ac:dyDescent="0.55000000000000004">
      <c r="A2353" s="5"/>
      <c r="B2353" s="224"/>
      <c r="C2353" s="225"/>
      <c r="D2353" s="225"/>
      <c r="E2353" s="225"/>
      <c r="F2353" s="226"/>
      <c r="G2353" s="226"/>
      <c r="H2353" s="227"/>
      <c r="I2353" s="228"/>
      <c r="J2353" s="5"/>
      <c r="M2353" s="16" t="str">
        <f t="shared" si="290"/>
        <v/>
      </c>
      <c r="N2353" s="19" t="str">
        <f t="shared" si="291"/>
        <v/>
      </c>
      <c r="O2353" s="19" t="str">
        <f t="shared" si="288"/>
        <v/>
      </c>
      <c r="P2353" s="27" t="str">
        <f t="shared" si="292"/>
        <v/>
      </c>
      <c r="Q2353" s="19" t="str">
        <f t="shared" ca="1" si="289"/>
        <v/>
      </c>
      <c r="U2353" s="19" t="str">
        <f t="shared" si="293"/>
        <v/>
      </c>
      <c r="V2353" s="19" t="str">
        <f>IF($U2353="", "", MAX($V$10:$V2352)+1)</f>
        <v/>
      </c>
      <c r="X2353" s="19" t="str">
        <f t="shared" si="294"/>
        <v/>
      </c>
      <c r="Z2353" s="36" t="str">
        <f t="shared" si="295"/>
        <v/>
      </c>
    </row>
    <row r="2354" spans="1:26" x14ac:dyDescent="0.55000000000000004">
      <c r="A2354" s="5"/>
      <c r="B2354" s="224"/>
      <c r="C2354" s="225"/>
      <c r="D2354" s="225"/>
      <c r="E2354" s="225"/>
      <c r="F2354" s="226"/>
      <c r="G2354" s="226"/>
      <c r="H2354" s="227"/>
      <c r="I2354" s="228"/>
      <c r="J2354" s="5"/>
      <c r="M2354" s="16" t="str">
        <f t="shared" si="290"/>
        <v/>
      </c>
      <c r="N2354" s="19" t="str">
        <f t="shared" si="291"/>
        <v/>
      </c>
      <c r="O2354" s="19" t="str">
        <f t="shared" si="288"/>
        <v/>
      </c>
      <c r="P2354" s="27" t="str">
        <f t="shared" si="292"/>
        <v/>
      </c>
      <c r="Q2354" s="19" t="str">
        <f t="shared" ca="1" si="289"/>
        <v/>
      </c>
      <c r="U2354" s="19" t="str">
        <f t="shared" si="293"/>
        <v/>
      </c>
      <c r="V2354" s="19" t="str">
        <f>IF($U2354="", "", MAX($V$10:$V2353)+1)</f>
        <v/>
      </c>
      <c r="X2354" s="19" t="str">
        <f t="shared" si="294"/>
        <v/>
      </c>
      <c r="Z2354" s="36" t="str">
        <f t="shared" si="295"/>
        <v/>
      </c>
    </row>
    <row r="2355" spans="1:26" x14ac:dyDescent="0.55000000000000004">
      <c r="A2355" s="5"/>
      <c r="B2355" s="224"/>
      <c r="C2355" s="225"/>
      <c r="D2355" s="225"/>
      <c r="E2355" s="225"/>
      <c r="F2355" s="226"/>
      <c r="G2355" s="226"/>
      <c r="H2355" s="227"/>
      <c r="I2355" s="228"/>
      <c r="J2355" s="5"/>
      <c r="M2355" s="16" t="str">
        <f t="shared" si="290"/>
        <v/>
      </c>
      <c r="N2355" s="19" t="str">
        <f t="shared" si="291"/>
        <v/>
      </c>
      <c r="O2355" s="19" t="str">
        <f t="shared" si="288"/>
        <v/>
      </c>
      <c r="P2355" s="27" t="str">
        <f t="shared" si="292"/>
        <v/>
      </c>
      <c r="Q2355" s="19" t="str">
        <f t="shared" ca="1" si="289"/>
        <v/>
      </c>
      <c r="U2355" s="19" t="str">
        <f t="shared" si="293"/>
        <v/>
      </c>
      <c r="V2355" s="19" t="str">
        <f>IF($U2355="", "", MAX($V$10:$V2354)+1)</f>
        <v/>
      </c>
      <c r="X2355" s="19" t="str">
        <f t="shared" si="294"/>
        <v/>
      </c>
      <c r="Z2355" s="36" t="str">
        <f t="shared" si="295"/>
        <v/>
      </c>
    </row>
    <row r="2356" spans="1:26" x14ac:dyDescent="0.55000000000000004">
      <c r="A2356" s="5"/>
      <c r="B2356" s="224"/>
      <c r="C2356" s="225"/>
      <c r="D2356" s="225"/>
      <c r="E2356" s="225"/>
      <c r="F2356" s="226"/>
      <c r="G2356" s="226"/>
      <c r="H2356" s="227"/>
      <c r="I2356" s="228"/>
      <c r="J2356" s="5"/>
      <c r="M2356" s="16" t="str">
        <f t="shared" si="290"/>
        <v/>
      </c>
      <c r="N2356" s="19" t="str">
        <f t="shared" si="291"/>
        <v/>
      </c>
      <c r="O2356" s="19" t="str">
        <f t="shared" si="288"/>
        <v/>
      </c>
      <c r="P2356" s="27" t="str">
        <f t="shared" si="292"/>
        <v/>
      </c>
      <c r="Q2356" s="19" t="str">
        <f t="shared" ca="1" si="289"/>
        <v/>
      </c>
      <c r="U2356" s="19" t="str">
        <f t="shared" si="293"/>
        <v/>
      </c>
      <c r="V2356" s="19" t="str">
        <f>IF($U2356="", "", MAX($V$10:$V2355)+1)</f>
        <v/>
      </c>
      <c r="X2356" s="19" t="str">
        <f t="shared" si="294"/>
        <v/>
      </c>
      <c r="Z2356" s="36" t="str">
        <f t="shared" si="295"/>
        <v/>
      </c>
    </row>
    <row r="2357" spans="1:26" x14ac:dyDescent="0.55000000000000004">
      <c r="A2357" s="5"/>
      <c r="B2357" s="224"/>
      <c r="C2357" s="225"/>
      <c r="D2357" s="225"/>
      <c r="E2357" s="225"/>
      <c r="F2357" s="226"/>
      <c r="G2357" s="226"/>
      <c r="H2357" s="227"/>
      <c r="I2357" s="228"/>
      <c r="J2357" s="5"/>
      <c r="M2357" s="16" t="str">
        <f t="shared" si="290"/>
        <v/>
      </c>
      <c r="N2357" s="19" t="str">
        <f t="shared" si="291"/>
        <v/>
      </c>
      <c r="O2357" s="19" t="str">
        <f t="shared" si="288"/>
        <v/>
      </c>
      <c r="P2357" s="27" t="str">
        <f t="shared" si="292"/>
        <v/>
      </c>
      <c r="Q2357" s="19" t="str">
        <f t="shared" ca="1" si="289"/>
        <v/>
      </c>
      <c r="U2357" s="19" t="str">
        <f t="shared" si="293"/>
        <v/>
      </c>
      <c r="V2357" s="19" t="str">
        <f>IF($U2357="", "", MAX($V$10:$V2356)+1)</f>
        <v/>
      </c>
      <c r="X2357" s="19" t="str">
        <f t="shared" si="294"/>
        <v/>
      </c>
      <c r="Z2357" s="36" t="str">
        <f t="shared" si="295"/>
        <v/>
      </c>
    </row>
    <row r="2358" spans="1:26" x14ac:dyDescent="0.55000000000000004">
      <c r="A2358" s="5"/>
      <c r="B2358" s="224"/>
      <c r="C2358" s="225"/>
      <c r="D2358" s="225"/>
      <c r="E2358" s="225"/>
      <c r="F2358" s="226"/>
      <c r="G2358" s="226"/>
      <c r="H2358" s="227"/>
      <c r="I2358" s="228"/>
      <c r="J2358" s="5"/>
      <c r="M2358" s="16" t="str">
        <f t="shared" si="290"/>
        <v/>
      </c>
      <c r="N2358" s="19" t="str">
        <f t="shared" si="291"/>
        <v/>
      </c>
      <c r="O2358" s="19" t="str">
        <f t="shared" si="288"/>
        <v/>
      </c>
      <c r="P2358" s="27" t="str">
        <f t="shared" si="292"/>
        <v/>
      </c>
      <c r="Q2358" s="19" t="str">
        <f t="shared" ca="1" si="289"/>
        <v/>
      </c>
      <c r="U2358" s="19" t="str">
        <f t="shared" si="293"/>
        <v/>
      </c>
      <c r="V2358" s="19" t="str">
        <f>IF($U2358="", "", MAX($V$10:$V2357)+1)</f>
        <v/>
      </c>
      <c r="X2358" s="19" t="str">
        <f t="shared" si="294"/>
        <v/>
      </c>
      <c r="Z2358" s="36" t="str">
        <f t="shared" si="295"/>
        <v/>
      </c>
    </row>
    <row r="2359" spans="1:26" x14ac:dyDescent="0.55000000000000004">
      <c r="A2359" s="5"/>
      <c r="B2359" s="224"/>
      <c r="C2359" s="225"/>
      <c r="D2359" s="225"/>
      <c r="E2359" s="225"/>
      <c r="F2359" s="226"/>
      <c r="G2359" s="226"/>
      <c r="H2359" s="227"/>
      <c r="I2359" s="228"/>
      <c r="J2359" s="5"/>
      <c r="M2359" s="16" t="str">
        <f t="shared" si="290"/>
        <v/>
      </c>
      <c r="N2359" s="19" t="str">
        <f t="shared" si="291"/>
        <v/>
      </c>
      <c r="O2359" s="19" t="str">
        <f t="shared" si="288"/>
        <v/>
      </c>
      <c r="P2359" s="27" t="str">
        <f t="shared" si="292"/>
        <v/>
      </c>
      <c r="Q2359" s="19" t="str">
        <f t="shared" ca="1" si="289"/>
        <v/>
      </c>
      <c r="U2359" s="19" t="str">
        <f t="shared" si="293"/>
        <v/>
      </c>
      <c r="V2359" s="19" t="str">
        <f>IF($U2359="", "", MAX($V$10:$V2358)+1)</f>
        <v/>
      </c>
      <c r="X2359" s="19" t="str">
        <f t="shared" si="294"/>
        <v/>
      </c>
      <c r="Z2359" s="36" t="str">
        <f t="shared" si="295"/>
        <v/>
      </c>
    </row>
    <row r="2360" spans="1:26" x14ac:dyDescent="0.55000000000000004">
      <c r="A2360" s="5"/>
      <c r="B2360" s="224"/>
      <c r="C2360" s="225"/>
      <c r="D2360" s="225"/>
      <c r="E2360" s="225"/>
      <c r="F2360" s="226"/>
      <c r="G2360" s="226"/>
      <c r="H2360" s="227"/>
      <c r="I2360" s="228"/>
      <c r="J2360" s="5"/>
      <c r="M2360" s="16" t="str">
        <f t="shared" si="290"/>
        <v/>
      </c>
      <c r="N2360" s="19" t="str">
        <f t="shared" si="291"/>
        <v/>
      </c>
      <c r="O2360" s="19" t="str">
        <f t="shared" si="288"/>
        <v/>
      </c>
      <c r="P2360" s="27" t="str">
        <f t="shared" si="292"/>
        <v/>
      </c>
      <c r="Q2360" s="19" t="str">
        <f t="shared" ca="1" si="289"/>
        <v/>
      </c>
      <c r="U2360" s="19" t="str">
        <f t="shared" si="293"/>
        <v/>
      </c>
      <c r="V2360" s="19" t="str">
        <f>IF($U2360="", "", MAX($V$10:$V2359)+1)</f>
        <v/>
      </c>
      <c r="X2360" s="19" t="str">
        <f t="shared" si="294"/>
        <v/>
      </c>
      <c r="Z2360" s="36" t="str">
        <f t="shared" si="295"/>
        <v/>
      </c>
    </row>
    <row r="2361" spans="1:26" x14ac:dyDescent="0.55000000000000004">
      <c r="A2361" s="5"/>
      <c r="B2361" s="224"/>
      <c r="C2361" s="225"/>
      <c r="D2361" s="225"/>
      <c r="E2361" s="225"/>
      <c r="F2361" s="226"/>
      <c r="G2361" s="226"/>
      <c r="H2361" s="227"/>
      <c r="I2361" s="228"/>
      <c r="J2361" s="5"/>
      <c r="M2361" s="16" t="str">
        <f t="shared" si="290"/>
        <v/>
      </c>
      <c r="N2361" s="19" t="str">
        <f t="shared" si="291"/>
        <v/>
      </c>
      <c r="O2361" s="19" t="str">
        <f t="shared" si="288"/>
        <v/>
      </c>
      <c r="P2361" s="27" t="str">
        <f t="shared" si="292"/>
        <v/>
      </c>
      <c r="Q2361" s="19" t="str">
        <f t="shared" ca="1" si="289"/>
        <v/>
      </c>
      <c r="U2361" s="19" t="str">
        <f t="shared" si="293"/>
        <v/>
      </c>
      <c r="V2361" s="19" t="str">
        <f>IF($U2361="", "", MAX($V$10:$V2360)+1)</f>
        <v/>
      </c>
      <c r="X2361" s="19" t="str">
        <f t="shared" si="294"/>
        <v/>
      </c>
      <c r="Z2361" s="36" t="str">
        <f t="shared" si="295"/>
        <v/>
      </c>
    </row>
    <row r="2362" spans="1:26" x14ac:dyDescent="0.55000000000000004">
      <c r="A2362" s="5"/>
      <c r="B2362" s="224"/>
      <c r="C2362" s="225"/>
      <c r="D2362" s="225"/>
      <c r="E2362" s="225"/>
      <c r="F2362" s="226"/>
      <c r="G2362" s="226"/>
      <c r="H2362" s="227"/>
      <c r="I2362" s="228"/>
      <c r="J2362" s="5"/>
      <c r="M2362" s="16" t="str">
        <f t="shared" si="290"/>
        <v/>
      </c>
      <c r="N2362" s="19" t="str">
        <f t="shared" si="291"/>
        <v/>
      </c>
      <c r="O2362" s="19" t="str">
        <f t="shared" si="288"/>
        <v/>
      </c>
      <c r="P2362" s="27" t="str">
        <f t="shared" si="292"/>
        <v/>
      </c>
      <c r="Q2362" s="19" t="str">
        <f t="shared" ca="1" si="289"/>
        <v/>
      </c>
      <c r="U2362" s="19" t="str">
        <f t="shared" si="293"/>
        <v/>
      </c>
      <c r="V2362" s="19" t="str">
        <f>IF($U2362="", "", MAX($V$10:$V2361)+1)</f>
        <v/>
      </c>
      <c r="X2362" s="19" t="str">
        <f t="shared" si="294"/>
        <v/>
      </c>
      <c r="Z2362" s="36" t="str">
        <f t="shared" si="295"/>
        <v/>
      </c>
    </row>
    <row r="2363" spans="1:26" x14ac:dyDescent="0.55000000000000004">
      <c r="A2363" s="5"/>
      <c r="B2363" s="224"/>
      <c r="C2363" s="225"/>
      <c r="D2363" s="225"/>
      <c r="E2363" s="225"/>
      <c r="F2363" s="226"/>
      <c r="G2363" s="226"/>
      <c r="H2363" s="227"/>
      <c r="I2363" s="228"/>
      <c r="J2363" s="5"/>
      <c r="M2363" s="16" t="str">
        <f t="shared" si="290"/>
        <v/>
      </c>
      <c r="N2363" s="19" t="str">
        <f t="shared" si="291"/>
        <v/>
      </c>
      <c r="O2363" s="19" t="str">
        <f t="shared" si="288"/>
        <v/>
      </c>
      <c r="P2363" s="27" t="str">
        <f t="shared" si="292"/>
        <v/>
      </c>
      <c r="Q2363" s="19" t="str">
        <f t="shared" ca="1" si="289"/>
        <v/>
      </c>
      <c r="U2363" s="19" t="str">
        <f t="shared" si="293"/>
        <v/>
      </c>
      <c r="V2363" s="19" t="str">
        <f>IF($U2363="", "", MAX($V$10:$V2362)+1)</f>
        <v/>
      </c>
      <c r="X2363" s="19" t="str">
        <f t="shared" si="294"/>
        <v/>
      </c>
      <c r="Z2363" s="36" t="str">
        <f t="shared" si="295"/>
        <v/>
      </c>
    </row>
    <row r="2364" spans="1:26" x14ac:dyDescent="0.55000000000000004">
      <c r="A2364" s="5"/>
      <c r="B2364" s="224"/>
      <c r="C2364" s="225"/>
      <c r="D2364" s="225"/>
      <c r="E2364" s="225"/>
      <c r="F2364" s="226"/>
      <c r="G2364" s="226"/>
      <c r="H2364" s="227"/>
      <c r="I2364" s="228"/>
      <c r="J2364" s="5"/>
      <c r="M2364" s="16" t="str">
        <f t="shared" si="290"/>
        <v/>
      </c>
      <c r="N2364" s="19" t="str">
        <f t="shared" si="291"/>
        <v/>
      </c>
      <c r="O2364" s="19" t="str">
        <f t="shared" si="288"/>
        <v/>
      </c>
      <c r="P2364" s="27" t="str">
        <f t="shared" si="292"/>
        <v/>
      </c>
      <c r="Q2364" s="19" t="str">
        <f t="shared" ca="1" si="289"/>
        <v/>
      </c>
      <c r="U2364" s="19" t="str">
        <f t="shared" si="293"/>
        <v/>
      </c>
      <c r="V2364" s="19" t="str">
        <f>IF($U2364="", "", MAX($V$10:$V2363)+1)</f>
        <v/>
      </c>
      <c r="X2364" s="19" t="str">
        <f t="shared" si="294"/>
        <v/>
      </c>
      <c r="Z2364" s="36" t="str">
        <f t="shared" si="295"/>
        <v/>
      </c>
    </row>
    <row r="2365" spans="1:26" x14ac:dyDescent="0.55000000000000004">
      <c r="A2365" s="5"/>
      <c r="B2365" s="224"/>
      <c r="C2365" s="225"/>
      <c r="D2365" s="225"/>
      <c r="E2365" s="225"/>
      <c r="F2365" s="226"/>
      <c r="G2365" s="226"/>
      <c r="H2365" s="227"/>
      <c r="I2365" s="228"/>
      <c r="J2365" s="5"/>
      <c r="M2365" s="16" t="str">
        <f t="shared" si="290"/>
        <v/>
      </c>
      <c r="N2365" s="19" t="str">
        <f t="shared" si="291"/>
        <v/>
      </c>
      <c r="O2365" s="19" t="str">
        <f t="shared" si="288"/>
        <v/>
      </c>
      <c r="P2365" s="27" t="str">
        <f t="shared" si="292"/>
        <v/>
      </c>
      <c r="Q2365" s="19" t="str">
        <f t="shared" ca="1" si="289"/>
        <v/>
      </c>
      <c r="U2365" s="19" t="str">
        <f t="shared" si="293"/>
        <v/>
      </c>
      <c r="V2365" s="19" t="str">
        <f>IF($U2365="", "", MAX($V$10:$V2364)+1)</f>
        <v/>
      </c>
      <c r="X2365" s="19" t="str">
        <f t="shared" si="294"/>
        <v/>
      </c>
      <c r="Z2365" s="36" t="str">
        <f t="shared" si="295"/>
        <v/>
      </c>
    </row>
    <row r="2366" spans="1:26" x14ac:dyDescent="0.55000000000000004">
      <c r="A2366" s="5"/>
      <c r="B2366" s="224"/>
      <c r="C2366" s="225"/>
      <c r="D2366" s="225"/>
      <c r="E2366" s="225"/>
      <c r="F2366" s="226"/>
      <c r="G2366" s="226"/>
      <c r="H2366" s="227"/>
      <c r="I2366" s="228"/>
      <c r="J2366" s="5"/>
      <c r="M2366" s="16" t="str">
        <f t="shared" si="290"/>
        <v/>
      </c>
      <c r="N2366" s="19" t="str">
        <f t="shared" si="291"/>
        <v/>
      </c>
      <c r="O2366" s="19" t="str">
        <f t="shared" si="288"/>
        <v/>
      </c>
      <c r="P2366" s="27" t="str">
        <f t="shared" si="292"/>
        <v/>
      </c>
      <c r="Q2366" s="19" t="str">
        <f t="shared" ca="1" si="289"/>
        <v/>
      </c>
      <c r="U2366" s="19" t="str">
        <f t="shared" si="293"/>
        <v/>
      </c>
      <c r="V2366" s="19" t="str">
        <f>IF($U2366="", "", MAX($V$10:$V2365)+1)</f>
        <v/>
      </c>
      <c r="X2366" s="19" t="str">
        <f t="shared" si="294"/>
        <v/>
      </c>
      <c r="Z2366" s="36" t="str">
        <f t="shared" si="295"/>
        <v/>
      </c>
    </row>
    <row r="2367" spans="1:26" x14ac:dyDescent="0.55000000000000004">
      <c r="A2367" s="5"/>
      <c r="B2367" s="224"/>
      <c r="C2367" s="225"/>
      <c r="D2367" s="225"/>
      <c r="E2367" s="225"/>
      <c r="F2367" s="226"/>
      <c r="G2367" s="226"/>
      <c r="H2367" s="227"/>
      <c r="I2367" s="228"/>
      <c r="J2367" s="5"/>
      <c r="M2367" s="16" t="str">
        <f t="shared" si="290"/>
        <v/>
      </c>
      <c r="N2367" s="19" t="str">
        <f t="shared" si="291"/>
        <v/>
      </c>
      <c r="O2367" s="19" t="str">
        <f t="shared" si="288"/>
        <v/>
      </c>
      <c r="P2367" s="27" t="str">
        <f t="shared" si="292"/>
        <v/>
      </c>
      <c r="Q2367" s="19" t="str">
        <f t="shared" ca="1" si="289"/>
        <v/>
      </c>
      <c r="U2367" s="19" t="str">
        <f t="shared" si="293"/>
        <v/>
      </c>
      <c r="V2367" s="19" t="str">
        <f>IF($U2367="", "", MAX($V$10:$V2366)+1)</f>
        <v/>
      </c>
      <c r="X2367" s="19" t="str">
        <f t="shared" si="294"/>
        <v/>
      </c>
      <c r="Z2367" s="36" t="str">
        <f t="shared" si="295"/>
        <v/>
      </c>
    </row>
    <row r="2368" spans="1:26" x14ac:dyDescent="0.55000000000000004">
      <c r="A2368" s="5"/>
      <c r="B2368" s="224"/>
      <c r="C2368" s="225"/>
      <c r="D2368" s="225"/>
      <c r="E2368" s="225"/>
      <c r="F2368" s="226"/>
      <c r="G2368" s="226"/>
      <c r="H2368" s="227"/>
      <c r="I2368" s="228"/>
      <c r="J2368" s="5"/>
      <c r="M2368" s="16" t="str">
        <f t="shared" si="290"/>
        <v/>
      </c>
      <c r="N2368" s="19" t="str">
        <f t="shared" si="291"/>
        <v/>
      </c>
      <c r="O2368" s="19" t="str">
        <f t="shared" si="288"/>
        <v/>
      </c>
      <c r="P2368" s="27" t="str">
        <f t="shared" si="292"/>
        <v/>
      </c>
      <c r="Q2368" s="19" t="str">
        <f t="shared" ca="1" si="289"/>
        <v/>
      </c>
      <c r="U2368" s="19" t="str">
        <f t="shared" si="293"/>
        <v/>
      </c>
      <c r="V2368" s="19" t="str">
        <f>IF($U2368="", "", MAX($V$10:$V2367)+1)</f>
        <v/>
      </c>
      <c r="X2368" s="19" t="str">
        <f t="shared" si="294"/>
        <v/>
      </c>
      <c r="Z2368" s="36" t="str">
        <f t="shared" si="295"/>
        <v/>
      </c>
    </row>
    <row r="2369" spans="1:26" x14ac:dyDescent="0.55000000000000004">
      <c r="A2369" s="5"/>
      <c r="B2369" s="224"/>
      <c r="C2369" s="225"/>
      <c r="D2369" s="225"/>
      <c r="E2369" s="225"/>
      <c r="F2369" s="226"/>
      <c r="G2369" s="226"/>
      <c r="H2369" s="227"/>
      <c r="I2369" s="228"/>
      <c r="J2369" s="5"/>
      <c r="M2369" s="16" t="str">
        <f t="shared" si="290"/>
        <v/>
      </c>
      <c r="N2369" s="19" t="str">
        <f t="shared" si="291"/>
        <v/>
      </c>
      <c r="O2369" s="19" t="str">
        <f t="shared" si="288"/>
        <v/>
      </c>
      <c r="P2369" s="27" t="str">
        <f t="shared" si="292"/>
        <v/>
      </c>
      <c r="Q2369" s="19" t="str">
        <f t="shared" ca="1" si="289"/>
        <v/>
      </c>
      <c r="U2369" s="19" t="str">
        <f t="shared" si="293"/>
        <v/>
      </c>
      <c r="V2369" s="19" t="str">
        <f>IF($U2369="", "", MAX($V$10:$V2368)+1)</f>
        <v/>
      </c>
      <c r="X2369" s="19" t="str">
        <f t="shared" si="294"/>
        <v/>
      </c>
      <c r="Z2369" s="36" t="str">
        <f t="shared" si="295"/>
        <v/>
      </c>
    </row>
    <row r="2370" spans="1:26" x14ac:dyDescent="0.55000000000000004">
      <c r="A2370" s="5"/>
      <c r="B2370" s="224"/>
      <c r="C2370" s="225"/>
      <c r="D2370" s="225"/>
      <c r="E2370" s="225"/>
      <c r="F2370" s="226"/>
      <c r="G2370" s="226"/>
      <c r="H2370" s="227"/>
      <c r="I2370" s="228"/>
      <c r="J2370" s="5"/>
      <c r="M2370" s="16" t="str">
        <f t="shared" si="290"/>
        <v/>
      </c>
      <c r="N2370" s="19" t="str">
        <f t="shared" si="291"/>
        <v/>
      </c>
      <c r="O2370" s="19" t="str">
        <f t="shared" si="288"/>
        <v/>
      </c>
      <c r="P2370" s="27" t="str">
        <f t="shared" si="292"/>
        <v/>
      </c>
      <c r="Q2370" s="19" t="str">
        <f t="shared" ca="1" si="289"/>
        <v/>
      </c>
      <c r="U2370" s="19" t="str">
        <f t="shared" si="293"/>
        <v/>
      </c>
      <c r="V2370" s="19" t="str">
        <f>IF($U2370="", "", MAX($V$10:$V2369)+1)</f>
        <v/>
      </c>
      <c r="X2370" s="19" t="str">
        <f t="shared" si="294"/>
        <v/>
      </c>
      <c r="Z2370" s="36" t="str">
        <f t="shared" si="295"/>
        <v/>
      </c>
    </row>
    <row r="2371" spans="1:26" x14ac:dyDescent="0.55000000000000004">
      <c r="A2371" s="5"/>
      <c r="B2371" s="224"/>
      <c r="C2371" s="225"/>
      <c r="D2371" s="225"/>
      <c r="E2371" s="225"/>
      <c r="F2371" s="226"/>
      <c r="G2371" s="226"/>
      <c r="H2371" s="227"/>
      <c r="I2371" s="228"/>
      <c r="J2371" s="5"/>
      <c r="M2371" s="16" t="str">
        <f t="shared" si="290"/>
        <v/>
      </c>
      <c r="N2371" s="19" t="str">
        <f t="shared" si="291"/>
        <v/>
      </c>
      <c r="O2371" s="19" t="str">
        <f t="shared" si="288"/>
        <v/>
      </c>
      <c r="P2371" s="27" t="str">
        <f t="shared" si="292"/>
        <v/>
      </c>
      <c r="Q2371" s="19" t="str">
        <f t="shared" ca="1" si="289"/>
        <v/>
      </c>
      <c r="U2371" s="19" t="str">
        <f t="shared" si="293"/>
        <v/>
      </c>
      <c r="V2371" s="19" t="str">
        <f>IF($U2371="", "", MAX($V$10:$V2370)+1)</f>
        <v/>
      </c>
      <c r="X2371" s="19" t="str">
        <f t="shared" si="294"/>
        <v/>
      </c>
      <c r="Z2371" s="36" t="str">
        <f t="shared" si="295"/>
        <v/>
      </c>
    </row>
    <row r="2372" spans="1:26" x14ac:dyDescent="0.55000000000000004">
      <c r="A2372" s="5"/>
      <c r="B2372" s="224"/>
      <c r="C2372" s="225"/>
      <c r="D2372" s="225"/>
      <c r="E2372" s="225"/>
      <c r="F2372" s="226"/>
      <c r="G2372" s="226"/>
      <c r="H2372" s="227"/>
      <c r="I2372" s="228"/>
      <c r="J2372" s="5"/>
      <c r="M2372" s="16" t="str">
        <f t="shared" si="290"/>
        <v/>
      </c>
      <c r="N2372" s="19" t="str">
        <f t="shared" si="291"/>
        <v/>
      </c>
      <c r="O2372" s="19" t="str">
        <f t="shared" si="288"/>
        <v/>
      </c>
      <c r="P2372" s="27" t="str">
        <f t="shared" si="292"/>
        <v/>
      </c>
      <c r="Q2372" s="19" t="str">
        <f t="shared" ca="1" si="289"/>
        <v/>
      </c>
      <c r="U2372" s="19" t="str">
        <f t="shared" si="293"/>
        <v/>
      </c>
      <c r="V2372" s="19" t="str">
        <f>IF($U2372="", "", MAX($V$10:$V2371)+1)</f>
        <v/>
      </c>
      <c r="X2372" s="19" t="str">
        <f t="shared" si="294"/>
        <v/>
      </c>
      <c r="Z2372" s="36" t="str">
        <f t="shared" si="295"/>
        <v/>
      </c>
    </row>
    <row r="2373" spans="1:26" x14ac:dyDescent="0.55000000000000004">
      <c r="A2373" s="5"/>
      <c r="B2373" s="224"/>
      <c r="C2373" s="225"/>
      <c r="D2373" s="225"/>
      <c r="E2373" s="225"/>
      <c r="F2373" s="226"/>
      <c r="G2373" s="226"/>
      <c r="H2373" s="227"/>
      <c r="I2373" s="228"/>
      <c r="J2373" s="5"/>
      <c r="M2373" s="16" t="str">
        <f t="shared" si="290"/>
        <v/>
      </c>
      <c r="N2373" s="19" t="str">
        <f t="shared" si="291"/>
        <v/>
      </c>
      <c r="O2373" s="19" t="str">
        <f t="shared" si="288"/>
        <v/>
      </c>
      <c r="P2373" s="27" t="str">
        <f t="shared" si="292"/>
        <v/>
      </c>
      <c r="Q2373" s="19" t="str">
        <f t="shared" ca="1" si="289"/>
        <v/>
      </c>
      <c r="U2373" s="19" t="str">
        <f t="shared" si="293"/>
        <v/>
      </c>
      <c r="V2373" s="19" t="str">
        <f>IF($U2373="", "", MAX($V$10:$V2372)+1)</f>
        <v/>
      </c>
      <c r="X2373" s="19" t="str">
        <f t="shared" si="294"/>
        <v/>
      </c>
      <c r="Z2373" s="36" t="str">
        <f t="shared" si="295"/>
        <v/>
      </c>
    </row>
    <row r="2374" spans="1:26" x14ac:dyDescent="0.55000000000000004">
      <c r="A2374" s="5"/>
      <c r="B2374" s="224"/>
      <c r="C2374" s="225"/>
      <c r="D2374" s="225"/>
      <c r="E2374" s="225"/>
      <c r="F2374" s="226"/>
      <c r="G2374" s="226"/>
      <c r="H2374" s="227"/>
      <c r="I2374" s="228"/>
      <c r="J2374" s="5"/>
      <c r="M2374" s="16" t="str">
        <f t="shared" si="290"/>
        <v/>
      </c>
      <c r="N2374" s="19" t="str">
        <f t="shared" si="291"/>
        <v/>
      </c>
      <c r="O2374" s="19" t="str">
        <f t="shared" si="288"/>
        <v/>
      </c>
      <c r="P2374" s="27" t="str">
        <f t="shared" si="292"/>
        <v/>
      </c>
      <c r="Q2374" s="19" t="str">
        <f t="shared" ca="1" si="289"/>
        <v/>
      </c>
      <c r="U2374" s="19" t="str">
        <f t="shared" si="293"/>
        <v/>
      </c>
      <c r="V2374" s="19" t="str">
        <f>IF($U2374="", "", MAX($V$10:$V2373)+1)</f>
        <v/>
      </c>
      <c r="X2374" s="19" t="str">
        <f t="shared" si="294"/>
        <v/>
      </c>
      <c r="Z2374" s="36" t="str">
        <f t="shared" si="295"/>
        <v/>
      </c>
    </row>
    <row r="2375" spans="1:26" x14ac:dyDescent="0.55000000000000004">
      <c r="A2375" s="5"/>
      <c r="B2375" s="224"/>
      <c r="C2375" s="225"/>
      <c r="D2375" s="225"/>
      <c r="E2375" s="225"/>
      <c r="F2375" s="226"/>
      <c r="G2375" s="226"/>
      <c r="H2375" s="227"/>
      <c r="I2375" s="228"/>
      <c r="J2375" s="5"/>
      <c r="M2375" s="16" t="str">
        <f t="shared" si="290"/>
        <v/>
      </c>
      <c r="N2375" s="19" t="str">
        <f t="shared" si="291"/>
        <v/>
      </c>
      <c r="O2375" s="19" t="str">
        <f t="shared" si="288"/>
        <v/>
      </c>
      <c r="P2375" s="27" t="str">
        <f t="shared" si="292"/>
        <v/>
      </c>
      <c r="Q2375" s="19" t="str">
        <f t="shared" ca="1" si="289"/>
        <v/>
      </c>
      <c r="U2375" s="19" t="str">
        <f t="shared" si="293"/>
        <v/>
      </c>
      <c r="V2375" s="19" t="str">
        <f>IF($U2375="", "", MAX($V$10:$V2374)+1)</f>
        <v/>
      </c>
      <c r="X2375" s="19" t="str">
        <f t="shared" si="294"/>
        <v/>
      </c>
      <c r="Z2375" s="36" t="str">
        <f t="shared" si="295"/>
        <v/>
      </c>
    </row>
    <row r="2376" spans="1:26" x14ac:dyDescent="0.55000000000000004">
      <c r="A2376" s="5"/>
      <c r="B2376" s="224"/>
      <c r="C2376" s="225"/>
      <c r="D2376" s="225"/>
      <c r="E2376" s="225"/>
      <c r="F2376" s="226"/>
      <c r="G2376" s="226"/>
      <c r="H2376" s="227"/>
      <c r="I2376" s="228"/>
      <c r="J2376" s="5"/>
      <c r="M2376" s="16" t="str">
        <f t="shared" si="290"/>
        <v/>
      </c>
      <c r="N2376" s="19" t="str">
        <f t="shared" si="291"/>
        <v/>
      </c>
      <c r="O2376" s="19" t="str">
        <f t="shared" si="288"/>
        <v/>
      </c>
      <c r="P2376" s="27" t="str">
        <f t="shared" si="292"/>
        <v/>
      </c>
      <c r="Q2376" s="19" t="str">
        <f t="shared" ca="1" si="289"/>
        <v/>
      </c>
      <c r="U2376" s="19" t="str">
        <f t="shared" si="293"/>
        <v/>
      </c>
      <c r="V2376" s="19" t="str">
        <f>IF($U2376="", "", MAX($V$10:$V2375)+1)</f>
        <v/>
      </c>
      <c r="X2376" s="19" t="str">
        <f t="shared" si="294"/>
        <v/>
      </c>
      <c r="Z2376" s="36" t="str">
        <f t="shared" si="295"/>
        <v/>
      </c>
    </row>
    <row r="2377" spans="1:26" x14ac:dyDescent="0.55000000000000004">
      <c r="A2377" s="5"/>
      <c r="B2377" s="224"/>
      <c r="C2377" s="225"/>
      <c r="D2377" s="225"/>
      <c r="E2377" s="225"/>
      <c r="F2377" s="226"/>
      <c r="G2377" s="226"/>
      <c r="H2377" s="227"/>
      <c r="I2377" s="228"/>
      <c r="J2377" s="5"/>
      <c r="M2377" s="16" t="str">
        <f t="shared" si="290"/>
        <v/>
      </c>
      <c r="N2377" s="19" t="str">
        <f t="shared" si="291"/>
        <v/>
      </c>
      <c r="O2377" s="19" t="str">
        <f t="shared" si="288"/>
        <v/>
      </c>
      <c r="P2377" s="27" t="str">
        <f t="shared" si="292"/>
        <v/>
      </c>
      <c r="Q2377" s="19" t="str">
        <f t="shared" ca="1" si="289"/>
        <v/>
      </c>
      <c r="U2377" s="19" t="str">
        <f t="shared" si="293"/>
        <v/>
      </c>
      <c r="V2377" s="19" t="str">
        <f>IF($U2377="", "", MAX($V$10:$V2376)+1)</f>
        <v/>
      </c>
      <c r="X2377" s="19" t="str">
        <f t="shared" si="294"/>
        <v/>
      </c>
      <c r="Z2377" s="36" t="str">
        <f t="shared" si="295"/>
        <v/>
      </c>
    </row>
    <row r="2378" spans="1:26" x14ac:dyDescent="0.55000000000000004">
      <c r="A2378" s="5"/>
      <c r="B2378" s="224"/>
      <c r="C2378" s="225"/>
      <c r="D2378" s="225"/>
      <c r="E2378" s="225"/>
      <c r="F2378" s="226"/>
      <c r="G2378" s="226"/>
      <c r="H2378" s="227"/>
      <c r="I2378" s="228"/>
      <c r="J2378" s="5"/>
      <c r="M2378" s="16" t="str">
        <f t="shared" si="290"/>
        <v/>
      </c>
      <c r="N2378" s="19" t="str">
        <f t="shared" si="291"/>
        <v/>
      </c>
      <c r="O2378" s="19" t="str">
        <f t="shared" si="288"/>
        <v/>
      </c>
      <c r="P2378" s="27" t="str">
        <f t="shared" si="292"/>
        <v/>
      </c>
      <c r="Q2378" s="19" t="str">
        <f t="shared" ca="1" si="289"/>
        <v/>
      </c>
      <c r="U2378" s="19" t="str">
        <f t="shared" si="293"/>
        <v/>
      </c>
      <c r="V2378" s="19" t="str">
        <f>IF($U2378="", "", MAX($V$10:$V2377)+1)</f>
        <v/>
      </c>
      <c r="X2378" s="19" t="str">
        <f t="shared" si="294"/>
        <v/>
      </c>
      <c r="Z2378" s="36" t="str">
        <f t="shared" si="295"/>
        <v/>
      </c>
    </row>
    <row r="2379" spans="1:26" x14ac:dyDescent="0.55000000000000004">
      <c r="A2379" s="5"/>
      <c r="B2379" s="224"/>
      <c r="C2379" s="225"/>
      <c r="D2379" s="225"/>
      <c r="E2379" s="225"/>
      <c r="F2379" s="226"/>
      <c r="G2379" s="226"/>
      <c r="H2379" s="227"/>
      <c r="I2379" s="228"/>
      <c r="J2379" s="5"/>
      <c r="M2379" s="16" t="str">
        <f t="shared" si="290"/>
        <v/>
      </c>
      <c r="N2379" s="19" t="str">
        <f t="shared" si="291"/>
        <v/>
      </c>
      <c r="O2379" s="19" t="str">
        <f t="shared" ref="O2379:O2442" si="296">IF($C2379="", "", IF(COUNTIF($S$11:$S$60, $C2379)=0, "X", ""))</f>
        <v/>
      </c>
      <c r="P2379" s="27" t="str">
        <f t="shared" si="292"/>
        <v/>
      </c>
      <c r="Q2379" s="19" t="str">
        <f t="shared" ref="Q2379:Q2442" ca="1" si="297">IF($P2379&lt;$P$3, $P$7, IF($P2379&lt;=$P$4, $P$6, ""))</f>
        <v/>
      </c>
      <c r="U2379" s="19" t="str">
        <f t="shared" si="293"/>
        <v/>
      </c>
      <c r="V2379" s="19" t="str">
        <f>IF($U2379="", "", MAX($V$10:$V2378)+1)</f>
        <v/>
      </c>
      <c r="X2379" s="19" t="str">
        <f t="shared" si="294"/>
        <v/>
      </c>
      <c r="Z2379" s="36" t="str">
        <f t="shared" si="295"/>
        <v/>
      </c>
    </row>
    <row r="2380" spans="1:26" x14ac:dyDescent="0.55000000000000004">
      <c r="A2380" s="5"/>
      <c r="B2380" s="224"/>
      <c r="C2380" s="225"/>
      <c r="D2380" s="225"/>
      <c r="E2380" s="225"/>
      <c r="F2380" s="226"/>
      <c r="G2380" s="226"/>
      <c r="H2380" s="227"/>
      <c r="I2380" s="228"/>
      <c r="J2380" s="5"/>
      <c r="M2380" s="16" t="str">
        <f t="shared" ref="M2380:M2443" si="298">IF(AND($B2380="", $C2380=""), "", CONCATENATE(B2380, " - ", C2380))</f>
        <v/>
      </c>
      <c r="N2380" s="19" t="str">
        <f t="shared" ref="N2380:N2443" si="299">IF($M2380="", "", IF(COUNTIF($M$11:$M$2510, $M2380)&gt;1, "X", ""))</f>
        <v/>
      </c>
      <c r="O2380" s="19" t="str">
        <f t="shared" si="296"/>
        <v/>
      </c>
      <c r="P2380" s="27" t="str">
        <f t="shared" ref="P2380:P2443" si="300">IF(OR($H2380="", $I2380=""), "", IFERROR(DATE(YEAR($H2380), MONTH(H2380)+I2380, DAY(H2380)), ""))</f>
        <v/>
      </c>
      <c r="Q2380" s="19" t="str">
        <f t="shared" ca="1" si="297"/>
        <v/>
      </c>
      <c r="U2380" s="19" t="str">
        <f t="shared" ref="U2380:U2443" si="301">IF($S$6="", "", IF($S$6=$C2380, "X", ""))</f>
        <v/>
      </c>
      <c r="V2380" s="19" t="str">
        <f>IF($U2380="", "", MAX($V$10:$V2379)+1)</f>
        <v/>
      </c>
      <c r="X2380" s="19" t="str">
        <f t="shared" ref="X2380:X2443" si="302">IF($U2380="", "", $Q2380)</f>
        <v/>
      </c>
      <c r="Z2380" s="36" t="str">
        <f t="shared" ref="Z2380:Z2443" si="303">IF(OR($F2380="", $G2380=""), "", IFERROR($G2380-$F2380, ""))</f>
        <v/>
      </c>
    </row>
    <row r="2381" spans="1:26" x14ac:dyDescent="0.55000000000000004">
      <c r="A2381" s="5"/>
      <c r="B2381" s="224"/>
      <c r="C2381" s="225"/>
      <c r="D2381" s="225"/>
      <c r="E2381" s="225"/>
      <c r="F2381" s="226"/>
      <c r="G2381" s="226"/>
      <c r="H2381" s="227"/>
      <c r="I2381" s="228"/>
      <c r="J2381" s="5"/>
      <c r="M2381" s="16" t="str">
        <f t="shared" si="298"/>
        <v/>
      </c>
      <c r="N2381" s="19" t="str">
        <f t="shared" si="299"/>
        <v/>
      </c>
      <c r="O2381" s="19" t="str">
        <f t="shared" si="296"/>
        <v/>
      </c>
      <c r="P2381" s="27" t="str">
        <f t="shared" si="300"/>
        <v/>
      </c>
      <c r="Q2381" s="19" t="str">
        <f t="shared" ca="1" si="297"/>
        <v/>
      </c>
      <c r="U2381" s="19" t="str">
        <f t="shared" si="301"/>
        <v/>
      </c>
      <c r="V2381" s="19" t="str">
        <f>IF($U2381="", "", MAX($V$10:$V2380)+1)</f>
        <v/>
      </c>
      <c r="X2381" s="19" t="str">
        <f t="shared" si="302"/>
        <v/>
      </c>
      <c r="Z2381" s="36" t="str">
        <f t="shared" si="303"/>
        <v/>
      </c>
    </row>
    <row r="2382" spans="1:26" x14ac:dyDescent="0.55000000000000004">
      <c r="A2382" s="5"/>
      <c r="B2382" s="224"/>
      <c r="C2382" s="225"/>
      <c r="D2382" s="225"/>
      <c r="E2382" s="225"/>
      <c r="F2382" s="226"/>
      <c r="G2382" s="226"/>
      <c r="H2382" s="227"/>
      <c r="I2382" s="228"/>
      <c r="J2382" s="5"/>
      <c r="M2382" s="16" t="str">
        <f t="shared" si="298"/>
        <v/>
      </c>
      <c r="N2382" s="19" t="str">
        <f t="shared" si="299"/>
        <v/>
      </c>
      <c r="O2382" s="19" t="str">
        <f t="shared" si="296"/>
        <v/>
      </c>
      <c r="P2382" s="27" t="str">
        <f t="shared" si="300"/>
        <v/>
      </c>
      <c r="Q2382" s="19" t="str">
        <f t="shared" ca="1" si="297"/>
        <v/>
      </c>
      <c r="U2382" s="19" t="str">
        <f t="shared" si="301"/>
        <v/>
      </c>
      <c r="V2382" s="19" t="str">
        <f>IF($U2382="", "", MAX($V$10:$V2381)+1)</f>
        <v/>
      </c>
      <c r="X2382" s="19" t="str">
        <f t="shared" si="302"/>
        <v/>
      </c>
      <c r="Z2382" s="36" t="str">
        <f t="shared" si="303"/>
        <v/>
      </c>
    </row>
    <row r="2383" spans="1:26" x14ac:dyDescent="0.55000000000000004">
      <c r="A2383" s="5"/>
      <c r="B2383" s="224"/>
      <c r="C2383" s="225"/>
      <c r="D2383" s="225"/>
      <c r="E2383" s="225"/>
      <c r="F2383" s="226"/>
      <c r="G2383" s="226"/>
      <c r="H2383" s="227"/>
      <c r="I2383" s="228"/>
      <c r="J2383" s="5"/>
      <c r="M2383" s="16" t="str">
        <f t="shared" si="298"/>
        <v/>
      </c>
      <c r="N2383" s="19" t="str">
        <f t="shared" si="299"/>
        <v/>
      </c>
      <c r="O2383" s="19" t="str">
        <f t="shared" si="296"/>
        <v/>
      </c>
      <c r="P2383" s="27" t="str">
        <f t="shared" si="300"/>
        <v/>
      </c>
      <c r="Q2383" s="19" t="str">
        <f t="shared" ca="1" si="297"/>
        <v/>
      </c>
      <c r="U2383" s="19" t="str">
        <f t="shared" si="301"/>
        <v/>
      </c>
      <c r="V2383" s="19" t="str">
        <f>IF($U2383="", "", MAX($V$10:$V2382)+1)</f>
        <v/>
      </c>
      <c r="X2383" s="19" t="str">
        <f t="shared" si="302"/>
        <v/>
      </c>
      <c r="Z2383" s="36" t="str">
        <f t="shared" si="303"/>
        <v/>
      </c>
    </row>
    <row r="2384" spans="1:26" x14ac:dyDescent="0.55000000000000004">
      <c r="A2384" s="5"/>
      <c r="B2384" s="224"/>
      <c r="C2384" s="225"/>
      <c r="D2384" s="225"/>
      <c r="E2384" s="225"/>
      <c r="F2384" s="226"/>
      <c r="G2384" s="226"/>
      <c r="H2384" s="227"/>
      <c r="I2384" s="228"/>
      <c r="J2384" s="5"/>
      <c r="M2384" s="16" t="str">
        <f t="shared" si="298"/>
        <v/>
      </c>
      <c r="N2384" s="19" t="str">
        <f t="shared" si="299"/>
        <v/>
      </c>
      <c r="O2384" s="19" t="str">
        <f t="shared" si="296"/>
        <v/>
      </c>
      <c r="P2384" s="27" t="str">
        <f t="shared" si="300"/>
        <v/>
      </c>
      <c r="Q2384" s="19" t="str">
        <f t="shared" ca="1" si="297"/>
        <v/>
      </c>
      <c r="U2384" s="19" t="str">
        <f t="shared" si="301"/>
        <v/>
      </c>
      <c r="V2384" s="19" t="str">
        <f>IF($U2384="", "", MAX($V$10:$V2383)+1)</f>
        <v/>
      </c>
      <c r="X2384" s="19" t="str">
        <f t="shared" si="302"/>
        <v/>
      </c>
      <c r="Z2384" s="36" t="str">
        <f t="shared" si="303"/>
        <v/>
      </c>
    </row>
    <row r="2385" spans="1:26" x14ac:dyDescent="0.55000000000000004">
      <c r="A2385" s="5"/>
      <c r="B2385" s="224"/>
      <c r="C2385" s="225"/>
      <c r="D2385" s="225"/>
      <c r="E2385" s="225"/>
      <c r="F2385" s="226"/>
      <c r="G2385" s="226"/>
      <c r="H2385" s="227"/>
      <c r="I2385" s="228"/>
      <c r="J2385" s="5"/>
      <c r="M2385" s="16" t="str">
        <f t="shared" si="298"/>
        <v/>
      </c>
      <c r="N2385" s="19" t="str">
        <f t="shared" si="299"/>
        <v/>
      </c>
      <c r="O2385" s="19" t="str">
        <f t="shared" si="296"/>
        <v/>
      </c>
      <c r="P2385" s="27" t="str">
        <f t="shared" si="300"/>
        <v/>
      </c>
      <c r="Q2385" s="19" t="str">
        <f t="shared" ca="1" si="297"/>
        <v/>
      </c>
      <c r="U2385" s="19" t="str">
        <f t="shared" si="301"/>
        <v/>
      </c>
      <c r="V2385" s="19" t="str">
        <f>IF($U2385="", "", MAX($V$10:$V2384)+1)</f>
        <v/>
      </c>
      <c r="X2385" s="19" t="str">
        <f t="shared" si="302"/>
        <v/>
      </c>
      <c r="Z2385" s="36" t="str">
        <f t="shared" si="303"/>
        <v/>
      </c>
    </row>
    <row r="2386" spans="1:26" x14ac:dyDescent="0.55000000000000004">
      <c r="A2386" s="5"/>
      <c r="B2386" s="224"/>
      <c r="C2386" s="225"/>
      <c r="D2386" s="225"/>
      <c r="E2386" s="225"/>
      <c r="F2386" s="226"/>
      <c r="G2386" s="226"/>
      <c r="H2386" s="227"/>
      <c r="I2386" s="228"/>
      <c r="J2386" s="5"/>
      <c r="M2386" s="16" t="str">
        <f t="shared" si="298"/>
        <v/>
      </c>
      <c r="N2386" s="19" t="str">
        <f t="shared" si="299"/>
        <v/>
      </c>
      <c r="O2386" s="19" t="str">
        <f t="shared" si="296"/>
        <v/>
      </c>
      <c r="P2386" s="27" t="str">
        <f t="shared" si="300"/>
        <v/>
      </c>
      <c r="Q2386" s="19" t="str">
        <f t="shared" ca="1" si="297"/>
        <v/>
      </c>
      <c r="U2386" s="19" t="str">
        <f t="shared" si="301"/>
        <v/>
      </c>
      <c r="V2386" s="19" t="str">
        <f>IF($U2386="", "", MAX($V$10:$V2385)+1)</f>
        <v/>
      </c>
      <c r="X2386" s="19" t="str">
        <f t="shared" si="302"/>
        <v/>
      </c>
      <c r="Z2386" s="36" t="str">
        <f t="shared" si="303"/>
        <v/>
      </c>
    </row>
    <row r="2387" spans="1:26" x14ac:dyDescent="0.55000000000000004">
      <c r="A2387" s="5"/>
      <c r="B2387" s="224"/>
      <c r="C2387" s="225"/>
      <c r="D2387" s="225"/>
      <c r="E2387" s="225"/>
      <c r="F2387" s="226"/>
      <c r="G2387" s="226"/>
      <c r="H2387" s="227"/>
      <c r="I2387" s="228"/>
      <c r="J2387" s="5"/>
      <c r="M2387" s="16" t="str">
        <f t="shared" si="298"/>
        <v/>
      </c>
      <c r="N2387" s="19" t="str">
        <f t="shared" si="299"/>
        <v/>
      </c>
      <c r="O2387" s="19" t="str">
        <f t="shared" si="296"/>
        <v/>
      </c>
      <c r="P2387" s="27" t="str">
        <f t="shared" si="300"/>
        <v/>
      </c>
      <c r="Q2387" s="19" t="str">
        <f t="shared" ca="1" si="297"/>
        <v/>
      </c>
      <c r="U2387" s="19" t="str">
        <f t="shared" si="301"/>
        <v/>
      </c>
      <c r="V2387" s="19" t="str">
        <f>IF($U2387="", "", MAX($V$10:$V2386)+1)</f>
        <v/>
      </c>
      <c r="X2387" s="19" t="str">
        <f t="shared" si="302"/>
        <v/>
      </c>
      <c r="Z2387" s="36" t="str">
        <f t="shared" si="303"/>
        <v/>
      </c>
    </row>
    <row r="2388" spans="1:26" x14ac:dyDescent="0.55000000000000004">
      <c r="A2388" s="5"/>
      <c r="B2388" s="224"/>
      <c r="C2388" s="225"/>
      <c r="D2388" s="225"/>
      <c r="E2388" s="225"/>
      <c r="F2388" s="226"/>
      <c r="G2388" s="226"/>
      <c r="H2388" s="227"/>
      <c r="I2388" s="228"/>
      <c r="J2388" s="5"/>
      <c r="M2388" s="16" t="str">
        <f t="shared" si="298"/>
        <v/>
      </c>
      <c r="N2388" s="19" t="str">
        <f t="shared" si="299"/>
        <v/>
      </c>
      <c r="O2388" s="19" t="str">
        <f t="shared" si="296"/>
        <v/>
      </c>
      <c r="P2388" s="27" t="str">
        <f t="shared" si="300"/>
        <v/>
      </c>
      <c r="Q2388" s="19" t="str">
        <f t="shared" ca="1" si="297"/>
        <v/>
      </c>
      <c r="U2388" s="19" t="str">
        <f t="shared" si="301"/>
        <v/>
      </c>
      <c r="V2388" s="19" t="str">
        <f>IF($U2388="", "", MAX($V$10:$V2387)+1)</f>
        <v/>
      </c>
      <c r="X2388" s="19" t="str">
        <f t="shared" si="302"/>
        <v/>
      </c>
      <c r="Z2388" s="36" t="str">
        <f t="shared" si="303"/>
        <v/>
      </c>
    </row>
    <row r="2389" spans="1:26" x14ac:dyDescent="0.55000000000000004">
      <c r="A2389" s="5"/>
      <c r="B2389" s="224"/>
      <c r="C2389" s="225"/>
      <c r="D2389" s="225"/>
      <c r="E2389" s="225"/>
      <c r="F2389" s="226"/>
      <c r="G2389" s="226"/>
      <c r="H2389" s="227"/>
      <c r="I2389" s="228"/>
      <c r="J2389" s="5"/>
      <c r="M2389" s="16" t="str">
        <f t="shared" si="298"/>
        <v/>
      </c>
      <c r="N2389" s="19" t="str">
        <f t="shared" si="299"/>
        <v/>
      </c>
      <c r="O2389" s="19" t="str">
        <f t="shared" si="296"/>
        <v/>
      </c>
      <c r="P2389" s="27" t="str">
        <f t="shared" si="300"/>
        <v/>
      </c>
      <c r="Q2389" s="19" t="str">
        <f t="shared" ca="1" si="297"/>
        <v/>
      </c>
      <c r="U2389" s="19" t="str">
        <f t="shared" si="301"/>
        <v/>
      </c>
      <c r="V2389" s="19" t="str">
        <f>IF($U2389="", "", MAX($V$10:$V2388)+1)</f>
        <v/>
      </c>
      <c r="X2389" s="19" t="str">
        <f t="shared" si="302"/>
        <v/>
      </c>
      <c r="Z2389" s="36" t="str">
        <f t="shared" si="303"/>
        <v/>
      </c>
    </row>
    <row r="2390" spans="1:26" x14ac:dyDescent="0.55000000000000004">
      <c r="A2390" s="5"/>
      <c r="B2390" s="224"/>
      <c r="C2390" s="225"/>
      <c r="D2390" s="225"/>
      <c r="E2390" s="225"/>
      <c r="F2390" s="226"/>
      <c r="G2390" s="226"/>
      <c r="H2390" s="227"/>
      <c r="I2390" s="228"/>
      <c r="J2390" s="5"/>
      <c r="M2390" s="16" t="str">
        <f t="shared" si="298"/>
        <v/>
      </c>
      <c r="N2390" s="19" t="str">
        <f t="shared" si="299"/>
        <v/>
      </c>
      <c r="O2390" s="19" t="str">
        <f t="shared" si="296"/>
        <v/>
      </c>
      <c r="P2390" s="27" t="str">
        <f t="shared" si="300"/>
        <v/>
      </c>
      <c r="Q2390" s="19" t="str">
        <f t="shared" ca="1" si="297"/>
        <v/>
      </c>
      <c r="U2390" s="19" t="str">
        <f t="shared" si="301"/>
        <v/>
      </c>
      <c r="V2390" s="19" t="str">
        <f>IF($U2390="", "", MAX($V$10:$V2389)+1)</f>
        <v/>
      </c>
      <c r="X2390" s="19" t="str">
        <f t="shared" si="302"/>
        <v/>
      </c>
      <c r="Z2390" s="36" t="str">
        <f t="shared" si="303"/>
        <v/>
      </c>
    </row>
    <row r="2391" spans="1:26" x14ac:dyDescent="0.55000000000000004">
      <c r="A2391" s="5"/>
      <c r="B2391" s="224"/>
      <c r="C2391" s="225"/>
      <c r="D2391" s="225"/>
      <c r="E2391" s="225"/>
      <c r="F2391" s="226"/>
      <c r="G2391" s="226"/>
      <c r="H2391" s="227"/>
      <c r="I2391" s="228"/>
      <c r="J2391" s="5"/>
      <c r="M2391" s="16" t="str">
        <f t="shared" si="298"/>
        <v/>
      </c>
      <c r="N2391" s="19" t="str">
        <f t="shared" si="299"/>
        <v/>
      </c>
      <c r="O2391" s="19" t="str">
        <f t="shared" si="296"/>
        <v/>
      </c>
      <c r="P2391" s="27" t="str">
        <f t="shared" si="300"/>
        <v/>
      </c>
      <c r="Q2391" s="19" t="str">
        <f t="shared" ca="1" si="297"/>
        <v/>
      </c>
      <c r="U2391" s="19" t="str">
        <f t="shared" si="301"/>
        <v/>
      </c>
      <c r="V2391" s="19" t="str">
        <f>IF($U2391="", "", MAX($V$10:$V2390)+1)</f>
        <v/>
      </c>
      <c r="X2391" s="19" t="str">
        <f t="shared" si="302"/>
        <v/>
      </c>
      <c r="Z2391" s="36" t="str">
        <f t="shared" si="303"/>
        <v/>
      </c>
    </row>
    <row r="2392" spans="1:26" x14ac:dyDescent="0.55000000000000004">
      <c r="A2392" s="5"/>
      <c r="B2392" s="224"/>
      <c r="C2392" s="225"/>
      <c r="D2392" s="225"/>
      <c r="E2392" s="225"/>
      <c r="F2392" s="226"/>
      <c r="G2392" s="226"/>
      <c r="H2392" s="227"/>
      <c r="I2392" s="228"/>
      <c r="J2392" s="5"/>
      <c r="M2392" s="16" t="str">
        <f t="shared" si="298"/>
        <v/>
      </c>
      <c r="N2392" s="19" t="str">
        <f t="shared" si="299"/>
        <v/>
      </c>
      <c r="O2392" s="19" t="str">
        <f t="shared" si="296"/>
        <v/>
      </c>
      <c r="P2392" s="27" t="str">
        <f t="shared" si="300"/>
        <v/>
      </c>
      <c r="Q2392" s="19" t="str">
        <f t="shared" ca="1" si="297"/>
        <v/>
      </c>
      <c r="U2392" s="19" t="str">
        <f t="shared" si="301"/>
        <v/>
      </c>
      <c r="V2392" s="19" t="str">
        <f>IF($U2392="", "", MAX($V$10:$V2391)+1)</f>
        <v/>
      </c>
      <c r="X2392" s="19" t="str">
        <f t="shared" si="302"/>
        <v/>
      </c>
      <c r="Z2392" s="36" t="str">
        <f t="shared" si="303"/>
        <v/>
      </c>
    </row>
    <row r="2393" spans="1:26" x14ac:dyDescent="0.55000000000000004">
      <c r="A2393" s="5"/>
      <c r="B2393" s="224"/>
      <c r="C2393" s="225"/>
      <c r="D2393" s="225"/>
      <c r="E2393" s="225"/>
      <c r="F2393" s="226"/>
      <c r="G2393" s="226"/>
      <c r="H2393" s="227"/>
      <c r="I2393" s="228"/>
      <c r="J2393" s="5"/>
      <c r="M2393" s="16" t="str">
        <f t="shared" si="298"/>
        <v/>
      </c>
      <c r="N2393" s="19" t="str">
        <f t="shared" si="299"/>
        <v/>
      </c>
      <c r="O2393" s="19" t="str">
        <f t="shared" si="296"/>
        <v/>
      </c>
      <c r="P2393" s="27" t="str">
        <f t="shared" si="300"/>
        <v/>
      </c>
      <c r="Q2393" s="19" t="str">
        <f t="shared" ca="1" si="297"/>
        <v/>
      </c>
      <c r="U2393" s="19" t="str">
        <f t="shared" si="301"/>
        <v/>
      </c>
      <c r="V2393" s="19" t="str">
        <f>IF($U2393="", "", MAX($V$10:$V2392)+1)</f>
        <v/>
      </c>
      <c r="X2393" s="19" t="str">
        <f t="shared" si="302"/>
        <v/>
      </c>
      <c r="Z2393" s="36" t="str">
        <f t="shared" si="303"/>
        <v/>
      </c>
    </row>
    <row r="2394" spans="1:26" x14ac:dyDescent="0.55000000000000004">
      <c r="A2394" s="5"/>
      <c r="B2394" s="224"/>
      <c r="C2394" s="225"/>
      <c r="D2394" s="225"/>
      <c r="E2394" s="225"/>
      <c r="F2394" s="226"/>
      <c r="G2394" s="226"/>
      <c r="H2394" s="227"/>
      <c r="I2394" s="228"/>
      <c r="J2394" s="5"/>
      <c r="M2394" s="16" t="str">
        <f t="shared" si="298"/>
        <v/>
      </c>
      <c r="N2394" s="19" t="str">
        <f t="shared" si="299"/>
        <v/>
      </c>
      <c r="O2394" s="19" t="str">
        <f t="shared" si="296"/>
        <v/>
      </c>
      <c r="P2394" s="27" t="str">
        <f t="shared" si="300"/>
        <v/>
      </c>
      <c r="Q2394" s="19" t="str">
        <f t="shared" ca="1" si="297"/>
        <v/>
      </c>
      <c r="U2394" s="19" t="str">
        <f t="shared" si="301"/>
        <v/>
      </c>
      <c r="V2394" s="19" t="str">
        <f>IF($U2394="", "", MAX($V$10:$V2393)+1)</f>
        <v/>
      </c>
      <c r="X2394" s="19" t="str">
        <f t="shared" si="302"/>
        <v/>
      </c>
      <c r="Z2394" s="36" t="str">
        <f t="shared" si="303"/>
        <v/>
      </c>
    </row>
    <row r="2395" spans="1:26" x14ac:dyDescent="0.55000000000000004">
      <c r="A2395" s="5"/>
      <c r="B2395" s="224"/>
      <c r="C2395" s="225"/>
      <c r="D2395" s="225"/>
      <c r="E2395" s="225"/>
      <c r="F2395" s="226"/>
      <c r="G2395" s="226"/>
      <c r="H2395" s="227"/>
      <c r="I2395" s="228"/>
      <c r="J2395" s="5"/>
      <c r="M2395" s="16" t="str">
        <f t="shared" si="298"/>
        <v/>
      </c>
      <c r="N2395" s="19" t="str">
        <f t="shared" si="299"/>
        <v/>
      </c>
      <c r="O2395" s="19" t="str">
        <f t="shared" si="296"/>
        <v/>
      </c>
      <c r="P2395" s="27" t="str">
        <f t="shared" si="300"/>
        <v/>
      </c>
      <c r="Q2395" s="19" t="str">
        <f t="shared" ca="1" si="297"/>
        <v/>
      </c>
      <c r="U2395" s="19" t="str">
        <f t="shared" si="301"/>
        <v/>
      </c>
      <c r="V2395" s="19" t="str">
        <f>IF($U2395="", "", MAX($V$10:$V2394)+1)</f>
        <v/>
      </c>
      <c r="X2395" s="19" t="str">
        <f t="shared" si="302"/>
        <v/>
      </c>
      <c r="Z2395" s="36" t="str">
        <f t="shared" si="303"/>
        <v/>
      </c>
    </row>
    <row r="2396" spans="1:26" x14ac:dyDescent="0.55000000000000004">
      <c r="A2396" s="5"/>
      <c r="B2396" s="224"/>
      <c r="C2396" s="225"/>
      <c r="D2396" s="225"/>
      <c r="E2396" s="225"/>
      <c r="F2396" s="226"/>
      <c r="G2396" s="226"/>
      <c r="H2396" s="227"/>
      <c r="I2396" s="228"/>
      <c r="J2396" s="5"/>
      <c r="M2396" s="16" t="str">
        <f t="shared" si="298"/>
        <v/>
      </c>
      <c r="N2396" s="19" t="str">
        <f t="shared" si="299"/>
        <v/>
      </c>
      <c r="O2396" s="19" t="str">
        <f t="shared" si="296"/>
        <v/>
      </c>
      <c r="P2396" s="27" t="str">
        <f t="shared" si="300"/>
        <v/>
      </c>
      <c r="Q2396" s="19" t="str">
        <f t="shared" ca="1" si="297"/>
        <v/>
      </c>
      <c r="U2396" s="19" t="str">
        <f t="shared" si="301"/>
        <v/>
      </c>
      <c r="V2396" s="19" t="str">
        <f>IF($U2396="", "", MAX($V$10:$V2395)+1)</f>
        <v/>
      </c>
      <c r="X2396" s="19" t="str">
        <f t="shared" si="302"/>
        <v/>
      </c>
      <c r="Z2396" s="36" t="str">
        <f t="shared" si="303"/>
        <v/>
      </c>
    </row>
    <row r="2397" spans="1:26" x14ac:dyDescent="0.55000000000000004">
      <c r="A2397" s="5"/>
      <c r="B2397" s="224"/>
      <c r="C2397" s="225"/>
      <c r="D2397" s="225"/>
      <c r="E2397" s="225"/>
      <c r="F2397" s="226"/>
      <c r="G2397" s="226"/>
      <c r="H2397" s="227"/>
      <c r="I2397" s="228"/>
      <c r="J2397" s="5"/>
      <c r="M2397" s="16" t="str">
        <f t="shared" si="298"/>
        <v/>
      </c>
      <c r="N2397" s="19" t="str">
        <f t="shared" si="299"/>
        <v/>
      </c>
      <c r="O2397" s="19" t="str">
        <f t="shared" si="296"/>
        <v/>
      </c>
      <c r="P2397" s="27" t="str">
        <f t="shared" si="300"/>
        <v/>
      </c>
      <c r="Q2397" s="19" t="str">
        <f t="shared" ca="1" si="297"/>
        <v/>
      </c>
      <c r="U2397" s="19" t="str">
        <f t="shared" si="301"/>
        <v/>
      </c>
      <c r="V2397" s="19" t="str">
        <f>IF($U2397="", "", MAX($V$10:$V2396)+1)</f>
        <v/>
      </c>
      <c r="X2397" s="19" t="str">
        <f t="shared" si="302"/>
        <v/>
      </c>
      <c r="Z2397" s="36" t="str">
        <f t="shared" si="303"/>
        <v/>
      </c>
    </row>
    <row r="2398" spans="1:26" x14ac:dyDescent="0.55000000000000004">
      <c r="A2398" s="5"/>
      <c r="B2398" s="224"/>
      <c r="C2398" s="225"/>
      <c r="D2398" s="225"/>
      <c r="E2398" s="225"/>
      <c r="F2398" s="226"/>
      <c r="G2398" s="226"/>
      <c r="H2398" s="227"/>
      <c r="I2398" s="228"/>
      <c r="J2398" s="5"/>
      <c r="M2398" s="16" t="str">
        <f t="shared" si="298"/>
        <v/>
      </c>
      <c r="N2398" s="19" t="str">
        <f t="shared" si="299"/>
        <v/>
      </c>
      <c r="O2398" s="19" t="str">
        <f t="shared" si="296"/>
        <v/>
      </c>
      <c r="P2398" s="27" t="str">
        <f t="shared" si="300"/>
        <v/>
      </c>
      <c r="Q2398" s="19" t="str">
        <f t="shared" ca="1" si="297"/>
        <v/>
      </c>
      <c r="U2398" s="19" t="str">
        <f t="shared" si="301"/>
        <v/>
      </c>
      <c r="V2398" s="19" t="str">
        <f>IF($U2398="", "", MAX($V$10:$V2397)+1)</f>
        <v/>
      </c>
      <c r="X2398" s="19" t="str">
        <f t="shared" si="302"/>
        <v/>
      </c>
      <c r="Z2398" s="36" t="str">
        <f t="shared" si="303"/>
        <v/>
      </c>
    </row>
    <row r="2399" spans="1:26" x14ac:dyDescent="0.55000000000000004">
      <c r="A2399" s="5"/>
      <c r="B2399" s="224"/>
      <c r="C2399" s="225"/>
      <c r="D2399" s="225"/>
      <c r="E2399" s="225"/>
      <c r="F2399" s="226"/>
      <c r="G2399" s="226"/>
      <c r="H2399" s="227"/>
      <c r="I2399" s="228"/>
      <c r="J2399" s="5"/>
      <c r="M2399" s="16" t="str">
        <f t="shared" si="298"/>
        <v/>
      </c>
      <c r="N2399" s="19" t="str">
        <f t="shared" si="299"/>
        <v/>
      </c>
      <c r="O2399" s="19" t="str">
        <f t="shared" si="296"/>
        <v/>
      </c>
      <c r="P2399" s="27" t="str">
        <f t="shared" si="300"/>
        <v/>
      </c>
      <c r="Q2399" s="19" t="str">
        <f t="shared" ca="1" si="297"/>
        <v/>
      </c>
      <c r="U2399" s="19" t="str">
        <f t="shared" si="301"/>
        <v/>
      </c>
      <c r="V2399" s="19" t="str">
        <f>IF($U2399="", "", MAX($V$10:$V2398)+1)</f>
        <v/>
      </c>
      <c r="X2399" s="19" t="str">
        <f t="shared" si="302"/>
        <v/>
      </c>
      <c r="Z2399" s="36" t="str">
        <f t="shared" si="303"/>
        <v/>
      </c>
    </row>
    <row r="2400" spans="1:26" x14ac:dyDescent="0.55000000000000004">
      <c r="A2400" s="5"/>
      <c r="B2400" s="224"/>
      <c r="C2400" s="225"/>
      <c r="D2400" s="225"/>
      <c r="E2400" s="225"/>
      <c r="F2400" s="226"/>
      <c r="G2400" s="226"/>
      <c r="H2400" s="227"/>
      <c r="I2400" s="228"/>
      <c r="J2400" s="5"/>
      <c r="M2400" s="16" t="str">
        <f t="shared" si="298"/>
        <v/>
      </c>
      <c r="N2400" s="19" t="str">
        <f t="shared" si="299"/>
        <v/>
      </c>
      <c r="O2400" s="19" t="str">
        <f t="shared" si="296"/>
        <v/>
      </c>
      <c r="P2400" s="27" t="str">
        <f t="shared" si="300"/>
        <v/>
      </c>
      <c r="Q2400" s="19" t="str">
        <f t="shared" ca="1" si="297"/>
        <v/>
      </c>
      <c r="U2400" s="19" t="str">
        <f t="shared" si="301"/>
        <v/>
      </c>
      <c r="V2400" s="19" t="str">
        <f>IF($U2400="", "", MAX($V$10:$V2399)+1)</f>
        <v/>
      </c>
      <c r="X2400" s="19" t="str">
        <f t="shared" si="302"/>
        <v/>
      </c>
      <c r="Z2400" s="36" t="str">
        <f t="shared" si="303"/>
        <v/>
      </c>
    </row>
    <row r="2401" spans="1:26" x14ac:dyDescent="0.55000000000000004">
      <c r="A2401" s="5"/>
      <c r="B2401" s="224"/>
      <c r="C2401" s="225"/>
      <c r="D2401" s="225"/>
      <c r="E2401" s="225"/>
      <c r="F2401" s="226"/>
      <c r="G2401" s="226"/>
      <c r="H2401" s="227"/>
      <c r="I2401" s="228"/>
      <c r="J2401" s="5"/>
      <c r="M2401" s="16" t="str">
        <f t="shared" si="298"/>
        <v/>
      </c>
      <c r="N2401" s="19" t="str">
        <f t="shared" si="299"/>
        <v/>
      </c>
      <c r="O2401" s="19" t="str">
        <f t="shared" si="296"/>
        <v/>
      </c>
      <c r="P2401" s="27" t="str">
        <f t="shared" si="300"/>
        <v/>
      </c>
      <c r="Q2401" s="19" t="str">
        <f t="shared" ca="1" si="297"/>
        <v/>
      </c>
      <c r="U2401" s="19" t="str">
        <f t="shared" si="301"/>
        <v/>
      </c>
      <c r="V2401" s="19" t="str">
        <f>IF($U2401="", "", MAX($V$10:$V2400)+1)</f>
        <v/>
      </c>
      <c r="X2401" s="19" t="str">
        <f t="shared" si="302"/>
        <v/>
      </c>
      <c r="Z2401" s="36" t="str">
        <f t="shared" si="303"/>
        <v/>
      </c>
    </row>
    <row r="2402" spans="1:26" x14ac:dyDescent="0.55000000000000004">
      <c r="A2402" s="5"/>
      <c r="B2402" s="224"/>
      <c r="C2402" s="225"/>
      <c r="D2402" s="225"/>
      <c r="E2402" s="225"/>
      <c r="F2402" s="226"/>
      <c r="G2402" s="226"/>
      <c r="H2402" s="227"/>
      <c r="I2402" s="228"/>
      <c r="J2402" s="5"/>
      <c r="M2402" s="16" t="str">
        <f t="shared" si="298"/>
        <v/>
      </c>
      <c r="N2402" s="19" t="str">
        <f t="shared" si="299"/>
        <v/>
      </c>
      <c r="O2402" s="19" t="str">
        <f t="shared" si="296"/>
        <v/>
      </c>
      <c r="P2402" s="27" t="str">
        <f t="shared" si="300"/>
        <v/>
      </c>
      <c r="Q2402" s="19" t="str">
        <f t="shared" ca="1" si="297"/>
        <v/>
      </c>
      <c r="U2402" s="19" t="str">
        <f t="shared" si="301"/>
        <v/>
      </c>
      <c r="V2402" s="19" t="str">
        <f>IF($U2402="", "", MAX($V$10:$V2401)+1)</f>
        <v/>
      </c>
      <c r="X2402" s="19" t="str">
        <f t="shared" si="302"/>
        <v/>
      </c>
      <c r="Z2402" s="36" t="str">
        <f t="shared" si="303"/>
        <v/>
      </c>
    </row>
    <row r="2403" spans="1:26" x14ac:dyDescent="0.55000000000000004">
      <c r="A2403" s="5"/>
      <c r="B2403" s="224"/>
      <c r="C2403" s="225"/>
      <c r="D2403" s="225"/>
      <c r="E2403" s="225"/>
      <c r="F2403" s="226"/>
      <c r="G2403" s="226"/>
      <c r="H2403" s="227"/>
      <c r="I2403" s="228"/>
      <c r="J2403" s="5"/>
      <c r="M2403" s="16" t="str">
        <f t="shared" si="298"/>
        <v/>
      </c>
      <c r="N2403" s="19" t="str">
        <f t="shared" si="299"/>
        <v/>
      </c>
      <c r="O2403" s="19" t="str">
        <f t="shared" si="296"/>
        <v/>
      </c>
      <c r="P2403" s="27" t="str">
        <f t="shared" si="300"/>
        <v/>
      </c>
      <c r="Q2403" s="19" t="str">
        <f t="shared" ca="1" si="297"/>
        <v/>
      </c>
      <c r="U2403" s="19" t="str">
        <f t="shared" si="301"/>
        <v/>
      </c>
      <c r="V2403" s="19" t="str">
        <f>IF($U2403="", "", MAX($V$10:$V2402)+1)</f>
        <v/>
      </c>
      <c r="X2403" s="19" t="str">
        <f t="shared" si="302"/>
        <v/>
      </c>
      <c r="Z2403" s="36" t="str">
        <f t="shared" si="303"/>
        <v/>
      </c>
    </row>
    <row r="2404" spans="1:26" x14ac:dyDescent="0.55000000000000004">
      <c r="A2404" s="5"/>
      <c r="B2404" s="224"/>
      <c r="C2404" s="225"/>
      <c r="D2404" s="225"/>
      <c r="E2404" s="225"/>
      <c r="F2404" s="226"/>
      <c r="G2404" s="226"/>
      <c r="H2404" s="227"/>
      <c r="I2404" s="228"/>
      <c r="J2404" s="5"/>
      <c r="M2404" s="16" t="str">
        <f t="shared" si="298"/>
        <v/>
      </c>
      <c r="N2404" s="19" t="str">
        <f t="shared" si="299"/>
        <v/>
      </c>
      <c r="O2404" s="19" t="str">
        <f t="shared" si="296"/>
        <v/>
      </c>
      <c r="P2404" s="27" t="str">
        <f t="shared" si="300"/>
        <v/>
      </c>
      <c r="Q2404" s="19" t="str">
        <f t="shared" ca="1" si="297"/>
        <v/>
      </c>
      <c r="U2404" s="19" t="str">
        <f t="shared" si="301"/>
        <v/>
      </c>
      <c r="V2404" s="19" t="str">
        <f>IF($U2404="", "", MAX($V$10:$V2403)+1)</f>
        <v/>
      </c>
      <c r="X2404" s="19" t="str">
        <f t="shared" si="302"/>
        <v/>
      </c>
      <c r="Z2404" s="36" t="str">
        <f t="shared" si="303"/>
        <v/>
      </c>
    </row>
    <row r="2405" spans="1:26" x14ac:dyDescent="0.55000000000000004">
      <c r="A2405" s="5"/>
      <c r="B2405" s="224"/>
      <c r="C2405" s="225"/>
      <c r="D2405" s="225"/>
      <c r="E2405" s="225"/>
      <c r="F2405" s="226"/>
      <c r="G2405" s="226"/>
      <c r="H2405" s="227"/>
      <c r="I2405" s="228"/>
      <c r="J2405" s="5"/>
      <c r="M2405" s="16" t="str">
        <f t="shared" si="298"/>
        <v/>
      </c>
      <c r="N2405" s="19" t="str">
        <f t="shared" si="299"/>
        <v/>
      </c>
      <c r="O2405" s="19" t="str">
        <f t="shared" si="296"/>
        <v/>
      </c>
      <c r="P2405" s="27" t="str">
        <f t="shared" si="300"/>
        <v/>
      </c>
      <c r="Q2405" s="19" t="str">
        <f t="shared" ca="1" si="297"/>
        <v/>
      </c>
      <c r="U2405" s="19" t="str">
        <f t="shared" si="301"/>
        <v/>
      </c>
      <c r="V2405" s="19" t="str">
        <f>IF($U2405="", "", MAX($V$10:$V2404)+1)</f>
        <v/>
      </c>
      <c r="X2405" s="19" t="str">
        <f t="shared" si="302"/>
        <v/>
      </c>
      <c r="Z2405" s="36" t="str">
        <f t="shared" si="303"/>
        <v/>
      </c>
    </row>
    <row r="2406" spans="1:26" x14ac:dyDescent="0.55000000000000004">
      <c r="A2406" s="5"/>
      <c r="B2406" s="224"/>
      <c r="C2406" s="225"/>
      <c r="D2406" s="225"/>
      <c r="E2406" s="225"/>
      <c r="F2406" s="226"/>
      <c r="G2406" s="226"/>
      <c r="H2406" s="227"/>
      <c r="I2406" s="228"/>
      <c r="J2406" s="5"/>
      <c r="M2406" s="16" t="str">
        <f t="shared" si="298"/>
        <v/>
      </c>
      <c r="N2406" s="19" t="str">
        <f t="shared" si="299"/>
        <v/>
      </c>
      <c r="O2406" s="19" t="str">
        <f t="shared" si="296"/>
        <v/>
      </c>
      <c r="P2406" s="27" t="str">
        <f t="shared" si="300"/>
        <v/>
      </c>
      <c r="Q2406" s="19" t="str">
        <f t="shared" ca="1" si="297"/>
        <v/>
      </c>
      <c r="U2406" s="19" t="str">
        <f t="shared" si="301"/>
        <v/>
      </c>
      <c r="V2406" s="19" t="str">
        <f>IF($U2406="", "", MAX($V$10:$V2405)+1)</f>
        <v/>
      </c>
      <c r="X2406" s="19" t="str">
        <f t="shared" si="302"/>
        <v/>
      </c>
      <c r="Z2406" s="36" t="str">
        <f t="shared" si="303"/>
        <v/>
      </c>
    </row>
    <row r="2407" spans="1:26" x14ac:dyDescent="0.55000000000000004">
      <c r="A2407" s="5"/>
      <c r="B2407" s="224"/>
      <c r="C2407" s="225"/>
      <c r="D2407" s="225"/>
      <c r="E2407" s="225"/>
      <c r="F2407" s="226"/>
      <c r="G2407" s="226"/>
      <c r="H2407" s="227"/>
      <c r="I2407" s="228"/>
      <c r="J2407" s="5"/>
      <c r="M2407" s="16" t="str">
        <f t="shared" si="298"/>
        <v/>
      </c>
      <c r="N2407" s="19" t="str">
        <f t="shared" si="299"/>
        <v/>
      </c>
      <c r="O2407" s="19" t="str">
        <f t="shared" si="296"/>
        <v/>
      </c>
      <c r="P2407" s="27" t="str">
        <f t="shared" si="300"/>
        <v/>
      </c>
      <c r="Q2407" s="19" t="str">
        <f t="shared" ca="1" si="297"/>
        <v/>
      </c>
      <c r="U2407" s="19" t="str">
        <f t="shared" si="301"/>
        <v/>
      </c>
      <c r="V2407" s="19" t="str">
        <f>IF($U2407="", "", MAX($V$10:$V2406)+1)</f>
        <v/>
      </c>
      <c r="X2407" s="19" t="str">
        <f t="shared" si="302"/>
        <v/>
      </c>
      <c r="Z2407" s="36" t="str">
        <f t="shared" si="303"/>
        <v/>
      </c>
    </row>
    <row r="2408" spans="1:26" x14ac:dyDescent="0.55000000000000004">
      <c r="A2408" s="5"/>
      <c r="B2408" s="224"/>
      <c r="C2408" s="225"/>
      <c r="D2408" s="225"/>
      <c r="E2408" s="225"/>
      <c r="F2408" s="226"/>
      <c r="G2408" s="226"/>
      <c r="H2408" s="227"/>
      <c r="I2408" s="228"/>
      <c r="J2408" s="5"/>
      <c r="M2408" s="16" t="str">
        <f t="shared" si="298"/>
        <v/>
      </c>
      <c r="N2408" s="19" t="str">
        <f t="shared" si="299"/>
        <v/>
      </c>
      <c r="O2408" s="19" t="str">
        <f t="shared" si="296"/>
        <v/>
      </c>
      <c r="P2408" s="27" t="str">
        <f t="shared" si="300"/>
        <v/>
      </c>
      <c r="Q2408" s="19" t="str">
        <f t="shared" ca="1" si="297"/>
        <v/>
      </c>
      <c r="U2408" s="19" t="str">
        <f t="shared" si="301"/>
        <v/>
      </c>
      <c r="V2408" s="19" t="str">
        <f>IF($U2408="", "", MAX($V$10:$V2407)+1)</f>
        <v/>
      </c>
      <c r="X2408" s="19" t="str">
        <f t="shared" si="302"/>
        <v/>
      </c>
      <c r="Z2408" s="36" t="str">
        <f t="shared" si="303"/>
        <v/>
      </c>
    </row>
    <row r="2409" spans="1:26" x14ac:dyDescent="0.55000000000000004">
      <c r="A2409" s="5"/>
      <c r="B2409" s="224"/>
      <c r="C2409" s="225"/>
      <c r="D2409" s="225"/>
      <c r="E2409" s="225"/>
      <c r="F2409" s="226"/>
      <c r="G2409" s="226"/>
      <c r="H2409" s="227"/>
      <c r="I2409" s="228"/>
      <c r="J2409" s="5"/>
      <c r="M2409" s="16" t="str">
        <f t="shared" si="298"/>
        <v/>
      </c>
      <c r="N2409" s="19" t="str">
        <f t="shared" si="299"/>
        <v/>
      </c>
      <c r="O2409" s="19" t="str">
        <f t="shared" si="296"/>
        <v/>
      </c>
      <c r="P2409" s="27" t="str">
        <f t="shared" si="300"/>
        <v/>
      </c>
      <c r="Q2409" s="19" t="str">
        <f t="shared" ca="1" si="297"/>
        <v/>
      </c>
      <c r="U2409" s="19" t="str">
        <f t="shared" si="301"/>
        <v/>
      </c>
      <c r="V2409" s="19" t="str">
        <f>IF($U2409="", "", MAX($V$10:$V2408)+1)</f>
        <v/>
      </c>
      <c r="X2409" s="19" t="str">
        <f t="shared" si="302"/>
        <v/>
      </c>
      <c r="Z2409" s="36" t="str">
        <f t="shared" si="303"/>
        <v/>
      </c>
    </row>
    <row r="2410" spans="1:26" x14ac:dyDescent="0.55000000000000004">
      <c r="A2410" s="5"/>
      <c r="B2410" s="224"/>
      <c r="C2410" s="225"/>
      <c r="D2410" s="225"/>
      <c r="E2410" s="225"/>
      <c r="F2410" s="226"/>
      <c r="G2410" s="226"/>
      <c r="H2410" s="227"/>
      <c r="I2410" s="228"/>
      <c r="J2410" s="5"/>
      <c r="M2410" s="16" t="str">
        <f t="shared" si="298"/>
        <v/>
      </c>
      <c r="N2410" s="19" t="str">
        <f t="shared" si="299"/>
        <v/>
      </c>
      <c r="O2410" s="19" t="str">
        <f t="shared" si="296"/>
        <v/>
      </c>
      <c r="P2410" s="27" t="str">
        <f t="shared" si="300"/>
        <v/>
      </c>
      <c r="Q2410" s="19" t="str">
        <f t="shared" ca="1" si="297"/>
        <v/>
      </c>
      <c r="U2410" s="19" t="str">
        <f t="shared" si="301"/>
        <v/>
      </c>
      <c r="V2410" s="19" t="str">
        <f>IF($U2410="", "", MAX($V$10:$V2409)+1)</f>
        <v/>
      </c>
      <c r="X2410" s="19" t="str">
        <f t="shared" si="302"/>
        <v/>
      </c>
      <c r="Z2410" s="36" t="str">
        <f t="shared" si="303"/>
        <v/>
      </c>
    </row>
    <row r="2411" spans="1:26" x14ac:dyDescent="0.55000000000000004">
      <c r="A2411" s="5"/>
      <c r="B2411" s="224"/>
      <c r="C2411" s="225"/>
      <c r="D2411" s="225"/>
      <c r="E2411" s="225"/>
      <c r="F2411" s="226"/>
      <c r="G2411" s="226"/>
      <c r="H2411" s="227"/>
      <c r="I2411" s="228"/>
      <c r="J2411" s="5"/>
      <c r="M2411" s="16" t="str">
        <f t="shared" si="298"/>
        <v/>
      </c>
      <c r="N2411" s="19" t="str">
        <f t="shared" si="299"/>
        <v/>
      </c>
      <c r="O2411" s="19" t="str">
        <f t="shared" si="296"/>
        <v/>
      </c>
      <c r="P2411" s="27" t="str">
        <f t="shared" si="300"/>
        <v/>
      </c>
      <c r="Q2411" s="19" t="str">
        <f t="shared" ca="1" si="297"/>
        <v/>
      </c>
      <c r="U2411" s="19" t="str">
        <f t="shared" si="301"/>
        <v/>
      </c>
      <c r="V2411" s="19" t="str">
        <f>IF($U2411="", "", MAX($V$10:$V2410)+1)</f>
        <v/>
      </c>
      <c r="X2411" s="19" t="str">
        <f t="shared" si="302"/>
        <v/>
      </c>
      <c r="Z2411" s="36" t="str">
        <f t="shared" si="303"/>
        <v/>
      </c>
    </row>
    <row r="2412" spans="1:26" x14ac:dyDescent="0.55000000000000004">
      <c r="A2412" s="5"/>
      <c r="B2412" s="224"/>
      <c r="C2412" s="225"/>
      <c r="D2412" s="225"/>
      <c r="E2412" s="225"/>
      <c r="F2412" s="226"/>
      <c r="G2412" s="226"/>
      <c r="H2412" s="227"/>
      <c r="I2412" s="228"/>
      <c r="J2412" s="5"/>
      <c r="M2412" s="16" t="str">
        <f t="shared" si="298"/>
        <v/>
      </c>
      <c r="N2412" s="19" t="str">
        <f t="shared" si="299"/>
        <v/>
      </c>
      <c r="O2412" s="19" t="str">
        <f t="shared" si="296"/>
        <v/>
      </c>
      <c r="P2412" s="27" t="str">
        <f t="shared" si="300"/>
        <v/>
      </c>
      <c r="Q2412" s="19" t="str">
        <f t="shared" ca="1" si="297"/>
        <v/>
      </c>
      <c r="U2412" s="19" t="str">
        <f t="shared" si="301"/>
        <v/>
      </c>
      <c r="V2412" s="19" t="str">
        <f>IF($U2412="", "", MAX($V$10:$V2411)+1)</f>
        <v/>
      </c>
      <c r="X2412" s="19" t="str">
        <f t="shared" si="302"/>
        <v/>
      </c>
      <c r="Z2412" s="36" t="str">
        <f t="shared" si="303"/>
        <v/>
      </c>
    </row>
    <row r="2413" spans="1:26" x14ac:dyDescent="0.55000000000000004">
      <c r="A2413" s="5"/>
      <c r="B2413" s="224"/>
      <c r="C2413" s="225"/>
      <c r="D2413" s="225"/>
      <c r="E2413" s="225"/>
      <c r="F2413" s="226"/>
      <c r="G2413" s="226"/>
      <c r="H2413" s="227"/>
      <c r="I2413" s="228"/>
      <c r="J2413" s="5"/>
      <c r="M2413" s="16" t="str">
        <f t="shared" si="298"/>
        <v/>
      </c>
      <c r="N2413" s="19" t="str">
        <f t="shared" si="299"/>
        <v/>
      </c>
      <c r="O2413" s="19" t="str">
        <f t="shared" si="296"/>
        <v/>
      </c>
      <c r="P2413" s="27" t="str">
        <f t="shared" si="300"/>
        <v/>
      </c>
      <c r="Q2413" s="19" t="str">
        <f t="shared" ca="1" si="297"/>
        <v/>
      </c>
      <c r="U2413" s="19" t="str">
        <f t="shared" si="301"/>
        <v/>
      </c>
      <c r="V2413" s="19" t="str">
        <f>IF($U2413="", "", MAX($V$10:$V2412)+1)</f>
        <v/>
      </c>
      <c r="X2413" s="19" t="str">
        <f t="shared" si="302"/>
        <v/>
      </c>
      <c r="Z2413" s="36" t="str">
        <f t="shared" si="303"/>
        <v/>
      </c>
    </row>
    <row r="2414" spans="1:26" x14ac:dyDescent="0.55000000000000004">
      <c r="A2414" s="5"/>
      <c r="B2414" s="224"/>
      <c r="C2414" s="225"/>
      <c r="D2414" s="225"/>
      <c r="E2414" s="225"/>
      <c r="F2414" s="226"/>
      <c r="G2414" s="226"/>
      <c r="H2414" s="227"/>
      <c r="I2414" s="228"/>
      <c r="J2414" s="5"/>
      <c r="M2414" s="16" t="str">
        <f t="shared" si="298"/>
        <v/>
      </c>
      <c r="N2414" s="19" t="str">
        <f t="shared" si="299"/>
        <v/>
      </c>
      <c r="O2414" s="19" t="str">
        <f t="shared" si="296"/>
        <v/>
      </c>
      <c r="P2414" s="27" t="str">
        <f t="shared" si="300"/>
        <v/>
      </c>
      <c r="Q2414" s="19" t="str">
        <f t="shared" ca="1" si="297"/>
        <v/>
      </c>
      <c r="U2414" s="19" t="str">
        <f t="shared" si="301"/>
        <v/>
      </c>
      <c r="V2414" s="19" t="str">
        <f>IF($U2414="", "", MAX($V$10:$V2413)+1)</f>
        <v/>
      </c>
      <c r="X2414" s="19" t="str">
        <f t="shared" si="302"/>
        <v/>
      </c>
      <c r="Z2414" s="36" t="str">
        <f t="shared" si="303"/>
        <v/>
      </c>
    </row>
    <row r="2415" spans="1:26" x14ac:dyDescent="0.55000000000000004">
      <c r="A2415" s="5"/>
      <c r="B2415" s="224"/>
      <c r="C2415" s="225"/>
      <c r="D2415" s="225"/>
      <c r="E2415" s="225"/>
      <c r="F2415" s="226"/>
      <c r="G2415" s="226"/>
      <c r="H2415" s="227"/>
      <c r="I2415" s="228"/>
      <c r="J2415" s="5"/>
      <c r="M2415" s="16" t="str">
        <f t="shared" si="298"/>
        <v/>
      </c>
      <c r="N2415" s="19" t="str">
        <f t="shared" si="299"/>
        <v/>
      </c>
      <c r="O2415" s="19" t="str">
        <f t="shared" si="296"/>
        <v/>
      </c>
      <c r="P2415" s="27" t="str">
        <f t="shared" si="300"/>
        <v/>
      </c>
      <c r="Q2415" s="19" t="str">
        <f t="shared" ca="1" si="297"/>
        <v/>
      </c>
      <c r="U2415" s="19" t="str">
        <f t="shared" si="301"/>
        <v/>
      </c>
      <c r="V2415" s="19" t="str">
        <f>IF($U2415="", "", MAX($V$10:$V2414)+1)</f>
        <v/>
      </c>
      <c r="X2415" s="19" t="str">
        <f t="shared" si="302"/>
        <v/>
      </c>
      <c r="Z2415" s="36" t="str">
        <f t="shared" si="303"/>
        <v/>
      </c>
    </row>
    <row r="2416" spans="1:26" x14ac:dyDescent="0.55000000000000004">
      <c r="A2416" s="5"/>
      <c r="B2416" s="224"/>
      <c r="C2416" s="225"/>
      <c r="D2416" s="225"/>
      <c r="E2416" s="225"/>
      <c r="F2416" s="226"/>
      <c r="G2416" s="226"/>
      <c r="H2416" s="227"/>
      <c r="I2416" s="228"/>
      <c r="J2416" s="5"/>
      <c r="M2416" s="16" t="str">
        <f t="shared" si="298"/>
        <v/>
      </c>
      <c r="N2416" s="19" t="str">
        <f t="shared" si="299"/>
        <v/>
      </c>
      <c r="O2416" s="19" t="str">
        <f t="shared" si="296"/>
        <v/>
      </c>
      <c r="P2416" s="27" t="str">
        <f t="shared" si="300"/>
        <v/>
      </c>
      <c r="Q2416" s="19" t="str">
        <f t="shared" ca="1" si="297"/>
        <v/>
      </c>
      <c r="U2416" s="19" t="str">
        <f t="shared" si="301"/>
        <v/>
      </c>
      <c r="V2416" s="19" t="str">
        <f>IF($U2416="", "", MAX($V$10:$V2415)+1)</f>
        <v/>
      </c>
      <c r="X2416" s="19" t="str">
        <f t="shared" si="302"/>
        <v/>
      </c>
      <c r="Z2416" s="36" t="str">
        <f t="shared" si="303"/>
        <v/>
      </c>
    </row>
    <row r="2417" spans="1:26" x14ac:dyDescent="0.55000000000000004">
      <c r="A2417" s="5"/>
      <c r="B2417" s="224"/>
      <c r="C2417" s="225"/>
      <c r="D2417" s="225"/>
      <c r="E2417" s="225"/>
      <c r="F2417" s="226"/>
      <c r="G2417" s="226"/>
      <c r="H2417" s="227"/>
      <c r="I2417" s="228"/>
      <c r="J2417" s="5"/>
      <c r="M2417" s="16" t="str">
        <f t="shared" si="298"/>
        <v/>
      </c>
      <c r="N2417" s="19" t="str">
        <f t="shared" si="299"/>
        <v/>
      </c>
      <c r="O2417" s="19" t="str">
        <f t="shared" si="296"/>
        <v/>
      </c>
      <c r="P2417" s="27" t="str">
        <f t="shared" si="300"/>
        <v/>
      </c>
      <c r="Q2417" s="19" t="str">
        <f t="shared" ca="1" si="297"/>
        <v/>
      </c>
      <c r="U2417" s="19" t="str">
        <f t="shared" si="301"/>
        <v/>
      </c>
      <c r="V2417" s="19" t="str">
        <f>IF($U2417="", "", MAX($V$10:$V2416)+1)</f>
        <v/>
      </c>
      <c r="X2417" s="19" t="str">
        <f t="shared" si="302"/>
        <v/>
      </c>
      <c r="Z2417" s="36" t="str">
        <f t="shared" si="303"/>
        <v/>
      </c>
    </row>
    <row r="2418" spans="1:26" x14ac:dyDescent="0.55000000000000004">
      <c r="A2418" s="5"/>
      <c r="B2418" s="224"/>
      <c r="C2418" s="225"/>
      <c r="D2418" s="225"/>
      <c r="E2418" s="225"/>
      <c r="F2418" s="226"/>
      <c r="G2418" s="226"/>
      <c r="H2418" s="227"/>
      <c r="I2418" s="228"/>
      <c r="J2418" s="5"/>
      <c r="M2418" s="16" t="str">
        <f t="shared" si="298"/>
        <v/>
      </c>
      <c r="N2418" s="19" t="str">
        <f t="shared" si="299"/>
        <v/>
      </c>
      <c r="O2418" s="19" t="str">
        <f t="shared" si="296"/>
        <v/>
      </c>
      <c r="P2418" s="27" t="str">
        <f t="shared" si="300"/>
        <v/>
      </c>
      <c r="Q2418" s="19" t="str">
        <f t="shared" ca="1" si="297"/>
        <v/>
      </c>
      <c r="U2418" s="19" t="str">
        <f t="shared" si="301"/>
        <v/>
      </c>
      <c r="V2418" s="19" t="str">
        <f>IF($U2418="", "", MAX($V$10:$V2417)+1)</f>
        <v/>
      </c>
      <c r="X2418" s="19" t="str">
        <f t="shared" si="302"/>
        <v/>
      </c>
      <c r="Z2418" s="36" t="str">
        <f t="shared" si="303"/>
        <v/>
      </c>
    </row>
    <row r="2419" spans="1:26" x14ac:dyDescent="0.55000000000000004">
      <c r="A2419" s="5"/>
      <c r="B2419" s="224"/>
      <c r="C2419" s="225"/>
      <c r="D2419" s="225"/>
      <c r="E2419" s="225"/>
      <c r="F2419" s="226"/>
      <c r="G2419" s="226"/>
      <c r="H2419" s="227"/>
      <c r="I2419" s="228"/>
      <c r="J2419" s="5"/>
      <c r="M2419" s="16" t="str">
        <f t="shared" si="298"/>
        <v/>
      </c>
      <c r="N2419" s="19" t="str">
        <f t="shared" si="299"/>
        <v/>
      </c>
      <c r="O2419" s="19" t="str">
        <f t="shared" si="296"/>
        <v/>
      </c>
      <c r="P2419" s="27" t="str">
        <f t="shared" si="300"/>
        <v/>
      </c>
      <c r="Q2419" s="19" t="str">
        <f t="shared" ca="1" si="297"/>
        <v/>
      </c>
      <c r="U2419" s="19" t="str">
        <f t="shared" si="301"/>
        <v/>
      </c>
      <c r="V2419" s="19" t="str">
        <f>IF($U2419="", "", MAX($V$10:$V2418)+1)</f>
        <v/>
      </c>
      <c r="X2419" s="19" t="str">
        <f t="shared" si="302"/>
        <v/>
      </c>
      <c r="Z2419" s="36" t="str">
        <f t="shared" si="303"/>
        <v/>
      </c>
    </row>
    <row r="2420" spans="1:26" x14ac:dyDescent="0.55000000000000004">
      <c r="A2420" s="5"/>
      <c r="B2420" s="224"/>
      <c r="C2420" s="225"/>
      <c r="D2420" s="225"/>
      <c r="E2420" s="225"/>
      <c r="F2420" s="226"/>
      <c r="G2420" s="226"/>
      <c r="H2420" s="227"/>
      <c r="I2420" s="228"/>
      <c r="J2420" s="5"/>
      <c r="M2420" s="16" t="str">
        <f t="shared" si="298"/>
        <v/>
      </c>
      <c r="N2420" s="19" t="str">
        <f t="shared" si="299"/>
        <v/>
      </c>
      <c r="O2420" s="19" t="str">
        <f t="shared" si="296"/>
        <v/>
      </c>
      <c r="P2420" s="27" t="str">
        <f t="shared" si="300"/>
        <v/>
      </c>
      <c r="Q2420" s="19" t="str">
        <f t="shared" ca="1" si="297"/>
        <v/>
      </c>
      <c r="U2420" s="19" t="str">
        <f t="shared" si="301"/>
        <v/>
      </c>
      <c r="V2420" s="19" t="str">
        <f>IF($U2420="", "", MAX($V$10:$V2419)+1)</f>
        <v/>
      </c>
      <c r="X2420" s="19" t="str">
        <f t="shared" si="302"/>
        <v/>
      </c>
      <c r="Z2420" s="36" t="str">
        <f t="shared" si="303"/>
        <v/>
      </c>
    </row>
    <row r="2421" spans="1:26" x14ac:dyDescent="0.55000000000000004">
      <c r="A2421" s="5"/>
      <c r="B2421" s="224"/>
      <c r="C2421" s="225"/>
      <c r="D2421" s="225"/>
      <c r="E2421" s="225"/>
      <c r="F2421" s="226"/>
      <c r="G2421" s="226"/>
      <c r="H2421" s="227"/>
      <c r="I2421" s="228"/>
      <c r="J2421" s="5"/>
      <c r="M2421" s="16" t="str">
        <f t="shared" si="298"/>
        <v/>
      </c>
      <c r="N2421" s="19" t="str">
        <f t="shared" si="299"/>
        <v/>
      </c>
      <c r="O2421" s="19" t="str">
        <f t="shared" si="296"/>
        <v/>
      </c>
      <c r="P2421" s="27" t="str">
        <f t="shared" si="300"/>
        <v/>
      </c>
      <c r="Q2421" s="19" t="str">
        <f t="shared" ca="1" si="297"/>
        <v/>
      </c>
      <c r="U2421" s="19" t="str">
        <f t="shared" si="301"/>
        <v/>
      </c>
      <c r="V2421" s="19" t="str">
        <f>IF($U2421="", "", MAX($V$10:$V2420)+1)</f>
        <v/>
      </c>
      <c r="X2421" s="19" t="str">
        <f t="shared" si="302"/>
        <v/>
      </c>
      <c r="Z2421" s="36" t="str">
        <f t="shared" si="303"/>
        <v/>
      </c>
    </row>
    <row r="2422" spans="1:26" x14ac:dyDescent="0.55000000000000004">
      <c r="A2422" s="5"/>
      <c r="B2422" s="224"/>
      <c r="C2422" s="225"/>
      <c r="D2422" s="225"/>
      <c r="E2422" s="225"/>
      <c r="F2422" s="226"/>
      <c r="G2422" s="226"/>
      <c r="H2422" s="227"/>
      <c r="I2422" s="228"/>
      <c r="J2422" s="5"/>
      <c r="M2422" s="16" t="str">
        <f t="shared" si="298"/>
        <v/>
      </c>
      <c r="N2422" s="19" t="str">
        <f t="shared" si="299"/>
        <v/>
      </c>
      <c r="O2422" s="19" t="str">
        <f t="shared" si="296"/>
        <v/>
      </c>
      <c r="P2422" s="27" t="str">
        <f t="shared" si="300"/>
        <v/>
      </c>
      <c r="Q2422" s="19" t="str">
        <f t="shared" ca="1" si="297"/>
        <v/>
      </c>
      <c r="U2422" s="19" t="str">
        <f t="shared" si="301"/>
        <v/>
      </c>
      <c r="V2422" s="19" t="str">
        <f>IF($U2422="", "", MAX($V$10:$V2421)+1)</f>
        <v/>
      </c>
      <c r="X2422" s="19" t="str">
        <f t="shared" si="302"/>
        <v/>
      </c>
      <c r="Z2422" s="36" t="str">
        <f t="shared" si="303"/>
        <v/>
      </c>
    </row>
    <row r="2423" spans="1:26" x14ac:dyDescent="0.55000000000000004">
      <c r="A2423" s="5"/>
      <c r="B2423" s="224"/>
      <c r="C2423" s="225"/>
      <c r="D2423" s="225"/>
      <c r="E2423" s="225"/>
      <c r="F2423" s="226"/>
      <c r="G2423" s="226"/>
      <c r="H2423" s="227"/>
      <c r="I2423" s="228"/>
      <c r="J2423" s="5"/>
      <c r="M2423" s="16" t="str">
        <f t="shared" si="298"/>
        <v/>
      </c>
      <c r="N2423" s="19" t="str">
        <f t="shared" si="299"/>
        <v/>
      </c>
      <c r="O2423" s="19" t="str">
        <f t="shared" si="296"/>
        <v/>
      </c>
      <c r="P2423" s="27" t="str">
        <f t="shared" si="300"/>
        <v/>
      </c>
      <c r="Q2423" s="19" t="str">
        <f t="shared" ca="1" si="297"/>
        <v/>
      </c>
      <c r="U2423" s="19" t="str">
        <f t="shared" si="301"/>
        <v/>
      </c>
      <c r="V2423" s="19" t="str">
        <f>IF($U2423="", "", MAX($V$10:$V2422)+1)</f>
        <v/>
      </c>
      <c r="X2423" s="19" t="str">
        <f t="shared" si="302"/>
        <v/>
      </c>
      <c r="Z2423" s="36" t="str">
        <f t="shared" si="303"/>
        <v/>
      </c>
    </row>
    <row r="2424" spans="1:26" x14ac:dyDescent="0.55000000000000004">
      <c r="A2424" s="5"/>
      <c r="B2424" s="224"/>
      <c r="C2424" s="225"/>
      <c r="D2424" s="225"/>
      <c r="E2424" s="225"/>
      <c r="F2424" s="226"/>
      <c r="G2424" s="226"/>
      <c r="H2424" s="227"/>
      <c r="I2424" s="228"/>
      <c r="J2424" s="5"/>
      <c r="M2424" s="16" t="str">
        <f t="shared" si="298"/>
        <v/>
      </c>
      <c r="N2424" s="19" t="str">
        <f t="shared" si="299"/>
        <v/>
      </c>
      <c r="O2424" s="19" t="str">
        <f t="shared" si="296"/>
        <v/>
      </c>
      <c r="P2424" s="27" t="str">
        <f t="shared" si="300"/>
        <v/>
      </c>
      <c r="Q2424" s="19" t="str">
        <f t="shared" ca="1" si="297"/>
        <v/>
      </c>
      <c r="U2424" s="19" t="str">
        <f t="shared" si="301"/>
        <v/>
      </c>
      <c r="V2424" s="19" t="str">
        <f>IF($U2424="", "", MAX($V$10:$V2423)+1)</f>
        <v/>
      </c>
      <c r="X2424" s="19" t="str">
        <f t="shared" si="302"/>
        <v/>
      </c>
      <c r="Z2424" s="36" t="str">
        <f t="shared" si="303"/>
        <v/>
      </c>
    </row>
    <row r="2425" spans="1:26" x14ac:dyDescent="0.55000000000000004">
      <c r="A2425" s="5"/>
      <c r="B2425" s="224"/>
      <c r="C2425" s="225"/>
      <c r="D2425" s="225"/>
      <c r="E2425" s="225"/>
      <c r="F2425" s="226"/>
      <c r="G2425" s="226"/>
      <c r="H2425" s="227"/>
      <c r="I2425" s="228"/>
      <c r="J2425" s="5"/>
      <c r="M2425" s="16" t="str">
        <f t="shared" si="298"/>
        <v/>
      </c>
      <c r="N2425" s="19" t="str">
        <f t="shared" si="299"/>
        <v/>
      </c>
      <c r="O2425" s="19" t="str">
        <f t="shared" si="296"/>
        <v/>
      </c>
      <c r="P2425" s="27" t="str">
        <f t="shared" si="300"/>
        <v/>
      </c>
      <c r="Q2425" s="19" t="str">
        <f t="shared" ca="1" si="297"/>
        <v/>
      </c>
      <c r="U2425" s="19" t="str">
        <f t="shared" si="301"/>
        <v/>
      </c>
      <c r="V2425" s="19" t="str">
        <f>IF($U2425="", "", MAX($V$10:$V2424)+1)</f>
        <v/>
      </c>
      <c r="X2425" s="19" t="str">
        <f t="shared" si="302"/>
        <v/>
      </c>
      <c r="Z2425" s="36" t="str">
        <f t="shared" si="303"/>
        <v/>
      </c>
    </row>
    <row r="2426" spans="1:26" x14ac:dyDescent="0.55000000000000004">
      <c r="A2426" s="5"/>
      <c r="B2426" s="224"/>
      <c r="C2426" s="225"/>
      <c r="D2426" s="225"/>
      <c r="E2426" s="225"/>
      <c r="F2426" s="226"/>
      <c r="G2426" s="226"/>
      <c r="H2426" s="227"/>
      <c r="I2426" s="228"/>
      <c r="J2426" s="5"/>
      <c r="M2426" s="16" t="str">
        <f t="shared" si="298"/>
        <v/>
      </c>
      <c r="N2426" s="19" t="str">
        <f t="shared" si="299"/>
        <v/>
      </c>
      <c r="O2426" s="19" t="str">
        <f t="shared" si="296"/>
        <v/>
      </c>
      <c r="P2426" s="27" t="str">
        <f t="shared" si="300"/>
        <v/>
      </c>
      <c r="Q2426" s="19" t="str">
        <f t="shared" ca="1" si="297"/>
        <v/>
      </c>
      <c r="U2426" s="19" t="str">
        <f t="shared" si="301"/>
        <v/>
      </c>
      <c r="V2426" s="19" t="str">
        <f>IF($U2426="", "", MAX($V$10:$V2425)+1)</f>
        <v/>
      </c>
      <c r="X2426" s="19" t="str">
        <f t="shared" si="302"/>
        <v/>
      </c>
      <c r="Z2426" s="36" t="str">
        <f t="shared" si="303"/>
        <v/>
      </c>
    </row>
    <row r="2427" spans="1:26" x14ac:dyDescent="0.55000000000000004">
      <c r="A2427" s="5"/>
      <c r="B2427" s="224"/>
      <c r="C2427" s="225"/>
      <c r="D2427" s="225"/>
      <c r="E2427" s="225"/>
      <c r="F2427" s="226"/>
      <c r="G2427" s="226"/>
      <c r="H2427" s="227"/>
      <c r="I2427" s="228"/>
      <c r="J2427" s="5"/>
      <c r="M2427" s="16" t="str">
        <f t="shared" si="298"/>
        <v/>
      </c>
      <c r="N2427" s="19" t="str">
        <f t="shared" si="299"/>
        <v/>
      </c>
      <c r="O2427" s="19" t="str">
        <f t="shared" si="296"/>
        <v/>
      </c>
      <c r="P2427" s="27" t="str">
        <f t="shared" si="300"/>
        <v/>
      </c>
      <c r="Q2427" s="19" t="str">
        <f t="shared" ca="1" si="297"/>
        <v/>
      </c>
      <c r="U2427" s="19" t="str">
        <f t="shared" si="301"/>
        <v/>
      </c>
      <c r="V2427" s="19" t="str">
        <f>IF($U2427="", "", MAX($V$10:$V2426)+1)</f>
        <v/>
      </c>
      <c r="X2427" s="19" t="str">
        <f t="shared" si="302"/>
        <v/>
      </c>
      <c r="Z2427" s="36" t="str">
        <f t="shared" si="303"/>
        <v/>
      </c>
    </row>
    <row r="2428" spans="1:26" x14ac:dyDescent="0.55000000000000004">
      <c r="A2428" s="5"/>
      <c r="B2428" s="224"/>
      <c r="C2428" s="225"/>
      <c r="D2428" s="225"/>
      <c r="E2428" s="225"/>
      <c r="F2428" s="226"/>
      <c r="G2428" s="226"/>
      <c r="H2428" s="227"/>
      <c r="I2428" s="228"/>
      <c r="J2428" s="5"/>
      <c r="M2428" s="16" t="str">
        <f t="shared" si="298"/>
        <v/>
      </c>
      <c r="N2428" s="19" t="str">
        <f t="shared" si="299"/>
        <v/>
      </c>
      <c r="O2428" s="19" t="str">
        <f t="shared" si="296"/>
        <v/>
      </c>
      <c r="P2428" s="27" t="str">
        <f t="shared" si="300"/>
        <v/>
      </c>
      <c r="Q2428" s="19" t="str">
        <f t="shared" ca="1" si="297"/>
        <v/>
      </c>
      <c r="U2428" s="19" t="str">
        <f t="shared" si="301"/>
        <v/>
      </c>
      <c r="V2428" s="19" t="str">
        <f>IF($U2428="", "", MAX($V$10:$V2427)+1)</f>
        <v/>
      </c>
      <c r="X2428" s="19" t="str">
        <f t="shared" si="302"/>
        <v/>
      </c>
      <c r="Z2428" s="36" t="str">
        <f t="shared" si="303"/>
        <v/>
      </c>
    </row>
    <row r="2429" spans="1:26" x14ac:dyDescent="0.55000000000000004">
      <c r="A2429" s="5"/>
      <c r="B2429" s="224"/>
      <c r="C2429" s="225"/>
      <c r="D2429" s="225"/>
      <c r="E2429" s="225"/>
      <c r="F2429" s="226"/>
      <c r="G2429" s="226"/>
      <c r="H2429" s="227"/>
      <c r="I2429" s="228"/>
      <c r="J2429" s="5"/>
      <c r="M2429" s="16" t="str">
        <f t="shared" si="298"/>
        <v/>
      </c>
      <c r="N2429" s="19" t="str">
        <f t="shared" si="299"/>
        <v/>
      </c>
      <c r="O2429" s="19" t="str">
        <f t="shared" si="296"/>
        <v/>
      </c>
      <c r="P2429" s="27" t="str">
        <f t="shared" si="300"/>
        <v/>
      </c>
      <c r="Q2429" s="19" t="str">
        <f t="shared" ca="1" si="297"/>
        <v/>
      </c>
      <c r="U2429" s="19" t="str">
        <f t="shared" si="301"/>
        <v/>
      </c>
      <c r="V2429" s="19" t="str">
        <f>IF($U2429="", "", MAX($V$10:$V2428)+1)</f>
        <v/>
      </c>
      <c r="X2429" s="19" t="str">
        <f t="shared" si="302"/>
        <v/>
      </c>
      <c r="Z2429" s="36" t="str">
        <f t="shared" si="303"/>
        <v/>
      </c>
    </row>
    <row r="2430" spans="1:26" x14ac:dyDescent="0.55000000000000004">
      <c r="A2430" s="5"/>
      <c r="B2430" s="224"/>
      <c r="C2430" s="225"/>
      <c r="D2430" s="225"/>
      <c r="E2430" s="225"/>
      <c r="F2430" s="226"/>
      <c r="G2430" s="226"/>
      <c r="H2430" s="227"/>
      <c r="I2430" s="228"/>
      <c r="J2430" s="5"/>
      <c r="M2430" s="16" t="str">
        <f t="shared" si="298"/>
        <v/>
      </c>
      <c r="N2430" s="19" t="str">
        <f t="shared" si="299"/>
        <v/>
      </c>
      <c r="O2430" s="19" t="str">
        <f t="shared" si="296"/>
        <v/>
      </c>
      <c r="P2430" s="27" t="str">
        <f t="shared" si="300"/>
        <v/>
      </c>
      <c r="Q2430" s="19" t="str">
        <f t="shared" ca="1" si="297"/>
        <v/>
      </c>
      <c r="U2430" s="19" t="str">
        <f t="shared" si="301"/>
        <v/>
      </c>
      <c r="V2430" s="19" t="str">
        <f>IF($U2430="", "", MAX($V$10:$V2429)+1)</f>
        <v/>
      </c>
      <c r="X2430" s="19" t="str">
        <f t="shared" si="302"/>
        <v/>
      </c>
      <c r="Z2430" s="36" t="str">
        <f t="shared" si="303"/>
        <v/>
      </c>
    </row>
    <row r="2431" spans="1:26" x14ac:dyDescent="0.55000000000000004">
      <c r="A2431" s="5"/>
      <c r="B2431" s="224"/>
      <c r="C2431" s="225"/>
      <c r="D2431" s="225"/>
      <c r="E2431" s="225"/>
      <c r="F2431" s="226"/>
      <c r="G2431" s="226"/>
      <c r="H2431" s="227"/>
      <c r="I2431" s="228"/>
      <c r="J2431" s="5"/>
      <c r="M2431" s="16" t="str">
        <f t="shared" si="298"/>
        <v/>
      </c>
      <c r="N2431" s="19" t="str">
        <f t="shared" si="299"/>
        <v/>
      </c>
      <c r="O2431" s="19" t="str">
        <f t="shared" si="296"/>
        <v/>
      </c>
      <c r="P2431" s="27" t="str">
        <f t="shared" si="300"/>
        <v/>
      </c>
      <c r="Q2431" s="19" t="str">
        <f t="shared" ca="1" si="297"/>
        <v/>
      </c>
      <c r="U2431" s="19" t="str">
        <f t="shared" si="301"/>
        <v/>
      </c>
      <c r="V2431" s="19" t="str">
        <f>IF($U2431="", "", MAX($V$10:$V2430)+1)</f>
        <v/>
      </c>
      <c r="X2431" s="19" t="str">
        <f t="shared" si="302"/>
        <v/>
      </c>
      <c r="Z2431" s="36" t="str">
        <f t="shared" si="303"/>
        <v/>
      </c>
    </row>
    <row r="2432" spans="1:26" x14ac:dyDescent="0.55000000000000004">
      <c r="A2432" s="5"/>
      <c r="B2432" s="224"/>
      <c r="C2432" s="225"/>
      <c r="D2432" s="225"/>
      <c r="E2432" s="225"/>
      <c r="F2432" s="226"/>
      <c r="G2432" s="226"/>
      <c r="H2432" s="227"/>
      <c r="I2432" s="228"/>
      <c r="J2432" s="5"/>
      <c r="M2432" s="16" t="str">
        <f t="shared" si="298"/>
        <v/>
      </c>
      <c r="N2432" s="19" t="str">
        <f t="shared" si="299"/>
        <v/>
      </c>
      <c r="O2432" s="19" t="str">
        <f t="shared" si="296"/>
        <v/>
      </c>
      <c r="P2432" s="27" t="str">
        <f t="shared" si="300"/>
        <v/>
      </c>
      <c r="Q2432" s="19" t="str">
        <f t="shared" ca="1" si="297"/>
        <v/>
      </c>
      <c r="U2432" s="19" t="str">
        <f t="shared" si="301"/>
        <v/>
      </c>
      <c r="V2432" s="19" t="str">
        <f>IF($U2432="", "", MAX($V$10:$V2431)+1)</f>
        <v/>
      </c>
      <c r="X2432" s="19" t="str">
        <f t="shared" si="302"/>
        <v/>
      </c>
      <c r="Z2432" s="36" t="str">
        <f t="shared" si="303"/>
        <v/>
      </c>
    </row>
    <row r="2433" spans="1:26" x14ac:dyDescent="0.55000000000000004">
      <c r="A2433" s="5"/>
      <c r="B2433" s="224"/>
      <c r="C2433" s="225"/>
      <c r="D2433" s="225"/>
      <c r="E2433" s="225"/>
      <c r="F2433" s="226"/>
      <c r="G2433" s="226"/>
      <c r="H2433" s="227"/>
      <c r="I2433" s="228"/>
      <c r="J2433" s="5"/>
      <c r="M2433" s="16" t="str">
        <f t="shared" si="298"/>
        <v/>
      </c>
      <c r="N2433" s="19" t="str">
        <f t="shared" si="299"/>
        <v/>
      </c>
      <c r="O2433" s="19" t="str">
        <f t="shared" si="296"/>
        <v/>
      </c>
      <c r="P2433" s="27" t="str">
        <f t="shared" si="300"/>
        <v/>
      </c>
      <c r="Q2433" s="19" t="str">
        <f t="shared" ca="1" si="297"/>
        <v/>
      </c>
      <c r="U2433" s="19" t="str">
        <f t="shared" si="301"/>
        <v/>
      </c>
      <c r="V2433" s="19" t="str">
        <f>IF($U2433="", "", MAX($V$10:$V2432)+1)</f>
        <v/>
      </c>
      <c r="X2433" s="19" t="str">
        <f t="shared" si="302"/>
        <v/>
      </c>
      <c r="Z2433" s="36" t="str">
        <f t="shared" si="303"/>
        <v/>
      </c>
    </row>
    <row r="2434" spans="1:26" x14ac:dyDescent="0.55000000000000004">
      <c r="A2434" s="5"/>
      <c r="B2434" s="224"/>
      <c r="C2434" s="225"/>
      <c r="D2434" s="225"/>
      <c r="E2434" s="225"/>
      <c r="F2434" s="226"/>
      <c r="G2434" s="226"/>
      <c r="H2434" s="227"/>
      <c r="I2434" s="228"/>
      <c r="J2434" s="5"/>
      <c r="M2434" s="16" t="str">
        <f t="shared" si="298"/>
        <v/>
      </c>
      <c r="N2434" s="19" t="str">
        <f t="shared" si="299"/>
        <v/>
      </c>
      <c r="O2434" s="19" t="str">
        <f t="shared" si="296"/>
        <v/>
      </c>
      <c r="P2434" s="27" t="str">
        <f t="shared" si="300"/>
        <v/>
      </c>
      <c r="Q2434" s="19" t="str">
        <f t="shared" ca="1" si="297"/>
        <v/>
      </c>
      <c r="U2434" s="19" t="str">
        <f t="shared" si="301"/>
        <v/>
      </c>
      <c r="V2434" s="19" t="str">
        <f>IF($U2434="", "", MAX($V$10:$V2433)+1)</f>
        <v/>
      </c>
      <c r="X2434" s="19" t="str">
        <f t="shared" si="302"/>
        <v/>
      </c>
      <c r="Z2434" s="36" t="str">
        <f t="shared" si="303"/>
        <v/>
      </c>
    </row>
    <row r="2435" spans="1:26" x14ac:dyDescent="0.55000000000000004">
      <c r="A2435" s="5"/>
      <c r="B2435" s="224"/>
      <c r="C2435" s="225"/>
      <c r="D2435" s="225"/>
      <c r="E2435" s="225"/>
      <c r="F2435" s="226"/>
      <c r="G2435" s="226"/>
      <c r="H2435" s="227"/>
      <c r="I2435" s="228"/>
      <c r="J2435" s="5"/>
      <c r="M2435" s="16" t="str">
        <f t="shared" si="298"/>
        <v/>
      </c>
      <c r="N2435" s="19" t="str">
        <f t="shared" si="299"/>
        <v/>
      </c>
      <c r="O2435" s="19" t="str">
        <f t="shared" si="296"/>
        <v/>
      </c>
      <c r="P2435" s="27" t="str">
        <f t="shared" si="300"/>
        <v/>
      </c>
      <c r="Q2435" s="19" t="str">
        <f t="shared" ca="1" si="297"/>
        <v/>
      </c>
      <c r="U2435" s="19" t="str">
        <f t="shared" si="301"/>
        <v/>
      </c>
      <c r="V2435" s="19" t="str">
        <f>IF($U2435="", "", MAX($V$10:$V2434)+1)</f>
        <v/>
      </c>
      <c r="X2435" s="19" t="str">
        <f t="shared" si="302"/>
        <v/>
      </c>
      <c r="Z2435" s="36" t="str">
        <f t="shared" si="303"/>
        <v/>
      </c>
    </row>
    <row r="2436" spans="1:26" x14ac:dyDescent="0.55000000000000004">
      <c r="A2436" s="5"/>
      <c r="B2436" s="224"/>
      <c r="C2436" s="225"/>
      <c r="D2436" s="225"/>
      <c r="E2436" s="225"/>
      <c r="F2436" s="226"/>
      <c r="G2436" s="226"/>
      <c r="H2436" s="227"/>
      <c r="I2436" s="228"/>
      <c r="J2436" s="5"/>
      <c r="M2436" s="16" t="str">
        <f t="shared" si="298"/>
        <v/>
      </c>
      <c r="N2436" s="19" t="str">
        <f t="shared" si="299"/>
        <v/>
      </c>
      <c r="O2436" s="19" t="str">
        <f t="shared" si="296"/>
        <v/>
      </c>
      <c r="P2436" s="27" t="str">
        <f t="shared" si="300"/>
        <v/>
      </c>
      <c r="Q2436" s="19" t="str">
        <f t="shared" ca="1" si="297"/>
        <v/>
      </c>
      <c r="U2436" s="19" t="str">
        <f t="shared" si="301"/>
        <v/>
      </c>
      <c r="V2436" s="19" t="str">
        <f>IF($U2436="", "", MAX($V$10:$V2435)+1)</f>
        <v/>
      </c>
      <c r="X2436" s="19" t="str">
        <f t="shared" si="302"/>
        <v/>
      </c>
      <c r="Z2436" s="36" t="str">
        <f t="shared" si="303"/>
        <v/>
      </c>
    </row>
    <row r="2437" spans="1:26" x14ac:dyDescent="0.55000000000000004">
      <c r="A2437" s="5"/>
      <c r="B2437" s="224"/>
      <c r="C2437" s="225"/>
      <c r="D2437" s="225"/>
      <c r="E2437" s="225"/>
      <c r="F2437" s="226"/>
      <c r="G2437" s="226"/>
      <c r="H2437" s="227"/>
      <c r="I2437" s="228"/>
      <c r="J2437" s="5"/>
      <c r="M2437" s="16" t="str">
        <f t="shared" si="298"/>
        <v/>
      </c>
      <c r="N2437" s="19" t="str">
        <f t="shared" si="299"/>
        <v/>
      </c>
      <c r="O2437" s="19" t="str">
        <f t="shared" si="296"/>
        <v/>
      </c>
      <c r="P2437" s="27" t="str">
        <f t="shared" si="300"/>
        <v/>
      </c>
      <c r="Q2437" s="19" t="str">
        <f t="shared" ca="1" si="297"/>
        <v/>
      </c>
      <c r="U2437" s="19" t="str">
        <f t="shared" si="301"/>
        <v/>
      </c>
      <c r="V2437" s="19" t="str">
        <f>IF($U2437="", "", MAX($V$10:$V2436)+1)</f>
        <v/>
      </c>
      <c r="X2437" s="19" t="str">
        <f t="shared" si="302"/>
        <v/>
      </c>
      <c r="Z2437" s="36" t="str">
        <f t="shared" si="303"/>
        <v/>
      </c>
    </row>
    <row r="2438" spans="1:26" x14ac:dyDescent="0.55000000000000004">
      <c r="A2438" s="5"/>
      <c r="B2438" s="224"/>
      <c r="C2438" s="225"/>
      <c r="D2438" s="225"/>
      <c r="E2438" s="225"/>
      <c r="F2438" s="226"/>
      <c r="G2438" s="226"/>
      <c r="H2438" s="227"/>
      <c r="I2438" s="228"/>
      <c r="J2438" s="5"/>
      <c r="M2438" s="16" t="str">
        <f t="shared" si="298"/>
        <v/>
      </c>
      <c r="N2438" s="19" t="str">
        <f t="shared" si="299"/>
        <v/>
      </c>
      <c r="O2438" s="19" t="str">
        <f t="shared" si="296"/>
        <v/>
      </c>
      <c r="P2438" s="27" t="str">
        <f t="shared" si="300"/>
        <v/>
      </c>
      <c r="Q2438" s="19" t="str">
        <f t="shared" ca="1" si="297"/>
        <v/>
      </c>
      <c r="U2438" s="19" t="str">
        <f t="shared" si="301"/>
        <v/>
      </c>
      <c r="V2438" s="19" t="str">
        <f>IF($U2438="", "", MAX($V$10:$V2437)+1)</f>
        <v/>
      </c>
      <c r="X2438" s="19" t="str">
        <f t="shared" si="302"/>
        <v/>
      </c>
      <c r="Z2438" s="36" t="str">
        <f t="shared" si="303"/>
        <v/>
      </c>
    </row>
    <row r="2439" spans="1:26" x14ac:dyDescent="0.55000000000000004">
      <c r="A2439" s="5"/>
      <c r="B2439" s="224"/>
      <c r="C2439" s="225"/>
      <c r="D2439" s="225"/>
      <c r="E2439" s="225"/>
      <c r="F2439" s="226"/>
      <c r="G2439" s="226"/>
      <c r="H2439" s="227"/>
      <c r="I2439" s="228"/>
      <c r="J2439" s="5"/>
      <c r="M2439" s="16" t="str">
        <f t="shared" si="298"/>
        <v/>
      </c>
      <c r="N2439" s="19" t="str">
        <f t="shared" si="299"/>
        <v/>
      </c>
      <c r="O2439" s="19" t="str">
        <f t="shared" si="296"/>
        <v/>
      </c>
      <c r="P2439" s="27" t="str">
        <f t="shared" si="300"/>
        <v/>
      </c>
      <c r="Q2439" s="19" t="str">
        <f t="shared" ca="1" si="297"/>
        <v/>
      </c>
      <c r="U2439" s="19" t="str">
        <f t="shared" si="301"/>
        <v/>
      </c>
      <c r="V2439" s="19" t="str">
        <f>IF($U2439="", "", MAX($V$10:$V2438)+1)</f>
        <v/>
      </c>
      <c r="X2439" s="19" t="str">
        <f t="shared" si="302"/>
        <v/>
      </c>
      <c r="Z2439" s="36" t="str">
        <f t="shared" si="303"/>
        <v/>
      </c>
    </row>
    <row r="2440" spans="1:26" x14ac:dyDescent="0.55000000000000004">
      <c r="A2440" s="5"/>
      <c r="B2440" s="224"/>
      <c r="C2440" s="225"/>
      <c r="D2440" s="225"/>
      <c r="E2440" s="225"/>
      <c r="F2440" s="226"/>
      <c r="G2440" s="226"/>
      <c r="H2440" s="227"/>
      <c r="I2440" s="228"/>
      <c r="J2440" s="5"/>
      <c r="M2440" s="16" t="str">
        <f t="shared" si="298"/>
        <v/>
      </c>
      <c r="N2440" s="19" t="str">
        <f t="shared" si="299"/>
        <v/>
      </c>
      <c r="O2440" s="19" t="str">
        <f t="shared" si="296"/>
        <v/>
      </c>
      <c r="P2440" s="27" t="str">
        <f t="shared" si="300"/>
        <v/>
      </c>
      <c r="Q2440" s="19" t="str">
        <f t="shared" ca="1" si="297"/>
        <v/>
      </c>
      <c r="U2440" s="19" t="str">
        <f t="shared" si="301"/>
        <v/>
      </c>
      <c r="V2440" s="19" t="str">
        <f>IF($U2440="", "", MAX($V$10:$V2439)+1)</f>
        <v/>
      </c>
      <c r="X2440" s="19" t="str">
        <f t="shared" si="302"/>
        <v/>
      </c>
      <c r="Z2440" s="36" t="str">
        <f t="shared" si="303"/>
        <v/>
      </c>
    </row>
    <row r="2441" spans="1:26" x14ac:dyDescent="0.55000000000000004">
      <c r="A2441" s="5"/>
      <c r="B2441" s="224"/>
      <c r="C2441" s="225"/>
      <c r="D2441" s="225"/>
      <c r="E2441" s="225"/>
      <c r="F2441" s="226"/>
      <c r="G2441" s="226"/>
      <c r="H2441" s="227"/>
      <c r="I2441" s="228"/>
      <c r="J2441" s="5"/>
      <c r="M2441" s="16" t="str">
        <f t="shared" si="298"/>
        <v/>
      </c>
      <c r="N2441" s="19" t="str">
        <f t="shared" si="299"/>
        <v/>
      </c>
      <c r="O2441" s="19" t="str">
        <f t="shared" si="296"/>
        <v/>
      </c>
      <c r="P2441" s="27" t="str">
        <f t="shared" si="300"/>
        <v/>
      </c>
      <c r="Q2441" s="19" t="str">
        <f t="shared" ca="1" si="297"/>
        <v/>
      </c>
      <c r="U2441" s="19" t="str">
        <f t="shared" si="301"/>
        <v/>
      </c>
      <c r="V2441" s="19" t="str">
        <f>IF($U2441="", "", MAX($V$10:$V2440)+1)</f>
        <v/>
      </c>
      <c r="X2441" s="19" t="str">
        <f t="shared" si="302"/>
        <v/>
      </c>
      <c r="Z2441" s="36" t="str">
        <f t="shared" si="303"/>
        <v/>
      </c>
    </row>
    <row r="2442" spans="1:26" x14ac:dyDescent="0.55000000000000004">
      <c r="A2442" s="5"/>
      <c r="B2442" s="224"/>
      <c r="C2442" s="225"/>
      <c r="D2442" s="225"/>
      <c r="E2442" s="225"/>
      <c r="F2442" s="226"/>
      <c r="G2442" s="226"/>
      <c r="H2442" s="227"/>
      <c r="I2442" s="228"/>
      <c r="J2442" s="5"/>
      <c r="M2442" s="16" t="str">
        <f t="shared" si="298"/>
        <v/>
      </c>
      <c r="N2442" s="19" t="str">
        <f t="shared" si="299"/>
        <v/>
      </c>
      <c r="O2442" s="19" t="str">
        <f t="shared" si="296"/>
        <v/>
      </c>
      <c r="P2442" s="27" t="str">
        <f t="shared" si="300"/>
        <v/>
      </c>
      <c r="Q2442" s="19" t="str">
        <f t="shared" ca="1" si="297"/>
        <v/>
      </c>
      <c r="U2442" s="19" t="str">
        <f t="shared" si="301"/>
        <v/>
      </c>
      <c r="V2442" s="19" t="str">
        <f>IF($U2442="", "", MAX($V$10:$V2441)+1)</f>
        <v/>
      </c>
      <c r="X2442" s="19" t="str">
        <f t="shared" si="302"/>
        <v/>
      </c>
      <c r="Z2442" s="36" t="str">
        <f t="shared" si="303"/>
        <v/>
      </c>
    </row>
    <row r="2443" spans="1:26" x14ac:dyDescent="0.55000000000000004">
      <c r="A2443" s="5"/>
      <c r="B2443" s="224"/>
      <c r="C2443" s="225"/>
      <c r="D2443" s="225"/>
      <c r="E2443" s="225"/>
      <c r="F2443" s="226"/>
      <c r="G2443" s="226"/>
      <c r="H2443" s="227"/>
      <c r="I2443" s="228"/>
      <c r="J2443" s="5"/>
      <c r="M2443" s="16" t="str">
        <f t="shared" si="298"/>
        <v/>
      </c>
      <c r="N2443" s="19" t="str">
        <f t="shared" si="299"/>
        <v/>
      </c>
      <c r="O2443" s="19" t="str">
        <f t="shared" ref="O2443:O2510" si="304">IF($C2443="", "", IF(COUNTIF($S$11:$S$60, $C2443)=0, "X", ""))</f>
        <v/>
      </c>
      <c r="P2443" s="27" t="str">
        <f t="shared" si="300"/>
        <v/>
      </c>
      <c r="Q2443" s="19" t="str">
        <f t="shared" ref="Q2443:Q2510" ca="1" si="305">IF($P2443&lt;$P$3, $P$7, IF($P2443&lt;=$P$4, $P$6, ""))</f>
        <v/>
      </c>
      <c r="U2443" s="19" t="str">
        <f t="shared" si="301"/>
        <v/>
      </c>
      <c r="V2443" s="19" t="str">
        <f>IF($U2443="", "", MAX($V$10:$V2442)+1)</f>
        <v/>
      </c>
      <c r="X2443" s="19" t="str">
        <f t="shared" si="302"/>
        <v/>
      </c>
      <c r="Z2443" s="36" t="str">
        <f t="shared" si="303"/>
        <v/>
      </c>
    </row>
    <row r="2444" spans="1:26" x14ac:dyDescent="0.55000000000000004">
      <c r="A2444" s="5"/>
      <c r="B2444" s="224"/>
      <c r="C2444" s="225"/>
      <c r="D2444" s="225"/>
      <c r="E2444" s="225"/>
      <c r="F2444" s="226"/>
      <c r="G2444" s="226"/>
      <c r="H2444" s="227"/>
      <c r="I2444" s="228"/>
      <c r="J2444" s="5"/>
      <c r="M2444" s="16" t="str">
        <f t="shared" ref="M2444:M2507" si="306">IF(AND($B2444="", $C2444=""), "", CONCATENATE(B2444, " - ", C2444))</f>
        <v/>
      </c>
      <c r="N2444" s="19" t="str">
        <f t="shared" ref="N2444:N2507" si="307">IF($M2444="", "", IF(COUNTIF($M$11:$M$2510, $M2444)&gt;1, "X", ""))</f>
        <v/>
      </c>
      <c r="O2444" s="19" t="str">
        <f t="shared" si="304"/>
        <v/>
      </c>
      <c r="P2444" s="27" t="str">
        <f t="shared" ref="P2444:P2507" si="308">IF(OR($H2444="", $I2444=""), "", IFERROR(DATE(YEAR($H2444), MONTH(H2444)+I2444, DAY(H2444)), ""))</f>
        <v/>
      </c>
      <c r="Q2444" s="19" t="str">
        <f t="shared" ca="1" si="305"/>
        <v/>
      </c>
      <c r="U2444" s="19" t="str">
        <f t="shared" ref="U2444:U2507" si="309">IF($S$6="", "", IF($S$6=$C2444, "X", ""))</f>
        <v/>
      </c>
      <c r="V2444" s="19" t="str">
        <f>IF($U2444="", "", MAX($V$10:$V2443)+1)</f>
        <v/>
      </c>
      <c r="X2444" s="19" t="str">
        <f t="shared" ref="X2444:X2507" si="310">IF($U2444="", "", $Q2444)</f>
        <v/>
      </c>
      <c r="Z2444" s="36" t="str">
        <f t="shared" ref="Z2444:Z2507" si="311">IF(OR($F2444="", $G2444=""), "", IFERROR($G2444-$F2444, ""))</f>
        <v/>
      </c>
    </row>
    <row r="2445" spans="1:26" x14ac:dyDescent="0.55000000000000004">
      <c r="A2445" s="5"/>
      <c r="B2445" s="224"/>
      <c r="C2445" s="225"/>
      <c r="D2445" s="225"/>
      <c r="E2445" s="225"/>
      <c r="F2445" s="226"/>
      <c r="G2445" s="226"/>
      <c r="H2445" s="227"/>
      <c r="I2445" s="228"/>
      <c r="J2445" s="5"/>
      <c r="M2445" s="16" t="str">
        <f t="shared" si="306"/>
        <v/>
      </c>
      <c r="N2445" s="19" t="str">
        <f t="shared" si="307"/>
        <v/>
      </c>
      <c r="O2445" s="19" t="str">
        <f t="shared" si="304"/>
        <v/>
      </c>
      <c r="P2445" s="27" t="str">
        <f t="shared" si="308"/>
        <v/>
      </c>
      <c r="Q2445" s="19" t="str">
        <f t="shared" ca="1" si="305"/>
        <v/>
      </c>
      <c r="U2445" s="19" t="str">
        <f t="shared" si="309"/>
        <v/>
      </c>
      <c r="V2445" s="19" t="str">
        <f>IF($U2445="", "", MAX($V$10:$V2444)+1)</f>
        <v/>
      </c>
      <c r="X2445" s="19" t="str">
        <f t="shared" si="310"/>
        <v/>
      </c>
      <c r="Z2445" s="36" t="str">
        <f t="shared" si="311"/>
        <v/>
      </c>
    </row>
    <row r="2446" spans="1:26" x14ac:dyDescent="0.55000000000000004">
      <c r="A2446" s="5"/>
      <c r="B2446" s="224"/>
      <c r="C2446" s="225"/>
      <c r="D2446" s="225"/>
      <c r="E2446" s="225"/>
      <c r="F2446" s="226"/>
      <c r="G2446" s="226"/>
      <c r="H2446" s="227"/>
      <c r="I2446" s="228"/>
      <c r="J2446" s="5"/>
      <c r="M2446" s="16" t="str">
        <f t="shared" si="306"/>
        <v/>
      </c>
      <c r="N2446" s="19" t="str">
        <f t="shared" si="307"/>
        <v/>
      </c>
      <c r="O2446" s="19" t="str">
        <f t="shared" si="304"/>
        <v/>
      </c>
      <c r="P2446" s="27" t="str">
        <f t="shared" si="308"/>
        <v/>
      </c>
      <c r="Q2446" s="19" t="str">
        <f t="shared" ca="1" si="305"/>
        <v/>
      </c>
      <c r="U2446" s="19" t="str">
        <f t="shared" si="309"/>
        <v/>
      </c>
      <c r="V2446" s="19" t="str">
        <f>IF($U2446="", "", MAX($V$10:$V2445)+1)</f>
        <v/>
      </c>
      <c r="X2446" s="19" t="str">
        <f t="shared" si="310"/>
        <v/>
      </c>
      <c r="Z2446" s="36" t="str">
        <f t="shared" si="311"/>
        <v/>
      </c>
    </row>
    <row r="2447" spans="1:26" x14ac:dyDescent="0.55000000000000004">
      <c r="A2447" s="5"/>
      <c r="B2447" s="224"/>
      <c r="C2447" s="225"/>
      <c r="D2447" s="225"/>
      <c r="E2447" s="225"/>
      <c r="F2447" s="226"/>
      <c r="G2447" s="226"/>
      <c r="H2447" s="227"/>
      <c r="I2447" s="228"/>
      <c r="J2447" s="5"/>
      <c r="M2447" s="16" t="str">
        <f t="shared" si="306"/>
        <v/>
      </c>
      <c r="N2447" s="19" t="str">
        <f t="shared" si="307"/>
        <v/>
      </c>
      <c r="O2447" s="19" t="str">
        <f t="shared" si="304"/>
        <v/>
      </c>
      <c r="P2447" s="27" t="str">
        <f t="shared" si="308"/>
        <v/>
      </c>
      <c r="Q2447" s="19" t="str">
        <f t="shared" ca="1" si="305"/>
        <v/>
      </c>
      <c r="U2447" s="19" t="str">
        <f t="shared" si="309"/>
        <v/>
      </c>
      <c r="V2447" s="19" t="str">
        <f>IF($U2447="", "", MAX($V$10:$V2446)+1)</f>
        <v/>
      </c>
      <c r="X2447" s="19" t="str">
        <f t="shared" si="310"/>
        <v/>
      </c>
      <c r="Z2447" s="36" t="str">
        <f t="shared" si="311"/>
        <v/>
      </c>
    </row>
    <row r="2448" spans="1:26" x14ac:dyDescent="0.55000000000000004">
      <c r="A2448" s="5"/>
      <c r="B2448" s="224"/>
      <c r="C2448" s="225"/>
      <c r="D2448" s="225"/>
      <c r="E2448" s="225"/>
      <c r="F2448" s="226"/>
      <c r="G2448" s="226"/>
      <c r="H2448" s="227"/>
      <c r="I2448" s="228"/>
      <c r="J2448" s="5"/>
      <c r="M2448" s="16" t="str">
        <f t="shared" si="306"/>
        <v/>
      </c>
      <c r="N2448" s="19" t="str">
        <f t="shared" si="307"/>
        <v/>
      </c>
      <c r="O2448" s="19" t="str">
        <f t="shared" si="304"/>
        <v/>
      </c>
      <c r="P2448" s="27" t="str">
        <f t="shared" si="308"/>
        <v/>
      </c>
      <c r="Q2448" s="19" t="str">
        <f t="shared" ca="1" si="305"/>
        <v/>
      </c>
      <c r="U2448" s="19" t="str">
        <f t="shared" si="309"/>
        <v/>
      </c>
      <c r="V2448" s="19" t="str">
        <f>IF($U2448="", "", MAX($V$10:$V2447)+1)</f>
        <v/>
      </c>
      <c r="X2448" s="19" t="str">
        <f t="shared" si="310"/>
        <v/>
      </c>
      <c r="Z2448" s="36" t="str">
        <f t="shared" si="311"/>
        <v/>
      </c>
    </row>
    <row r="2449" spans="1:26" x14ac:dyDescent="0.55000000000000004">
      <c r="A2449" s="5"/>
      <c r="B2449" s="224"/>
      <c r="C2449" s="225"/>
      <c r="D2449" s="225"/>
      <c r="E2449" s="225"/>
      <c r="F2449" s="226"/>
      <c r="G2449" s="226"/>
      <c r="H2449" s="227"/>
      <c r="I2449" s="228"/>
      <c r="J2449" s="5"/>
      <c r="M2449" s="16" t="str">
        <f t="shared" si="306"/>
        <v/>
      </c>
      <c r="N2449" s="19" t="str">
        <f t="shared" si="307"/>
        <v/>
      </c>
      <c r="O2449" s="19" t="str">
        <f t="shared" si="304"/>
        <v/>
      </c>
      <c r="P2449" s="27" t="str">
        <f t="shared" si="308"/>
        <v/>
      </c>
      <c r="Q2449" s="19" t="str">
        <f t="shared" ca="1" si="305"/>
        <v/>
      </c>
      <c r="U2449" s="19" t="str">
        <f t="shared" si="309"/>
        <v/>
      </c>
      <c r="V2449" s="19" t="str">
        <f>IF($U2449="", "", MAX($V$10:$V2448)+1)</f>
        <v/>
      </c>
      <c r="X2449" s="19" t="str">
        <f t="shared" si="310"/>
        <v/>
      </c>
      <c r="Z2449" s="36" t="str">
        <f t="shared" si="311"/>
        <v/>
      </c>
    </row>
    <row r="2450" spans="1:26" x14ac:dyDescent="0.55000000000000004">
      <c r="A2450" s="5"/>
      <c r="B2450" s="224"/>
      <c r="C2450" s="225"/>
      <c r="D2450" s="225"/>
      <c r="E2450" s="225"/>
      <c r="F2450" s="226"/>
      <c r="G2450" s="226"/>
      <c r="H2450" s="227"/>
      <c r="I2450" s="228"/>
      <c r="J2450" s="5"/>
      <c r="M2450" s="16" t="str">
        <f t="shared" si="306"/>
        <v/>
      </c>
      <c r="N2450" s="19" t="str">
        <f t="shared" si="307"/>
        <v/>
      </c>
      <c r="O2450" s="19" t="str">
        <f t="shared" si="304"/>
        <v/>
      </c>
      <c r="P2450" s="27" t="str">
        <f t="shared" si="308"/>
        <v/>
      </c>
      <c r="Q2450" s="19" t="str">
        <f t="shared" ca="1" si="305"/>
        <v/>
      </c>
      <c r="U2450" s="19" t="str">
        <f t="shared" si="309"/>
        <v/>
      </c>
      <c r="V2450" s="19" t="str">
        <f>IF($U2450="", "", MAX($V$10:$V2449)+1)</f>
        <v/>
      </c>
      <c r="X2450" s="19" t="str">
        <f t="shared" si="310"/>
        <v/>
      </c>
      <c r="Z2450" s="36" t="str">
        <f t="shared" si="311"/>
        <v/>
      </c>
    </row>
    <row r="2451" spans="1:26" x14ac:dyDescent="0.55000000000000004">
      <c r="A2451" s="5"/>
      <c r="B2451" s="224"/>
      <c r="C2451" s="225"/>
      <c r="D2451" s="225"/>
      <c r="E2451" s="225"/>
      <c r="F2451" s="226"/>
      <c r="G2451" s="226"/>
      <c r="H2451" s="227"/>
      <c r="I2451" s="228"/>
      <c r="J2451" s="5"/>
      <c r="M2451" s="16" t="str">
        <f t="shared" si="306"/>
        <v/>
      </c>
      <c r="N2451" s="19" t="str">
        <f t="shared" si="307"/>
        <v/>
      </c>
      <c r="O2451" s="19" t="str">
        <f t="shared" si="304"/>
        <v/>
      </c>
      <c r="P2451" s="27" t="str">
        <f t="shared" si="308"/>
        <v/>
      </c>
      <c r="Q2451" s="19" t="str">
        <f t="shared" ca="1" si="305"/>
        <v/>
      </c>
      <c r="U2451" s="19" t="str">
        <f t="shared" si="309"/>
        <v/>
      </c>
      <c r="V2451" s="19" t="str">
        <f>IF($U2451="", "", MAX($V$10:$V2450)+1)</f>
        <v/>
      </c>
      <c r="X2451" s="19" t="str">
        <f t="shared" si="310"/>
        <v/>
      </c>
      <c r="Z2451" s="36" t="str">
        <f t="shared" si="311"/>
        <v/>
      </c>
    </row>
    <row r="2452" spans="1:26" x14ac:dyDescent="0.55000000000000004">
      <c r="A2452" s="5"/>
      <c r="B2452" s="224"/>
      <c r="C2452" s="225"/>
      <c r="D2452" s="225"/>
      <c r="E2452" s="225"/>
      <c r="F2452" s="226"/>
      <c r="G2452" s="226"/>
      <c r="H2452" s="227"/>
      <c r="I2452" s="228"/>
      <c r="J2452" s="5"/>
      <c r="M2452" s="16" t="str">
        <f t="shared" si="306"/>
        <v/>
      </c>
      <c r="N2452" s="19" t="str">
        <f t="shared" si="307"/>
        <v/>
      </c>
      <c r="O2452" s="19" t="str">
        <f t="shared" si="304"/>
        <v/>
      </c>
      <c r="P2452" s="27" t="str">
        <f t="shared" si="308"/>
        <v/>
      </c>
      <c r="Q2452" s="19" t="str">
        <f t="shared" ca="1" si="305"/>
        <v/>
      </c>
      <c r="U2452" s="19" t="str">
        <f t="shared" si="309"/>
        <v/>
      </c>
      <c r="V2452" s="19" t="str">
        <f>IF($U2452="", "", MAX($V$10:$V2451)+1)</f>
        <v/>
      </c>
      <c r="X2452" s="19" t="str">
        <f t="shared" si="310"/>
        <v/>
      </c>
      <c r="Z2452" s="36" t="str">
        <f t="shared" si="311"/>
        <v/>
      </c>
    </row>
    <row r="2453" spans="1:26" x14ac:dyDescent="0.55000000000000004">
      <c r="A2453" s="5"/>
      <c r="B2453" s="224"/>
      <c r="C2453" s="225"/>
      <c r="D2453" s="225"/>
      <c r="E2453" s="225"/>
      <c r="F2453" s="226"/>
      <c r="G2453" s="226"/>
      <c r="H2453" s="227"/>
      <c r="I2453" s="228"/>
      <c r="J2453" s="5"/>
      <c r="M2453" s="16" t="str">
        <f t="shared" si="306"/>
        <v/>
      </c>
      <c r="N2453" s="19" t="str">
        <f t="shared" si="307"/>
        <v/>
      </c>
      <c r="O2453" s="19" t="str">
        <f t="shared" si="304"/>
        <v/>
      </c>
      <c r="P2453" s="27" t="str">
        <f t="shared" si="308"/>
        <v/>
      </c>
      <c r="Q2453" s="19" t="str">
        <f t="shared" ca="1" si="305"/>
        <v/>
      </c>
      <c r="U2453" s="19" t="str">
        <f t="shared" si="309"/>
        <v/>
      </c>
      <c r="V2453" s="19" t="str">
        <f>IF($U2453="", "", MAX($V$10:$V2452)+1)</f>
        <v/>
      </c>
      <c r="X2453" s="19" t="str">
        <f t="shared" si="310"/>
        <v/>
      </c>
      <c r="Z2453" s="36" t="str">
        <f t="shared" si="311"/>
        <v/>
      </c>
    </row>
    <row r="2454" spans="1:26" x14ac:dyDescent="0.55000000000000004">
      <c r="A2454" s="5"/>
      <c r="B2454" s="224"/>
      <c r="C2454" s="225"/>
      <c r="D2454" s="225"/>
      <c r="E2454" s="225"/>
      <c r="F2454" s="226"/>
      <c r="G2454" s="226"/>
      <c r="H2454" s="227"/>
      <c r="I2454" s="228"/>
      <c r="J2454" s="5"/>
      <c r="M2454" s="16" t="str">
        <f t="shared" si="306"/>
        <v/>
      </c>
      <c r="N2454" s="19" t="str">
        <f t="shared" si="307"/>
        <v/>
      </c>
      <c r="O2454" s="19" t="str">
        <f t="shared" si="304"/>
        <v/>
      </c>
      <c r="P2454" s="27" t="str">
        <f t="shared" si="308"/>
        <v/>
      </c>
      <c r="Q2454" s="19" t="str">
        <f t="shared" ca="1" si="305"/>
        <v/>
      </c>
      <c r="U2454" s="19" t="str">
        <f t="shared" si="309"/>
        <v/>
      </c>
      <c r="V2454" s="19" t="str">
        <f>IF($U2454="", "", MAX($V$10:$V2453)+1)</f>
        <v/>
      </c>
      <c r="X2454" s="19" t="str">
        <f t="shared" si="310"/>
        <v/>
      </c>
      <c r="Z2454" s="36" t="str">
        <f t="shared" si="311"/>
        <v/>
      </c>
    </row>
    <row r="2455" spans="1:26" x14ac:dyDescent="0.55000000000000004">
      <c r="A2455" s="5"/>
      <c r="B2455" s="224"/>
      <c r="C2455" s="225"/>
      <c r="D2455" s="225"/>
      <c r="E2455" s="225"/>
      <c r="F2455" s="226"/>
      <c r="G2455" s="226"/>
      <c r="H2455" s="227"/>
      <c r="I2455" s="228"/>
      <c r="J2455" s="5"/>
      <c r="M2455" s="16" t="str">
        <f t="shared" si="306"/>
        <v/>
      </c>
      <c r="N2455" s="19" t="str">
        <f t="shared" si="307"/>
        <v/>
      </c>
      <c r="O2455" s="19" t="str">
        <f t="shared" si="304"/>
        <v/>
      </c>
      <c r="P2455" s="27" t="str">
        <f t="shared" si="308"/>
        <v/>
      </c>
      <c r="Q2455" s="19" t="str">
        <f t="shared" ca="1" si="305"/>
        <v/>
      </c>
      <c r="U2455" s="19" t="str">
        <f t="shared" si="309"/>
        <v/>
      </c>
      <c r="V2455" s="19" t="str">
        <f>IF($U2455="", "", MAX($V$10:$V2454)+1)</f>
        <v/>
      </c>
      <c r="X2455" s="19" t="str">
        <f t="shared" si="310"/>
        <v/>
      </c>
      <c r="Z2455" s="36" t="str">
        <f t="shared" si="311"/>
        <v/>
      </c>
    </row>
    <row r="2456" spans="1:26" x14ac:dyDescent="0.55000000000000004">
      <c r="A2456" s="5"/>
      <c r="B2456" s="224"/>
      <c r="C2456" s="225"/>
      <c r="D2456" s="225"/>
      <c r="E2456" s="225"/>
      <c r="F2456" s="226"/>
      <c r="G2456" s="226"/>
      <c r="H2456" s="227"/>
      <c r="I2456" s="228"/>
      <c r="J2456" s="5"/>
      <c r="M2456" s="16" t="str">
        <f t="shared" si="306"/>
        <v/>
      </c>
      <c r="N2456" s="19" t="str">
        <f t="shared" si="307"/>
        <v/>
      </c>
      <c r="O2456" s="19" t="str">
        <f t="shared" si="304"/>
        <v/>
      </c>
      <c r="P2456" s="27" t="str">
        <f t="shared" si="308"/>
        <v/>
      </c>
      <c r="Q2456" s="19" t="str">
        <f t="shared" ca="1" si="305"/>
        <v/>
      </c>
      <c r="U2456" s="19" t="str">
        <f t="shared" si="309"/>
        <v/>
      </c>
      <c r="V2456" s="19" t="str">
        <f>IF($U2456="", "", MAX($V$10:$V2455)+1)</f>
        <v/>
      </c>
      <c r="X2456" s="19" t="str">
        <f t="shared" si="310"/>
        <v/>
      </c>
      <c r="Z2456" s="36" t="str">
        <f t="shared" si="311"/>
        <v/>
      </c>
    </row>
    <row r="2457" spans="1:26" x14ac:dyDescent="0.55000000000000004">
      <c r="A2457" s="5"/>
      <c r="B2457" s="224"/>
      <c r="C2457" s="225"/>
      <c r="D2457" s="225"/>
      <c r="E2457" s="225"/>
      <c r="F2457" s="226"/>
      <c r="G2457" s="226"/>
      <c r="H2457" s="227"/>
      <c r="I2457" s="228"/>
      <c r="J2457" s="5"/>
      <c r="M2457" s="16" t="str">
        <f t="shared" si="306"/>
        <v/>
      </c>
      <c r="N2457" s="19" t="str">
        <f t="shared" si="307"/>
        <v/>
      </c>
      <c r="O2457" s="19" t="str">
        <f t="shared" si="304"/>
        <v/>
      </c>
      <c r="P2457" s="27" t="str">
        <f t="shared" si="308"/>
        <v/>
      </c>
      <c r="Q2457" s="19" t="str">
        <f t="shared" ca="1" si="305"/>
        <v/>
      </c>
      <c r="U2457" s="19" t="str">
        <f t="shared" si="309"/>
        <v/>
      </c>
      <c r="V2457" s="19" t="str">
        <f>IF($U2457="", "", MAX($V$10:$V2456)+1)</f>
        <v/>
      </c>
      <c r="X2457" s="19" t="str">
        <f t="shared" si="310"/>
        <v/>
      </c>
      <c r="Z2457" s="36" t="str">
        <f t="shared" si="311"/>
        <v/>
      </c>
    </row>
    <row r="2458" spans="1:26" x14ac:dyDescent="0.55000000000000004">
      <c r="A2458" s="5"/>
      <c r="B2458" s="224"/>
      <c r="C2458" s="225"/>
      <c r="D2458" s="225"/>
      <c r="E2458" s="225"/>
      <c r="F2458" s="226"/>
      <c r="G2458" s="226"/>
      <c r="H2458" s="227"/>
      <c r="I2458" s="228"/>
      <c r="J2458" s="5"/>
      <c r="M2458" s="16" t="str">
        <f t="shared" si="306"/>
        <v/>
      </c>
      <c r="N2458" s="19" t="str">
        <f t="shared" si="307"/>
        <v/>
      </c>
      <c r="O2458" s="19" t="str">
        <f t="shared" si="304"/>
        <v/>
      </c>
      <c r="P2458" s="27" t="str">
        <f t="shared" si="308"/>
        <v/>
      </c>
      <c r="Q2458" s="19" t="str">
        <f t="shared" ca="1" si="305"/>
        <v/>
      </c>
      <c r="U2458" s="19" t="str">
        <f t="shared" si="309"/>
        <v/>
      </c>
      <c r="V2458" s="19" t="str">
        <f>IF($U2458="", "", MAX($V$10:$V2457)+1)</f>
        <v/>
      </c>
      <c r="X2458" s="19" t="str">
        <f t="shared" si="310"/>
        <v/>
      </c>
      <c r="Z2458" s="36" t="str">
        <f t="shared" si="311"/>
        <v/>
      </c>
    </row>
    <row r="2459" spans="1:26" x14ac:dyDescent="0.55000000000000004">
      <c r="A2459" s="5"/>
      <c r="B2459" s="224"/>
      <c r="C2459" s="225"/>
      <c r="D2459" s="225"/>
      <c r="E2459" s="225"/>
      <c r="F2459" s="226"/>
      <c r="G2459" s="226"/>
      <c r="H2459" s="227"/>
      <c r="I2459" s="228"/>
      <c r="J2459" s="5"/>
      <c r="M2459" s="16" t="str">
        <f t="shared" si="306"/>
        <v/>
      </c>
      <c r="N2459" s="19" t="str">
        <f t="shared" si="307"/>
        <v/>
      </c>
      <c r="O2459" s="19" t="str">
        <f t="shared" si="304"/>
        <v/>
      </c>
      <c r="P2459" s="27" t="str">
        <f t="shared" si="308"/>
        <v/>
      </c>
      <c r="Q2459" s="19" t="str">
        <f t="shared" ca="1" si="305"/>
        <v/>
      </c>
      <c r="U2459" s="19" t="str">
        <f t="shared" si="309"/>
        <v/>
      </c>
      <c r="V2459" s="19" t="str">
        <f>IF($U2459="", "", MAX($V$10:$V2458)+1)</f>
        <v/>
      </c>
      <c r="X2459" s="19" t="str">
        <f t="shared" si="310"/>
        <v/>
      </c>
      <c r="Z2459" s="36" t="str">
        <f t="shared" si="311"/>
        <v/>
      </c>
    </row>
    <row r="2460" spans="1:26" x14ac:dyDescent="0.55000000000000004">
      <c r="A2460" s="5"/>
      <c r="B2460" s="224"/>
      <c r="C2460" s="225"/>
      <c r="D2460" s="225"/>
      <c r="E2460" s="225"/>
      <c r="F2460" s="226"/>
      <c r="G2460" s="226"/>
      <c r="H2460" s="227"/>
      <c r="I2460" s="228"/>
      <c r="J2460" s="5"/>
      <c r="M2460" s="16" t="str">
        <f t="shared" si="306"/>
        <v/>
      </c>
      <c r="N2460" s="19" t="str">
        <f t="shared" si="307"/>
        <v/>
      </c>
      <c r="O2460" s="19" t="str">
        <f t="shared" si="304"/>
        <v/>
      </c>
      <c r="P2460" s="27" t="str">
        <f t="shared" si="308"/>
        <v/>
      </c>
      <c r="Q2460" s="19" t="str">
        <f t="shared" ca="1" si="305"/>
        <v/>
      </c>
      <c r="U2460" s="19" t="str">
        <f t="shared" si="309"/>
        <v/>
      </c>
      <c r="V2460" s="19" t="str">
        <f>IF($U2460="", "", MAX($V$10:$V2459)+1)</f>
        <v/>
      </c>
      <c r="X2460" s="19" t="str">
        <f t="shared" si="310"/>
        <v/>
      </c>
      <c r="Z2460" s="36" t="str">
        <f t="shared" si="311"/>
        <v/>
      </c>
    </row>
    <row r="2461" spans="1:26" x14ac:dyDescent="0.55000000000000004">
      <c r="A2461" s="5"/>
      <c r="B2461" s="224"/>
      <c r="C2461" s="225"/>
      <c r="D2461" s="225"/>
      <c r="E2461" s="225"/>
      <c r="F2461" s="226"/>
      <c r="G2461" s="226"/>
      <c r="H2461" s="227"/>
      <c r="I2461" s="228"/>
      <c r="J2461" s="5"/>
      <c r="M2461" s="16" t="str">
        <f t="shared" si="306"/>
        <v/>
      </c>
      <c r="N2461" s="19" t="str">
        <f t="shared" si="307"/>
        <v/>
      </c>
      <c r="O2461" s="19" t="str">
        <f t="shared" si="304"/>
        <v/>
      </c>
      <c r="P2461" s="27" t="str">
        <f t="shared" si="308"/>
        <v/>
      </c>
      <c r="Q2461" s="19" t="str">
        <f t="shared" ca="1" si="305"/>
        <v/>
      </c>
      <c r="U2461" s="19" t="str">
        <f t="shared" si="309"/>
        <v/>
      </c>
      <c r="V2461" s="19" t="str">
        <f>IF($U2461="", "", MAX($V$10:$V2460)+1)</f>
        <v/>
      </c>
      <c r="X2461" s="19" t="str">
        <f t="shared" si="310"/>
        <v/>
      </c>
      <c r="Z2461" s="36" t="str">
        <f t="shared" si="311"/>
        <v/>
      </c>
    </row>
    <row r="2462" spans="1:26" x14ac:dyDescent="0.55000000000000004">
      <c r="A2462" s="5"/>
      <c r="B2462" s="224"/>
      <c r="C2462" s="225"/>
      <c r="D2462" s="225"/>
      <c r="E2462" s="225"/>
      <c r="F2462" s="226"/>
      <c r="G2462" s="226"/>
      <c r="H2462" s="227"/>
      <c r="I2462" s="228"/>
      <c r="J2462" s="5"/>
      <c r="M2462" s="16" t="str">
        <f t="shared" si="306"/>
        <v/>
      </c>
      <c r="N2462" s="19" t="str">
        <f t="shared" si="307"/>
        <v/>
      </c>
      <c r="O2462" s="19" t="str">
        <f t="shared" si="304"/>
        <v/>
      </c>
      <c r="P2462" s="27" t="str">
        <f t="shared" si="308"/>
        <v/>
      </c>
      <c r="Q2462" s="19" t="str">
        <f t="shared" ca="1" si="305"/>
        <v/>
      </c>
      <c r="U2462" s="19" t="str">
        <f t="shared" si="309"/>
        <v/>
      </c>
      <c r="V2462" s="19" t="str">
        <f>IF($U2462="", "", MAX($V$10:$V2461)+1)</f>
        <v/>
      </c>
      <c r="X2462" s="19" t="str">
        <f t="shared" si="310"/>
        <v/>
      </c>
      <c r="Z2462" s="36" t="str">
        <f t="shared" si="311"/>
        <v/>
      </c>
    </row>
    <row r="2463" spans="1:26" x14ac:dyDescent="0.55000000000000004">
      <c r="A2463" s="5"/>
      <c r="B2463" s="224"/>
      <c r="C2463" s="225"/>
      <c r="D2463" s="225"/>
      <c r="E2463" s="225"/>
      <c r="F2463" s="226"/>
      <c r="G2463" s="226"/>
      <c r="H2463" s="227"/>
      <c r="I2463" s="228"/>
      <c r="J2463" s="5"/>
      <c r="M2463" s="16" t="str">
        <f t="shared" si="306"/>
        <v/>
      </c>
      <c r="N2463" s="19" t="str">
        <f t="shared" si="307"/>
        <v/>
      </c>
      <c r="O2463" s="19" t="str">
        <f t="shared" si="304"/>
        <v/>
      </c>
      <c r="P2463" s="27" t="str">
        <f t="shared" si="308"/>
        <v/>
      </c>
      <c r="Q2463" s="19" t="str">
        <f t="shared" ca="1" si="305"/>
        <v/>
      </c>
      <c r="U2463" s="19" t="str">
        <f t="shared" si="309"/>
        <v/>
      </c>
      <c r="V2463" s="19" t="str">
        <f>IF($U2463="", "", MAX($V$10:$V2462)+1)</f>
        <v/>
      </c>
      <c r="X2463" s="19" t="str">
        <f t="shared" si="310"/>
        <v/>
      </c>
      <c r="Z2463" s="36" t="str">
        <f t="shared" si="311"/>
        <v/>
      </c>
    </row>
    <row r="2464" spans="1:26" x14ac:dyDescent="0.55000000000000004">
      <c r="A2464" s="5"/>
      <c r="B2464" s="224"/>
      <c r="C2464" s="225"/>
      <c r="D2464" s="225"/>
      <c r="E2464" s="225"/>
      <c r="F2464" s="226"/>
      <c r="G2464" s="226"/>
      <c r="H2464" s="227"/>
      <c r="I2464" s="228"/>
      <c r="J2464" s="5"/>
      <c r="M2464" s="16" t="str">
        <f t="shared" si="306"/>
        <v/>
      </c>
      <c r="N2464" s="19" t="str">
        <f t="shared" si="307"/>
        <v/>
      </c>
      <c r="O2464" s="19" t="str">
        <f t="shared" si="304"/>
        <v/>
      </c>
      <c r="P2464" s="27" t="str">
        <f t="shared" si="308"/>
        <v/>
      </c>
      <c r="Q2464" s="19" t="str">
        <f t="shared" ca="1" si="305"/>
        <v/>
      </c>
      <c r="U2464" s="19" t="str">
        <f t="shared" si="309"/>
        <v/>
      </c>
      <c r="V2464" s="19" t="str">
        <f>IF($U2464="", "", MAX($V$10:$V2463)+1)</f>
        <v/>
      </c>
      <c r="X2464" s="19" t="str">
        <f t="shared" si="310"/>
        <v/>
      </c>
      <c r="Z2464" s="36" t="str">
        <f t="shared" si="311"/>
        <v/>
      </c>
    </row>
    <row r="2465" spans="1:26" x14ac:dyDescent="0.55000000000000004">
      <c r="A2465" s="5"/>
      <c r="B2465" s="224"/>
      <c r="C2465" s="225"/>
      <c r="D2465" s="225"/>
      <c r="E2465" s="225"/>
      <c r="F2465" s="226"/>
      <c r="G2465" s="226"/>
      <c r="H2465" s="227"/>
      <c r="I2465" s="228"/>
      <c r="J2465" s="5"/>
      <c r="M2465" s="16" t="str">
        <f t="shared" si="306"/>
        <v/>
      </c>
      <c r="N2465" s="19" t="str">
        <f t="shared" si="307"/>
        <v/>
      </c>
      <c r="O2465" s="19" t="str">
        <f t="shared" si="304"/>
        <v/>
      </c>
      <c r="P2465" s="27" t="str">
        <f t="shared" si="308"/>
        <v/>
      </c>
      <c r="Q2465" s="19" t="str">
        <f t="shared" ca="1" si="305"/>
        <v/>
      </c>
      <c r="U2465" s="19" t="str">
        <f t="shared" si="309"/>
        <v/>
      </c>
      <c r="V2465" s="19" t="str">
        <f>IF($U2465="", "", MAX($V$10:$V2464)+1)</f>
        <v/>
      </c>
      <c r="X2465" s="19" t="str">
        <f t="shared" si="310"/>
        <v/>
      </c>
      <c r="Z2465" s="36" t="str">
        <f t="shared" si="311"/>
        <v/>
      </c>
    </row>
    <row r="2466" spans="1:26" x14ac:dyDescent="0.55000000000000004">
      <c r="A2466" s="5"/>
      <c r="B2466" s="224"/>
      <c r="C2466" s="225"/>
      <c r="D2466" s="225"/>
      <c r="E2466" s="225"/>
      <c r="F2466" s="226"/>
      <c r="G2466" s="226"/>
      <c r="H2466" s="227"/>
      <c r="I2466" s="228"/>
      <c r="J2466" s="5"/>
      <c r="M2466" s="16" t="str">
        <f t="shared" si="306"/>
        <v/>
      </c>
      <c r="N2466" s="19" t="str">
        <f t="shared" si="307"/>
        <v/>
      </c>
      <c r="O2466" s="19" t="str">
        <f t="shared" si="304"/>
        <v/>
      </c>
      <c r="P2466" s="27" t="str">
        <f t="shared" si="308"/>
        <v/>
      </c>
      <c r="Q2466" s="19" t="str">
        <f t="shared" ca="1" si="305"/>
        <v/>
      </c>
      <c r="U2466" s="19" t="str">
        <f t="shared" si="309"/>
        <v/>
      </c>
      <c r="V2466" s="19" t="str">
        <f>IF($U2466="", "", MAX($V$10:$V2465)+1)</f>
        <v/>
      </c>
      <c r="X2466" s="19" t="str">
        <f t="shared" si="310"/>
        <v/>
      </c>
      <c r="Z2466" s="36" t="str">
        <f t="shared" si="311"/>
        <v/>
      </c>
    </row>
    <row r="2467" spans="1:26" x14ac:dyDescent="0.55000000000000004">
      <c r="A2467" s="5"/>
      <c r="B2467" s="224"/>
      <c r="C2467" s="225"/>
      <c r="D2467" s="225"/>
      <c r="E2467" s="225"/>
      <c r="F2467" s="226"/>
      <c r="G2467" s="226"/>
      <c r="H2467" s="227"/>
      <c r="I2467" s="228"/>
      <c r="J2467" s="5"/>
      <c r="M2467" s="16" t="str">
        <f t="shared" si="306"/>
        <v/>
      </c>
      <c r="N2467" s="19" t="str">
        <f t="shared" si="307"/>
        <v/>
      </c>
      <c r="O2467" s="19" t="str">
        <f t="shared" si="304"/>
        <v/>
      </c>
      <c r="P2467" s="27" t="str">
        <f t="shared" si="308"/>
        <v/>
      </c>
      <c r="Q2467" s="19" t="str">
        <f t="shared" ca="1" si="305"/>
        <v/>
      </c>
      <c r="U2467" s="19" t="str">
        <f t="shared" si="309"/>
        <v/>
      </c>
      <c r="V2467" s="19" t="str">
        <f>IF($U2467="", "", MAX($V$10:$V2466)+1)</f>
        <v/>
      </c>
      <c r="X2467" s="19" t="str">
        <f t="shared" si="310"/>
        <v/>
      </c>
      <c r="Z2467" s="36" t="str">
        <f t="shared" si="311"/>
        <v/>
      </c>
    </row>
    <row r="2468" spans="1:26" x14ac:dyDescent="0.55000000000000004">
      <c r="A2468" s="5"/>
      <c r="B2468" s="224"/>
      <c r="C2468" s="225"/>
      <c r="D2468" s="225"/>
      <c r="E2468" s="225"/>
      <c r="F2468" s="226"/>
      <c r="G2468" s="226"/>
      <c r="H2468" s="227"/>
      <c r="I2468" s="228"/>
      <c r="J2468" s="5"/>
      <c r="M2468" s="16" t="str">
        <f t="shared" si="306"/>
        <v/>
      </c>
      <c r="N2468" s="19" t="str">
        <f t="shared" si="307"/>
        <v/>
      </c>
      <c r="O2468" s="19" t="str">
        <f t="shared" si="304"/>
        <v/>
      </c>
      <c r="P2468" s="27" t="str">
        <f t="shared" si="308"/>
        <v/>
      </c>
      <c r="Q2468" s="19" t="str">
        <f t="shared" ca="1" si="305"/>
        <v/>
      </c>
      <c r="U2468" s="19" t="str">
        <f t="shared" si="309"/>
        <v/>
      </c>
      <c r="V2468" s="19" t="str">
        <f>IF($U2468="", "", MAX($V$10:$V2467)+1)</f>
        <v/>
      </c>
      <c r="X2468" s="19" t="str">
        <f t="shared" si="310"/>
        <v/>
      </c>
      <c r="Z2468" s="36" t="str">
        <f t="shared" si="311"/>
        <v/>
      </c>
    </row>
    <row r="2469" spans="1:26" x14ac:dyDescent="0.55000000000000004">
      <c r="A2469" s="5"/>
      <c r="B2469" s="224"/>
      <c r="C2469" s="225"/>
      <c r="D2469" s="225"/>
      <c r="E2469" s="225"/>
      <c r="F2469" s="226"/>
      <c r="G2469" s="226"/>
      <c r="H2469" s="227"/>
      <c r="I2469" s="228"/>
      <c r="J2469" s="5"/>
      <c r="M2469" s="16" t="str">
        <f t="shared" si="306"/>
        <v/>
      </c>
      <c r="N2469" s="19" t="str">
        <f t="shared" si="307"/>
        <v/>
      </c>
      <c r="O2469" s="19" t="str">
        <f t="shared" si="304"/>
        <v/>
      </c>
      <c r="P2469" s="27" t="str">
        <f t="shared" si="308"/>
        <v/>
      </c>
      <c r="Q2469" s="19" t="str">
        <f t="shared" ca="1" si="305"/>
        <v/>
      </c>
      <c r="U2469" s="19" t="str">
        <f t="shared" si="309"/>
        <v/>
      </c>
      <c r="V2469" s="19" t="str">
        <f>IF($U2469="", "", MAX($V$10:$V2468)+1)</f>
        <v/>
      </c>
      <c r="X2469" s="19" t="str">
        <f t="shared" si="310"/>
        <v/>
      </c>
      <c r="Z2469" s="36" t="str">
        <f t="shared" si="311"/>
        <v/>
      </c>
    </row>
    <row r="2470" spans="1:26" x14ac:dyDescent="0.55000000000000004">
      <c r="A2470" s="5"/>
      <c r="B2470" s="224"/>
      <c r="C2470" s="225"/>
      <c r="D2470" s="225"/>
      <c r="E2470" s="225"/>
      <c r="F2470" s="226"/>
      <c r="G2470" s="226"/>
      <c r="H2470" s="227"/>
      <c r="I2470" s="228"/>
      <c r="J2470" s="5"/>
      <c r="M2470" s="16" t="str">
        <f t="shared" si="306"/>
        <v/>
      </c>
      <c r="N2470" s="19" t="str">
        <f t="shared" si="307"/>
        <v/>
      </c>
      <c r="O2470" s="19" t="str">
        <f t="shared" si="304"/>
        <v/>
      </c>
      <c r="P2470" s="27" t="str">
        <f t="shared" si="308"/>
        <v/>
      </c>
      <c r="Q2470" s="19" t="str">
        <f t="shared" ca="1" si="305"/>
        <v/>
      </c>
      <c r="U2470" s="19" t="str">
        <f t="shared" si="309"/>
        <v/>
      </c>
      <c r="V2470" s="19" t="str">
        <f>IF($U2470="", "", MAX($V$10:$V2469)+1)</f>
        <v/>
      </c>
      <c r="X2470" s="19" t="str">
        <f t="shared" si="310"/>
        <v/>
      </c>
      <c r="Z2470" s="36" t="str">
        <f t="shared" si="311"/>
        <v/>
      </c>
    </row>
    <row r="2471" spans="1:26" x14ac:dyDescent="0.55000000000000004">
      <c r="A2471" s="5"/>
      <c r="B2471" s="224"/>
      <c r="C2471" s="225"/>
      <c r="D2471" s="225"/>
      <c r="E2471" s="225"/>
      <c r="F2471" s="226"/>
      <c r="G2471" s="226"/>
      <c r="H2471" s="227"/>
      <c r="I2471" s="228"/>
      <c r="J2471" s="5"/>
      <c r="M2471" s="16" t="str">
        <f t="shared" si="306"/>
        <v/>
      </c>
      <c r="N2471" s="19" t="str">
        <f t="shared" si="307"/>
        <v/>
      </c>
      <c r="O2471" s="19" t="str">
        <f t="shared" si="304"/>
        <v/>
      </c>
      <c r="P2471" s="27" t="str">
        <f t="shared" si="308"/>
        <v/>
      </c>
      <c r="Q2471" s="19" t="str">
        <f t="shared" ca="1" si="305"/>
        <v/>
      </c>
      <c r="U2471" s="19" t="str">
        <f t="shared" si="309"/>
        <v/>
      </c>
      <c r="V2471" s="19" t="str">
        <f>IF($U2471="", "", MAX($V$10:$V2470)+1)</f>
        <v/>
      </c>
      <c r="X2471" s="19" t="str">
        <f t="shared" si="310"/>
        <v/>
      </c>
      <c r="Z2471" s="36" t="str">
        <f t="shared" si="311"/>
        <v/>
      </c>
    </row>
    <row r="2472" spans="1:26" x14ac:dyDescent="0.55000000000000004">
      <c r="A2472" s="5"/>
      <c r="B2472" s="224"/>
      <c r="C2472" s="225"/>
      <c r="D2472" s="225"/>
      <c r="E2472" s="225"/>
      <c r="F2472" s="226"/>
      <c r="G2472" s="226"/>
      <c r="H2472" s="227"/>
      <c r="I2472" s="228"/>
      <c r="J2472" s="5"/>
      <c r="M2472" s="16" t="str">
        <f t="shared" si="306"/>
        <v/>
      </c>
      <c r="N2472" s="19" t="str">
        <f t="shared" si="307"/>
        <v/>
      </c>
      <c r="O2472" s="19" t="str">
        <f t="shared" si="304"/>
        <v/>
      </c>
      <c r="P2472" s="27" t="str">
        <f t="shared" si="308"/>
        <v/>
      </c>
      <c r="Q2472" s="19" t="str">
        <f t="shared" ca="1" si="305"/>
        <v/>
      </c>
      <c r="U2472" s="19" t="str">
        <f t="shared" si="309"/>
        <v/>
      </c>
      <c r="V2472" s="19" t="str">
        <f>IF($U2472="", "", MAX($V$10:$V2471)+1)</f>
        <v/>
      </c>
      <c r="X2472" s="19" t="str">
        <f t="shared" si="310"/>
        <v/>
      </c>
      <c r="Z2472" s="36" t="str">
        <f t="shared" si="311"/>
        <v/>
      </c>
    </row>
    <row r="2473" spans="1:26" x14ac:dyDescent="0.55000000000000004">
      <c r="A2473" s="5"/>
      <c r="B2473" s="224"/>
      <c r="C2473" s="225"/>
      <c r="D2473" s="225"/>
      <c r="E2473" s="225"/>
      <c r="F2473" s="226"/>
      <c r="G2473" s="226"/>
      <c r="H2473" s="227"/>
      <c r="I2473" s="228"/>
      <c r="J2473" s="5"/>
      <c r="M2473" s="16" t="str">
        <f t="shared" si="306"/>
        <v/>
      </c>
      <c r="N2473" s="19" t="str">
        <f t="shared" si="307"/>
        <v/>
      </c>
      <c r="O2473" s="19" t="str">
        <f t="shared" si="304"/>
        <v/>
      </c>
      <c r="P2473" s="27" t="str">
        <f t="shared" si="308"/>
        <v/>
      </c>
      <c r="Q2473" s="19" t="str">
        <f t="shared" ca="1" si="305"/>
        <v/>
      </c>
      <c r="U2473" s="19" t="str">
        <f t="shared" si="309"/>
        <v/>
      </c>
      <c r="V2473" s="19" t="str">
        <f>IF($U2473="", "", MAX($V$10:$V2472)+1)</f>
        <v/>
      </c>
      <c r="X2473" s="19" t="str">
        <f t="shared" si="310"/>
        <v/>
      </c>
      <c r="Z2473" s="36" t="str">
        <f t="shared" si="311"/>
        <v/>
      </c>
    </row>
    <row r="2474" spans="1:26" x14ac:dyDescent="0.55000000000000004">
      <c r="A2474" s="5"/>
      <c r="B2474" s="224"/>
      <c r="C2474" s="225"/>
      <c r="D2474" s="225"/>
      <c r="E2474" s="225"/>
      <c r="F2474" s="226"/>
      <c r="G2474" s="226"/>
      <c r="H2474" s="227"/>
      <c r="I2474" s="228"/>
      <c r="J2474" s="5"/>
      <c r="M2474" s="16" t="str">
        <f t="shared" si="306"/>
        <v/>
      </c>
      <c r="N2474" s="19" t="str">
        <f t="shared" si="307"/>
        <v/>
      </c>
      <c r="O2474" s="19" t="str">
        <f t="shared" si="304"/>
        <v/>
      </c>
      <c r="P2474" s="27" t="str">
        <f t="shared" si="308"/>
        <v/>
      </c>
      <c r="Q2474" s="19" t="str">
        <f t="shared" ca="1" si="305"/>
        <v/>
      </c>
      <c r="U2474" s="19" t="str">
        <f t="shared" si="309"/>
        <v/>
      </c>
      <c r="V2474" s="19" t="str">
        <f>IF($U2474="", "", MAX($V$10:$V2473)+1)</f>
        <v/>
      </c>
      <c r="X2474" s="19" t="str">
        <f t="shared" si="310"/>
        <v/>
      </c>
      <c r="Z2474" s="36" t="str">
        <f t="shared" si="311"/>
        <v/>
      </c>
    </row>
    <row r="2475" spans="1:26" x14ac:dyDescent="0.55000000000000004">
      <c r="A2475" s="5"/>
      <c r="B2475" s="224"/>
      <c r="C2475" s="225"/>
      <c r="D2475" s="225"/>
      <c r="E2475" s="225"/>
      <c r="F2475" s="226"/>
      <c r="G2475" s="226"/>
      <c r="H2475" s="227"/>
      <c r="I2475" s="228"/>
      <c r="J2475" s="5"/>
      <c r="M2475" s="16" t="str">
        <f t="shared" si="306"/>
        <v/>
      </c>
      <c r="N2475" s="19" t="str">
        <f t="shared" si="307"/>
        <v/>
      </c>
      <c r="O2475" s="19" t="str">
        <f t="shared" si="304"/>
        <v/>
      </c>
      <c r="P2475" s="27" t="str">
        <f t="shared" si="308"/>
        <v/>
      </c>
      <c r="Q2475" s="19" t="str">
        <f t="shared" ca="1" si="305"/>
        <v/>
      </c>
      <c r="U2475" s="19" t="str">
        <f t="shared" si="309"/>
        <v/>
      </c>
      <c r="V2475" s="19" t="str">
        <f>IF($U2475="", "", MAX($V$10:$V2474)+1)</f>
        <v/>
      </c>
      <c r="X2475" s="19" t="str">
        <f t="shared" si="310"/>
        <v/>
      </c>
      <c r="Z2475" s="36" t="str">
        <f t="shared" si="311"/>
        <v/>
      </c>
    </row>
    <row r="2476" spans="1:26" x14ac:dyDescent="0.55000000000000004">
      <c r="A2476" s="5"/>
      <c r="B2476" s="224"/>
      <c r="C2476" s="225"/>
      <c r="D2476" s="225"/>
      <c r="E2476" s="225"/>
      <c r="F2476" s="226"/>
      <c r="G2476" s="226"/>
      <c r="H2476" s="227"/>
      <c r="I2476" s="228"/>
      <c r="J2476" s="5"/>
      <c r="M2476" s="16" t="str">
        <f t="shared" si="306"/>
        <v/>
      </c>
      <c r="N2476" s="19" t="str">
        <f t="shared" si="307"/>
        <v/>
      </c>
      <c r="O2476" s="19" t="str">
        <f t="shared" si="304"/>
        <v/>
      </c>
      <c r="P2476" s="27" t="str">
        <f t="shared" si="308"/>
        <v/>
      </c>
      <c r="Q2476" s="19" t="str">
        <f t="shared" ca="1" si="305"/>
        <v/>
      </c>
      <c r="U2476" s="19" t="str">
        <f t="shared" si="309"/>
        <v/>
      </c>
      <c r="V2476" s="19" t="str">
        <f>IF($U2476="", "", MAX($V$10:$V2475)+1)</f>
        <v/>
      </c>
      <c r="X2476" s="19" t="str">
        <f t="shared" si="310"/>
        <v/>
      </c>
      <c r="Z2476" s="36" t="str">
        <f t="shared" si="311"/>
        <v/>
      </c>
    </row>
    <row r="2477" spans="1:26" x14ac:dyDescent="0.55000000000000004">
      <c r="A2477" s="5"/>
      <c r="B2477" s="224"/>
      <c r="C2477" s="225"/>
      <c r="D2477" s="225"/>
      <c r="E2477" s="225"/>
      <c r="F2477" s="226"/>
      <c r="G2477" s="226"/>
      <c r="H2477" s="227"/>
      <c r="I2477" s="228"/>
      <c r="J2477" s="5"/>
      <c r="M2477" s="16" t="str">
        <f t="shared" si="306"/>
        <v/>
      </c>
      <c r="N2477" s="19" t="str">
        <f t="shared" si="307"/>
        <v/>
      </c>
      <c r="O2477" s="19" t="str">
        <f t="shared" si="304"/>
        <v/>
      </c>
      <c r="P2477" s="27" t="str">
        <f t="shared" si="308"/>
        <v/>
      </c>
      <c r="Q2477" s="19" t="str">
        <f t="shared" ca="1" si="305"/>
        <v/>
      </c>
      <c r="U2477" s="19" t="str">
        <f t="shared" si="309"/>
        <v/>
      </c>
      <c r="V2477" s="19" t="str">
        <f>IF($U2477="", "", MAX($V$10:$V2476)+1)</f>
        <v/>
      </c>
      <c r="X2477" s="19" t="str">
        <f t="shared" si="310"/>
        <v/>
      </c>
      <c r="Z2477" s="36" t="str">
        <f t="shared" si="311"/>
        <v/>
      </c>
    </row>
    <row r="2478" spans="1:26" x14ac:dyDescent="0.55000000000000004">
      <c r="A2478" s="5"/>
      <c r="B2478" s="224"/>
      <c r="C2478" s="225"/>
      <c r="D2478" s="225"/>
      <c r="E2478" s="225"/>
      <c r="F2478" s="226"/>
      <c r="G2478" s="226"/>
      <c r="H2478" s="227"/>
      <c r="I2478" s="228"/>
      <c r="J2478" s="5"/>
      <c r="M2478" s="16" t="str">
        <f t="shared" si="306"/>
        <v/>
      </c>
      <c r="N2478" s="19" t="str">
        <f t="shared" si="307"/>
        <v/>
      </c>
      <c r="O2478" s="19" t="str">
        <f t="shared" si="304"/>
        <v/>
      </c>
      <c r="P2478" s="27" t="str">
        <f t="shared" si="308"/>
        <v/>
      </c>
      <c r="Q2478" s="19" t="str">
        <f t="shared" ca="1" si="305"/>
        <v/>
      </c>
      <c r="U2478" s="19" t="str">
        <f t="shared" si="309"/>
        <v/>
      </c>
      <c r="V2478" s="19" t="str">
        <f>IF($U2478="", "", MAX($V$10:$V2477)+1)</f>
        <v/>
      </c>
      <c r="X2478" s="19" t="str">
        <f t="shared" si="310"/>
        <v/>
      </c>
      <c r="Z2478" s="36" t="str">
        <f t="shared" si="311"/>
        <v/>
      </c>
    </row>
    <row r="2479" spans="1:26" x14ac:dyDescent="0.55000000000000004">
      <c r="A2479" s="5"/>
      <c r="B2479" s="224"/>
      <c r="C2479" s="225"/>
      <c r="D2479" s="225"/>
      <c r="E2479" s="225"/>
      <c r="F2479" s="226"/>
      <c r="G2479" s="226"/>
      <c r="H2479" s="227"/>
      <c r="I2479" s="228"/>
      <c r="J2479" s="5"/>
      <c r="M2479" s="16" t="str">
        <f t="shared" si="306"/>
        <v/>
      </c>
      <c r="N2479" s="19" t="str">
        <f t="shared" si="307"/>
        <v/>
      </c>
      <c r="O2479" s="19" t="str">
        <f t="shared" si="304"/>
        <v/>
      </c>
      <c r="P2479" s="27" t="str">
        <f t="shared" si="308"/>
        <v/>
      </c>
      <c r="Q2479" s="19" t="str">
        <f t="shared" ca="1" si="305"/>
        <v/>
      </c>
      <c r="U2479" s="19" t="str">
        <f t="shared" si="309"/>
        <v/>
      </c>
      <c r="V2479" s="19" t="str">
        <f>IF($U2479="", "", MAX($V$10:$V2478)+1)</f>
        <v/>
      </c>
      <c r="X2479" s="19" t="str">
        <f t="shared" si="310"/>
        <v/>
      </c>
      <c r="Z2479" s="36" t="str">
        <f t="shared" si="311"/>
        <v/>
      </c>
    </row>
    <row r="2480" spans="1:26" x14ac:dyDescent="0.55000000000000004">
      <c r="A2480" s="5"/>
      <c r="B2480" s="224"/>
      <c r="C2480" s="225"/>
      <c r="D2480" s="225"/>
      <c r="E2480" s="225"/>
      <c r="F2480" s="226"/>
      <c r="G2480" s="226"/>
      <c r="H2480" s="227"/>
      <c r="I2480" s="228"/>
      <c r="J2480" s="5"/>
      <c r="M2480" s="16" t="str">
        <f t="shared" si="306"/>
        <v/>
      </c>
      <c r="N2480" s="19" t="str">
        <f t="shared" si="307"/>
        <v/>
      </c>
      <c r="O2480" s="19" t="str">
        <f t="shared" si="304"/>
        <v/>
      </c>
      <c r="P2480" s="27" t="str">
        <f t="shared" si="308"/>
        <v/>
      </c>
      <c r="Q2480" s="19" t="str">
        <f t="shared" ca="1" si="305"/>
        <v/>
      </c>
      <c r="U2480" s="19" t="str">
        <f t="shared" si="309"/>
        <v/>
      </c>
      <c r="V2480" s="19" t="str">
        <f>IF($U2480="", "", MAX($V$10:$V2479)+1)</f>
        <v/>
      </c>
      <c r="X2480" s="19" t="str">
        <f t="shared" si="310"/>
        <v/>
      </c>
      <c r="Z2480" s="36" t="str">
        <f t="shared" si="311"/>
        <v/>
      </c>
    </row>
    <row r="2481" spans="1:26" x14ac:dyDescent="0.55000000000000004">
      <c r="A2481" s="5"/>
      <c r="B2481" s="224"/>
      <c r="C2481" s="225"/>
      <c r="D2481" s="225"/>
      <c r="E2481" s="225"/>
      <c r="F2481" s="226"/>
      <c r="G2481" s="226"/>
      <c r="H2481" s="227"/>
      <c r="I2481" s="228"/>
      <c r="J2481" s="5"/>
      <c r="M2481" s="16" t="str">
        <f t="shared" si="306"/>
        <v/>
      </c>
      <c r="N2481" s="19" t="str">
        <f t="shared" si="307"/>
        <v/>
      </c>
      <c r="O2481" s="19" t="str">
        <f t="shared" si="304"/>
        <v/>
      </c>
      <c r="P2481" s="27" t="str">
        <f t="shared" si="308"/>
        <v/>
      </c>
      <c r="Q2481" s="19" t="str">
        <f t="shared" ca="1" si="305"/>
        <v/>
      </c>
      <c r="U2481" s="19" t="str">
        <f t="shared" si="309"/>
        <v/>
      </c>
      <c r="V2481" s="19" t="str">
        <f>IF($U2481="", "", MAX($V$10:$V2480)+1)</f>
        <v/>
      </c>
      <c r="X2481" s="19" t="str">
        <f t="shared" si="310"/>
        <v/>
      </c>
      <c r="Z2481" s="36" t="str">
        <f t="shared" si="311"/>
        <v/>
      </c>
    </row>
    <row r="2482" spans="1:26" x14ac:dyDescent="0.55000000000000004">
      <c r="A2482" s="5"/>
      <c r="B2482" s="224"/>
      <c r="C2482" s="225"/>
      <c r="D2482" s="225"/>
      <c r="E2482" s="225"/>
      <c r="F2482" s="226"/>
      <c r="G2482" s="226"/>
      <c r="H2482" s="227"/>
      <c r="I2482" s="228"/>
      <c r="J2482" s="5"/>
      <c r="M2482" s="16" t="str">
        <f t="shared" si="306"/>
        <v/>
      </c>
      <c r="N2482" s="19" t="str">
        <f t="shared" si="307"/>
        <v/>
      </c>
      <c r="O2482" s="19" t="str">
        <f t="shared" si="304"/>
        <v/>
      </c>
      <c r="P2482" s="27" t="str">
        <f t="shared" si="308"/>
        <v/>
      </c>
      <c r="Q2482" s="19" t="str">
        <f t="shared" ca="1" si="305"/>
        <v/>
      </c>
      <c r="U2482" s="19" t="str">
        <f t="shared" si="309"/>
        <v/>
      </c>
      <c r="V2482" s="19" t="str">
        <f>IF($U2482="", "", MAX($V$10:$V2481)+1)</f>
        <v/>
      </c>
      <c r="X2482" s="19" t="str">
        <f t="shared" si="310"/>
        <v/>
      </c>
      <c r="Z2482" s="36" t="str">
        <f t="shared" si="311"/>
        <v/>
      </c>
    </row>
    <row r="2483" spans="1:26" x14ac:dyDescent="0.55000000000000004">
      <c r="A2483" s="5"/>
      <c r="B2483" s="224"/>
      <c r="C2483" s="225"/>
      <c r="D2483" s="225"/>
      <c r="E2483" s="225"/>
      <c r="F2483" s="226"/>
      <c r="G2483" s="226"/>
      <c r="H2483" s="227"/>
      <c r="I2483" s="228"/>
      <c r="J2483" s="5"/>
      <c r="M2483" s="16" t="str">
        <f t="shared" si="306"/>
        <v/>
      </c>
      <c r="N2483" s="19" t="str">
        <f t="shared" si="307"/>
        <v/>
      </c>
      <c r="O2483" s="19" t="str">
        <f t="shared" si="304"/>
        <v/>
      </c>
      <c r="P2483" s="27" t="str">
        <f t="shared" si="308"/>
        <v/>
      </c>
      <c r="Q2483" s="19" t="str">
        <f t="shared" ca="1" si="305"/>
        <v/>
      </c>
      <c r="U2483" s="19" t="str">
        <f t="shared" si="309"/>
        <v/>
      </c>
      <c r="V2483" s="19" t="str">
        <f>IF($U2483="", "", MAX($V$10:$V2482)+1)</f>
        <v/>
      </c>
      <c r="X2483" s="19" t="str">
        <f t="shared" si="310"/>
        <v/>
      </c>
      <c r="Z2483" s="36" t="str">
        <f t="shared" si="311"/>
        <v/>
      </c>
    </row>
    <row r="2484" spans="1:26" x14ac:dyDescent="0.55000000000000004">
      <c r="A2484" s="5"/>
      <c r="B2484" s="224"/>
      <c r="C2484" s="225"/>
      <c r="D2484" s="225"/>
      <c r="E2484" s="225"/>
      <c r="F2484" s="226"/>
      <c r="G2484" s="226"/>
      <c r="H2484" s="227"/>
      <c r="I2484" s="228"/>
      <c r="J2484" s="5"/>
      <c r="M2484" s="16" t="str">
        <f t="shared" si="306"/>
        <v/>
      </c>
      <c r="N2484" s="19" t="str">
        <f t="shared" si="307"/>
        <v/>
      </c>
      <c r="O2484" s="19" t="str">
        <f t="shared" si="304"/>
        <v/>
      </c>
      <c r="P2484" s="27" t="str">
        <f t="shared" si="308"/>
        <v/>
      </c>
      <c r="Q2484" s="19" t="str">
        <f t="shared" ca="1" si="305"/>
        <v/>
      </c>
      <c r="U2484" s="19" t="str">
        <f t="shared" si="309"/>
        <v/>
      </c>
      <c r="V2484" s="19" t="str">
        <f>IF($U2484="", "", MAX($V$10:$V2483)+1)</f>
        <v/>
      </c>
      <c r="X2484" s="19" t="str">
        <f t="shared" si="310"/>
        <v/>
      </c>
      <c r="Z2484" s="36" t="str">
        <f t="shared" si="311"/>
        <v/>
      </c>
    </row>
    <row r="2485" spans="1:26" x14ac:dyDescent="0.55000000000000004">
      <c r="A2485" s="5"/>
      <c r="B2485" s="224"/>
      <c r="C2485" s="225"/>
      <c r="D2485" s="225"/>
      <c r="E2485" s="225"/>
      <c r="F2485" s="226"/>
      <c r="G2485" s="226"/>
      <c r="H2485" s="227"/>
      <c r="I2485" s="228"/>
      <c r="J2485" s="5"/>
      <c r="M2485" s="16" t="str">
        <f t="shared" si="306"/>
        <v/>
      </c>
      <c r="N2485" s="19" t="str">
        <f t="shared" si="307"/>
        <v/>
      </c>
      <c r="O2485" s="19" t="str">
        <f t="shared" si="304"/>
        <v/>
      </c>
      <c r="P2485" s="27" t="str">
        <f t="shared" si="308"/>
        <v/>
      </c>
      <c r="Q2485" s="19" t="str">
        <f t="shared" ca="1" si="305"/>
        <v/>
      </c>
      <c r="U2485" s="19" t="str">
        <f t="shared" si="309"/>
        <v/>
      </c>
      <c r="V2485" s="19" t="str">
        <f>IF($U2485="", "", MAX($V$10:$V2484)+1)</f>
        <v/>
      </c>
      <c r="X2485" s="19" t="str">
        <f t="shared" si="310"/>
        <v/>
      </c>
      <c r="Z2485" s="36" t="str">
        <f t="shared" si="311"/>
        <v/>
      </c>
    </row>
    <row r="2486" spans="1:26" x14ac:dyDescent="0.55000000000000004">
      <c r="A2486" s="5"/>
      <c r="B2486" s="224"/>
      <c r="C2486" s="225"/>
      <c r="D2486" s="225"/>
      <c r="E2486" s="225"/>
      <c r="F2486" s="226"/>
      <c r="G2486" s="226"/>
      <c r="H2486" s="227"/>
      <c r="I2486" s="228"/>
      <c r="J2486" s="5"/>
      <c r="M2486" s="16" t="str">
        <f t="shared" si="306"/>
        <v/>
      </c>
      <c r="N2486" s="19" t="str">
        <f t="shared" si="307"/>
        <v/>
      </c>
      <c r="O2486" s="19" t="str">
        <f t="shared" si="304"/>
        <v/>
      </c>
      <c r="P2486" s="27" t="str">
        <f t="shared" si="308"/>
        <v/>
      </c>
      <c r="Q2486" s="19" t="str">
        <f t="shared" ca="1" si="305"/>
        <v/>
      </c>
      <c r="U2486" s="19" t="str">
        <f t="shared" si="309"/>
        <v/>
      </c>
      <c r="V2486" s="19" t="str">
        <f>IF($U2486="", "", MAX($V$10:$V2485)+1)</f>
        <v/>
      </c>
      <c r="X2486" s="19" t="str">
        <f t="shared" si="310"/>
        <v/>
      </c>
      <c r="Z2486" s="36" t="str">
        <f t="shared" si="311"/>
        <v/>
      </c>
    </row>
    <row r="2487" spans="1:26" x14ac:dyDescent="0.55000000000000004">
      <c r="A2487" s="5"/>
      <c r="B2487" s="224"/>
      <c r="C2487" s="225"/>
      <c r="D2487" s="225"/>
      <c r="E2487" s="225"/>
      <c r="F2487" s="226"/>
      <c r="G2487" s="226"/>
      <c r="H2487" s="227"/>
      <c r="I2487" s="228"/>
      <c r="J2487" s="5"/>
      <c r="M2487" s="16" t="str">
        <f t="shared" si="306"/>
        <v/>
      </c>
      <c r="N2487" s="19" t="str">
        <f t="shared" si="307"/>
        <v/>
      </c>
      <c r="O2487" s="19" t="str">
        <f t="shared" si="304"/>
        <v/>
      </c>
      <c r="P2487" s="27" t="str">
        <f t="shared" si="308"/>
        <v/>
      </c>
      <c r="Q2487" s="19" t="str">
        <f t="shared" ca="1" si="305"/>
        <v/>
      </c>
      <c r="U2487" s="19" t="str">
        <f t="shared" si="309"/>
        <v/>
      </c>
      <c r="V2487" s="19" t="str">
        <f>IF($U2487="", "", MAX($V$10:$V2486)+1)</f>
        <v/>
      </c>
      <c r="X2487" s="19" t="str">
        <f t="shared" si="310"/>
        <v/>
      </c>
      <c r="Z2487" s="36" t="str">
        <f t="shared" si="311"/>
        <v/>
      </c>
    </row>
    <row r="2488" spans="1:26" x14ac:dyDescent="0.55000000000000004">
      <c r="A2488" s="5"/>
      <c r="B2488" s="224"/>
      <c r="C2488" s="225"/>
      <c r="D2488" s="225"/>
      <c r="E2488" s="225"/>
      <c r="F2488" s="226"/>
      <c r="G2488" s="226"/>
      <c r="H2488" s="227"/>
      <c r="I2488" s="228"/>
      <c r="J2488" s="5"/>
      <c r="M2488" s="16" t="str">
        <f t="shared" si="306"/>
        <v/>
      </c>
      <c r="N2488" s="19" t="str">
        <f t="shared" si="307"/>
        <v/>
      </c>
      <c r="O2488" s="19" t="str">
        <f t="shared" si="304"/>
        <v/>
      </c>
      <c r="P2488" s="27" t="str">
        <f t="shared" si="308"/>
        <v/>
      </c>
      <c r="Q2488" s="19" t="str">
        <f t="shared" ca="1" si="305"/>
        <v/>
      </c>
      <c r="U2488" s="19" t="str">
        <f t="shared" si="309"/>
        <v/>
      </c>
      <c r="V2488" s="19" t="str">
        <f>IF($U2488="", "", MAX($V$10:$V2487)+1)</f>
        <v/>
      </c>
      <c r="X2488" s="19" t="str">
        <f t="shared" si="310"/>
        <v/>
      </c>
      <c r="Z2488" s="36" t="str">
        <f t="shared" si="311"/>
        <v/>
      </c>
    </row>
    <row r="2489" spans="1:26" x14ac:dyDescent="0.55000000000000004">
      <c r="A2489" s="5"/>
      <c r="B2489" s="224"/>
      <c r="C2489" s="225"/>
      <c r="D2489" s="225"/>
      <c r="E2489" s="225"/>
      <c r="F2489" s="226"/>
      <c r="G2489" s="226"/>
      <c r="H2489" s="227"/>
      <c r="I2489" s="228"/>
      <c r="J2489" s="5"/>
      <c r="M2489" s="16" t="str">
        <f t="shared" si="306"/>
        <v/>
      </c>
      <c r="N2489" s="19" t="str">
        <f t="shared" si="307"/>
        <v/>
      </c>
      <c r="O2489" s="19" t="str">
        <f t="shared" si="304"/>
        <v/>
      </c>
      <c r="P2489" s="27" t="str">
        <f t="shared" si="308"/>
        <v/>
      </c>
      <c r="Q2489" s="19" t="str">
        <f t="shared" ca="1" si="305"/>
        <v/>
      </c>
      <c r="U2489" s="19" t="str">
        <f t="shared" si="309"/>
        <v/>
      </c>
      <c r="V2489" s="19" t="str">
        <f>IF($U2489="", "", MAX($V$10:$V2488)+1)</f>
        <v/>
      </c>
      <c r="X2489" s="19" t="str">
        <f t="shared" si="310"/>
        <v/>
      </c>
      <c r="Z2489" s="36" t="str">
        <f t="shared" si="311"/>
        <v/>
      </c>
    </row>
    <row r="2490" spans="1:26" x14ac:dyDescent="0.55000000000000004">
      <c r="A2490" s="5"/>
      <c r="B2490" s="224"/>
      <c r="C2490" s="225"/>
      <c r="D2490" s="225"/>
      <c r="E2490" s="225"/>
      <c r="F2490" s="226"/>
      <c r="G2490" s="226"/>
      <c r="H2490" s="227"/>
      <c r="I2490" s="228"/>
      <c r="J2490" s="5"/>
      <c r="M2490" s="16" t="str">
        <f t="shared" si="306"/>
        <v/>
      </c>
      <c r="N2490" s="19" t="str">
        <f t="shared" si="307"/>
        <v/>
      </c>
      <c r="O2490" s="19" t="str">
        <f t="shared" si="304"/>
        <v/>
      </c>
      <c r="P2490" s="27" t="str">
        <f t="shared" si="308"/>
        <v/>
      </c>
      <c r="Q2490" s="19" t="str">
        <f t="shared" ca="1" si="305"/>
        <v/>
      </c>
      <c r="U2490" s="19" t="str">
        <f t="shared" si="309"/>
        <v/>
      </c>
      <c r="V2490" s="19" t="str">
        <f>IF($U2490="", "", MAX($V$10:$V2489)+1)</f>
        <v/>
      </c>
      <c r="X2490" s="19" t="str">
        <f t="shared" si="310"/>
        <v/>
      </c>
      <c r="Z2490" s="36" t="str">
        <f t="shared" si="311"/>
        <v/>
      </c>
    </row>
    <row r="2491" spans="1:26" x14ac:dyDescent="0.55000000000000004">
      <c r="A2491" s="5"/>
      <c r="B2491" s="224"/>
      <c r="C2491" s="225"/>
      <c r="D2491" s="225"/>
      <c r="E2491" s="225"/>
      <c r="F2491" s="226"/>
      <c r="G2491" s="226"/>
      <c r="H2491" s="227"/>
      <c r="I2491" s="228"/>
      <c r="J2491" s="5"/>
      <c r="M2491" s="16" t="str">
        <f t="shared" si="306"/>
        <v/>
      </c>
      <c r="N2491" s="19" t="str">
        <f t="shared" si="307"/>
        <v/>
      </c>
      <c r="O2491" s="19" t="str">
        <f t="shared" si="304"/>
        <v/>
      </c>
      <c r="P2491" s="27" t="str">
        <f t="shared" si="308"/>
        <v/>
      </c>
      <c r="Q2491" s="19" t="str">
        <f t="shared" ca="1" si="305"/>
        <v/>
      </c>
      <c r="U2491" s="19" t="str">
        <f t="shared" si="309"/>
        <v/>
      </c>
      <c r="V2491" s="19" t="str">
        <f>IF($U2491="", "", MAX($V$10:$V2490)+1)</f>
        <v/>
      </c>
      <c r="X2491" s="19" t="str">
        <f t="shared" si="310"/>
        <v/>
      </c>
      <c r="Z2491" s="36" t="str">
        <f t="shared" si="311"/>
        <v/>
      </c>
    </row>
    <row r="2492" spans="1:26" x14ac:dyDescent="0.55000000000000004">
      <c r="A2492" s="5"/>
      <c r="B2492" s="224"/>
      <c r="C2492" s="225"/>
      <c r="D2492" s="225"/>
      <c r="E2492" s="225"/>
      <c r="F2492" s="226"/>
      <c r="G2492" s="226"/>
      <c r="H2492" s="227"/>
      <c r="I2492" s="228"/>
      <c r="J2492" s="5"/>
      <c r="M2492" s="16" t="str">
        <f t="shared" si="306"/>
        <v/>
      </c>
      <c r="N2492" s="19" t="str">
        <f t="shared" si="307"/>
        <v/>
      </c>
      <c r="O2492" s="19" t="str">
        <f t="shared" si="304"/>
        <v/>
      </c>
      <c r="P2492" s="27" t="str">
        <f t="shared" si="308"/>
        <v/>
      </c>
      <c r="Q2492" s="19" t="str">
        <f t="shared" ca="1" si="305"/>
        <v/>
      </c>
      <c r="U2492" s="19" t="str">
        <f t="shared" si="309"/>
        <v/>
      </c>
      <c r="V2492" s="19" t="str">
        <f>IF($U2492="", "", MAX($V$10:$V2491)+1)</f>
        <v/>
      </c>
      <c r="X2492" s="19" t="str">
        <f t="shared" si="310"/>
        <v/>
      </c>
      <c r="Z2492" s="36" t="str">
        <f t="shared" si="311"/>
        <v/>
      </c>
    </row>
    <row r="2493" spans="1:26" x14ac:dyDescent="0.55000000000000004">
      <c r="A2493" s="5"/>
      <c r="B2493" s="224"/>
      <c r="C2493" s="225"/>
      <c r="D2493" s="225"/>
      <c r="E2493" s="225"/>
      <c r="F2493" s="226"/>
      <c r="G2493" s="226"/>
      <c r="H2493" s="227"/>
      <c r="I2493" s="228"/>
      <c r="J2493" s="5"/>
      <c r="M2493" s="16" t="str">
        <f t="shared" si="306"/>
        <v/>
      </c>
      <c r="N2493" s="19" t="str">
        <f t="shared" si="307"/>
        <v/>
      </c>
      <c r="O2493" s="19" t="str">
        <f t="shared" si="304"/>
        <v/>
      </c>
      <c r="P2493" s="27" t="str">
        <f t="shared" si="308"/>
        <v/>
      </c>
      <c r="Q2493" s="19" t="str">
        <f t="shared" ca="1" si="305"/>
        <v/>
      </c>
      <c r="U2493" s="19" t="str">
        <f t="shared" si="309"/>
        <v/>
      </c>
      <c r="V2493" s="19" t="str">
        <f>IF($U2493="", "", MAX($V$10:$V2492)+1)</f>
        <v/>
      </c>
      <c r="X2493" s="19" t="str">
        <f t="shared" si="310"/>
        <v/>
      </c>
      <c r="Z2493" s="36" t="str">
        <f t="shared" si="311"/>
        <v/>
      </c>
    </row>
    <row r="2494" spans="1:26" x14ac:dyDescent="0.55000000000000004">
      <c r="A2494" s="5"/>
      <c r="B2494" s="224"/>
      <c r="C2494" s="225"/>
      <c r="D2494" s="225"/>
      <c r="E2494" s="225"/>
      <c r="F2494" s="226"/>
      <c r="G2494" s="226"/>
      <c r="H2494" s="227"/>
      <c r="I2494" s="228"/>
      <c r="J2494" s="5"/>
      <c r="M2494" s="16" t="str">
        <f t="shared" si="306"/>
        <v/>
      </c>
      <c r="N2494" s="19" t="str">
        <f t="shared" si="307"/>
        <v/>
      </c>
      <c r="O2494" s="19" t="str">
        <f t="shared" si="304"/>
        <v/>
      </c>
      <c r="P2494" s="27" t="str">
        <f t="shared" si="308"/>
        <v/>
      </c>
      <c r="Q2494" s="19" t="str">
        <f t="shared" ca="1" si="305"/>
        <v/>
      </c>
      <c r="U2494" s="19" t="str">
        <f t="shared" si="309"/>
        <v/>
      </c>
      <c r="V2494" s="19" t="str">
        <f>IF($U2494="", "", MAX($V$10:$V2493)+1)</f>
        <v/>
      </c>
      <c r="X2494" s="19" t="str">
        <f t="shared" si="310"/>
        <v/>
      </c>
      <c r="Z2494" s="36" t="str">
        <f t="shared" si="311"/>
        <v/>
      </c>
    </row>
    <row r="2495" spans="1:26" x14ac:dyDescent="0.55000000000000004">
      <c r="A2495" s="5"/>
      <c r="B2495" s="224"/>
      <c r="C2495" s="225"/>
      <c r="D2495" s="225"/>
      <c r="E2495" s="225"/>
      <c r="F2495" s="226"/>
      <c r="G2495" s="226"/>
      <c r="H2495" s="227"/>
      <c r="I2495" s="228"/>
      <c r="J2495" s="5"/>
      <c r="M2495" s="16" t="str">
        <f t="shared" si="306"/>
        <v/>
      </c>
      <c r="N2495" s="19" t="str">
        <f t="shared" si="307"/>
        <v/>
      </c>
      <c r="O2495" s="19" t="str">
        <f t="shared" si="304"/>
        <v/>
      </c>
      <c r="P2495" s="27" t="str">
        <f t="shared" si="308"/>
        <v/>
      </c>
      <c r="Q2495" s="19" t="str">
        <f t="shared" ca="1" si="305"/>
        <v/>
      </c>
      <c r="U2495" s="19" t="str">
        <f t="shared" si="309"/>
        <v/>
      </c>
      <c r="V2495" s="19" t="str">
        <f>IF($U2495="", "", MAX($V$10:$V2494)+1)</f>
        <v/>
      </c>
      <c r="X2495" s="19" t="str">
        <f t="shared" si="310"/>
        <v/>
      </c>
      <c r="Z2495" s="36" t="str">
        <f t="shared" si="311"/>
        <v/>
      </c>
    </row>
    <row r="2496" spans="1:26" x14ac:dyDescent="0.55000000000000004">
      <c r="A2496" s="5"/>
      <c r="B2496" s="224"/>
      <c r="C2496" s="225"/>
      <c r="D2496" s="225"/>
      <c r="E2496" s="225"/>
      <c r="F2496" s="226"/>
      <c r="G2496" s="226"/>
      <c r="H2496" s="227"/>
      <c r="I2496" s="228"/>
      <c r="J2496" s="5"/>
      <c r="M2496" s="16" t="str">
        <f t="shared" si="306"/>
        <v/>
      </c>
      <c r="N2496" s="19" t="str">
        <f t="shared" si="307"/>
        <v/>
      </c>
      <c r="O2496" s="19" t="str">
        <f t="shared" si="304"/>
        <v/>
      </c>
      <c r="P2496" s="27" t="str">
        <f t="shared" si="308"/>
        <v/>
      </c>
      <c r="Q2496" s="19" t="str">
        <f t="shared" ca="1" si="305"/>
        <v/>
      </c>
      <c r="U2496" s="19" t="str">
        <f t="shared" si="309"/>
        <v/>
      </c>
      <c r="V2496" s="19" t="str">
        <f>IF($U2496="", "", MAX($V$10:$V2495)+1)</f>
        <v/>
      </c>
      <c r="X2496" s="19" t="str">
        <f t="shared" si="310"/>
        <v/>
      </c>
      <c r="Z2496" s="36" t="str">
        <f t="shared" si="311"/>
        <v/>
      </c>
    </row>
    <row r="2497" spans="1:26" x14ac:dyDescent="0.55000000000000004">
      <c r="A2497" s="5"/>
      <c r="B2497" s="224"/>
      <c r="C2497" s="225"/>
      <c r="D2497" s="225"/>
      <c r="E2497" s="225"/>
      <c r="F2497" s="226"/>
      <c r="G2497" s="226"/>
      <c r="H2497" s="227"/>
      <c r="I2497" s="228"/>
      <c r="J2497" s="5"/>
      <c r="M2497" s="16" t="str">
        <f t="shared" si="306"/>
        <v/>
      </c>
      <c r="N2497" s="19" t="str">
        <f t="shared" si="307"/>
        <v/>
      </c>
      <c r="O2497" s="19" t="str">
        <f t="shared" si="304"/>
        <v/>
      </c>
      <c r="P2497" s="27" t="str">
        <f t="shared" si="308"/>
        <v/>
      </c>
      <c r="Q2497" s="19" t="str">
        <f t="shared" ca="1" si="305"/>
        <v/>
      </c>
      <c r="U2497" s="19" t="str">
        <f t="shared" si="309"/>
        <v/>
      </c>
      <c r="V2497" s="19" t="str">
        <f>IF($U2497="", "", MAX($V$10:$V2496)+1)</f>
        <v/>
      </c>
      <c r="X2497" s="19" t="str">
        <f t="shared" si="310"/>
        <v/>
      </c>
      <c r="Z2497" s="36" t="str">
        <f t="shared" si="311"/>
        <v/>
      </c>
    </row>
    <row r="2498" spans="1:26" x14ac:dyDescent="0.55000000000000004">
      <c r="A2498" s="5"/>
      <c r="B2498" s="224"/>
      <c r="C2498" s="225"/>
      <c r="D2498" s="225"/>
      <c r="E2498" s="225"/>
      <c r="F2498" s="226"/>
      <c r="G2498" s="226"/>
      <c r="H2498" s="227"/>
      <c r="I2498" s="228"/>
      <c r="J2498" s="5"/>
      <c r="M2498" s="16" t="str">
        <f t="shared" si="306"/>
        <v/>
      </c>
      <c r="N2498" s="19" t="str">
        <f t="shared" si="307"/>
        <v/>
      </c>
      <c r="O2498" s="19" t="str">
        <f t="shared" si="304"/>
        <v/>
      </c>
      <c r="P2498" s="27" t="str">
        <f t="shared" si="308"/>
        <v/>
      </c>
      <c r="Q2498" s="19" t="str">
        <f t="shared" ca="1" si="305"/>
        <v/>
      </c>
      <c r="U2498" s="19" t="str">
        <f t="shared" si="309"/>
        <v/>
      </c>
      <c r="V2498" s="19" t="str">
        <f>IF($U2498="", "", MAX($V$10:$V2497)+1)</f>
        <v/>
      </c>
      <c r="X2498" s="19" t="str">
        <f t="shared" si="310"/>
        <v/>
      </c>
      <c r="Z2498" s="36" t="str">
        <f t="shared" si="311"/>
        <v/>
      </c>
    </row>
    <row r="2499" spans="1:26" x14ac:dyDescent="0.55000000000000004">
      <c r="A2499" s="5"/>
      <c r="B2499" s="224"/>
      <c r="C2499" s="225"/>
      <c r="D2499" s="225"/>
      <c r="E2499" s="225"/>
      <c r="F2499" s="226"/>
      <c r="G2499" s="226"/>
      <c r="H2499" s="227"/>
      <c r="I2499" s="228"/>
      <c r="J2499" s="5"/>
      <c r="M2499" s="16" t="str">
        <f t="shared" si="306"/>
        <v/>
      </c>
      <c r="N2499" s="19" t="str">
        <f t="shared" si="307"/>
        <v/>
      </c>
      <c r="O2499" s="19" t="str">
        <f t="shared" si="304"/>
        <v/>
      </c>
      <c r="P2499" s="27" t="str">
        <f t="shared" si="308"/>
        <v/>
      </c>
      <c r="Q2499" s="19" t="str">
        <f t="shared" ca="1" si="305"/>
        <v/>
      </c>
      <c r="U2499" s="19" t="str">
        <f t="shared" si="309"/>
        <v/>
      </c>
      <c r="V2499" s="19" t="str">
        <f>IF($U2499="", "", MAX($V$10:$V2498)+1)</f>
        <v/>
      </c>
      <c r="X2499" s="19" t="str">
        <f t="shared" si="310"/>
        <v/>
      </c>
      <c r="Z2499" s="36" t="str">
        <f t="shared" si="311"/>
        <v/>
      </c>
    </row>
    <row r="2500" spans="1:26" x14ac:dyDescent="0.55000000000000004">
      <c r="A2500" s="5"/>
      <c r="B2500" s="224"/>
      <c r="C2500" s="225"/>
      <c r="D2500" s="225"/>
      <c r="E2500" s="225"/>
      <c r="F2500" s="226"/>
      <c r="G2500" s="226"/>
      <c r="H2500" s="227"/>
      <c r="I2500" s="228"/>
      <c r="J2500" s="5"/>
      <c r="M2500" s="16" t="str">
        <f t="shared" si="306"/>
        <v/>
      </c>
      <c r="N2500" s="19" t="str">
        <f t="shared" si="307"/>
        <v/>
      </c>
      <c r="O2500" s="19" t="str">
        <f t="shared" si="304"/>
        <v/>
      </c>
      <c r="P2500" s="27" t="str">
        <f t="shared" si="308"/>
        <v/>
      </c>
      <c r="Q2500" s="19" t="str">
        <f t="shared" ca="1" si="305"/>
        <v/>
      </c>
      <c r="U2500" s="19" t="str">
        <f t="shared" si="309"/>
        <v/>
      </c>
      <c r="V2500" s="19" t="str">
        <f>IF($U2500="", "", MAX($V$10:$V2499)+1)</f>
        <v/>
      </c>
      <c r="X2500" s="19" t="str">
        <f t="shared" si="310"/>
        <v/>
      </c>
      <c r="Z2500" s="36" t="str">
        <f t="shared" si="311"/>
        <v/>
      </c>
    </row>
    <row r="2501" spans="1:26" x14ac:dyDescent="0.55000000000000004">
      <c r="A2501" s="5"/>
      <c r="B2501" s="224"/>
      <c r="C2501" s="225"/>
      <c r="D2501" s="225"/>
      <c r="E2501" s="225"/>
      <c r="F2501" s="226"/>
      <c r="G2501" s="226"/>
      <c r="H2501" s="227"/>
      <c r="I2501" s="228"/>
      <c r="J2501" s="5"/>
      <c r="M2501" s="16" t="str">
        <f t="shared" si="306"/>
        <v/>
      </c>
      <c r="N2501" s="19" t="str">
        <f t="shared" si="307"/>
        <v/>
      </c>
      <c r="O2501" s="19" t="str">
        <f t="shared" si="304"/>
        <v/>
      </c>
      <c r="P2501" s="27" t="str">
        <f t="shared" si="308"/>
        <v/>
      </c>
      <c r="Q2501" s="19" t="str">
        <f t="shared" ca="1" si="305"/>
        <v/>
      </c>
      <c r="U2501" s="19" t="str">
        <f t="shared" si="309"/>
        <v/>
      </c>
      <c r="V2501" s="19" t="str">
        <f>IF($U2501="", "", MAX($V$10:$V2500)+1)</f>
        <v/>
      </c>
      <c r="X2501" s="19" t="str">
        <f t="shared" si="310"/>
        <v/>
      </c>
      <c r="Z2501" s="36" t="str">
        <f t="shared" si="311"/>
        <v/>
      </c>
    </row>
    <row r="2502" spans="1:26" x14ac:dyDescent="0.55000000000000004">
      <c r="A2502" s="5"/>
      <c r="B2502" s="224"/>
      <c r="C2502" s="225"/>
      <c r="D2502" s="225"/>
      <c r="E2502" s="225"/>
      <c r="F2502" s="226"/>
      <c r="G2502" s="226"/>
      <c r="H2502" s="227"/>
      <c r="I2502" s="228"/>
      <c r="J2502" s="5"/>
      <c r="M2502" s="16" t="str">
        <f t="shared" si="306"/>
        <v/>
      </c>
      <c r="N2502" s="19" t="str">
        <f t="shared" si="307"/>
        <v/>
      </c>
      <c r="O2502" s="19" t="str">
        <f t="shared" si="304"/>
        <v/>
      </c>
      <c r="P2502" s="27" t="str">
        <f t="shared" si="308"/>
        <v/>
      </c>
      <c r="Q2502" s="19" t="str">
        <f t="shared" ca="1" si="305"/>
        <v/>
      </c>
      <c r="U2502" s="19" t="str">
        <f t="shared" si="309"/>
        <v/>
      </c>
      <c r="V2502" s="19" t="str">
        <f>IF($U2502="", "", MAX($V$10:$V2501)+1)</f>
        <v/>
      </c>
      <c r="X2502" s="19" t="str">
        <f t="shared" si="310"/>
        <v/>
      </c>
      <c r="Z2502" s="36" t="str">
        <f t="shared" si="311"/>
        <v/>
      </c>
    </row>
    <row r="2503" spans="1:26" x14ac:dyDescent="0.55000000000000004">
      <c r="A2503" s="5"/>
      <c r="B2503" s="224"/>
      <c r="C2503" s="225"/>
      <c r="D2503" s="225"/>
      <c r="E2503" s="225"/>
      <c r="F2503" s="226"/>
      <c r="G2503" s="226"/>
      <c r="H2503" s="227"/>
      <c r="I2503" s="228"/>
      <c r="J2503" s="5"/>
      <c r="M2503" s="16" t="str">
        <f t="shared" si="306"/>
        <v/>
      </c>
      <c r="N2503" s="19" t="str">
        <f t="shared" si="307"/>
        <v/>
      </c>
      <c r="O2503" s="19" t="str">
        <f t="shared" si="304"/>
        <v/>
      </c>
      <c r="P2503" s="27" t="str">
        <f t="shared" si="308"/>
        <v/>
      </c>
      <c r="Q2503" s="19" t="str">
        <f t="shared" ca="1" si="305"/>
        <v/>
      </c>
      <c r="U2503" s="19" t="str">
        <f t="shared" si="309"/>
        <v/>
      </c>
      <c r="V2503" s="19" t="str">
        <f>IF($U2503="", "", MAX($V$10:$V2502)+1)</f>
        <v/>
      </c>
      <c r="X2503" s="19" t="str">
        <f t="shared" si="310"/>
        <v/>
      </c>
      <c r="Z2503" s="36" t="str">
        <f t="shared" si="311"/>
        <v/>
      </c>
    </row>
    <row r="2504" spans="1:26" x14ac:dyDescent="0.55000000000000004">
      <c r="A2504" s="5"/>
      <c r="B2504" s="224"/>
      <c r="C2504" s="225"/>
      <c r="D2504" s="225"/>
      <c r="E2504" s="225"/>
      <c r="F2504" s="226"/>
      <c r="G2504" s="226"/>
      <c r="H2504" s="227"/>
      <c r="I2504" s="228"/>
      <c r="J2504" s="5"/>
      <c r="M2504" s="16" t="str">
        <f t="shared" si="306"/>
        <v/>
      </c>
      <c r="N2504" s="19" t="str">
        <f t="shared" si="307"/>
        <v/>
      </c>
      <c r="O2504" s="19" t="str">
        <f t="shared" si="304"/>
        <v/>
      </c>
      <c r="P2504" s="27" t="str">
        <f t="shared" si="308"/>
        <v/>
      </c>
      <c r="Q2504" s="19" t="str">
        <f t="shared" ca="1" si="305"/>
        <v/>
      </c>
      <c r="U2504" s="19" t="str">
        <f t="shared" si="309"/>
        <v/>
      </c>
      <c r="V2504" s="19" t="str">
        <f>IF($U2504="", "", MAX($V$10:$V2503)+1)</f>
        <v/>
      </c>
      <c r="X2504" s="19" t="str">
        <f t="shared" si="310"/>
        <v/>
      </c>
      <c r="Z2504" s="36" t="str">
        <f t="shared" si="311"/>
        <v/>
      </c>
    </row>
    <row r="2505" spans="1:26" x14ac:dyDescent="0.55000000000000004">
      <c r="A2505" s="5"/>
      <c r="B2505" s="224"/>
      <c r="C2505" s="225"/>
      <c r="D2505" s="225"/>
      <c r="E2505" s="225"/>
      <c r="F2505" s="226"/>
      <c r="G2505" s="226"/>
      <c r="H2505" s="227"/>
      <c r="I2505" s="228"/>
      <c r="J2505" s="5"/>
      <c r="M2505" s="16" t="str">
        <f t="shared" si="306"/>
        <v/>
      </c>
      <c r="N2505" s="19" t="str">
        <f t="shared" si="307"/>
        <v/>
      </c>
      <c r="O2505" s="19" t="str">
        <f t="shared" si="304"/>
        <v/>
      </c>
      <c r="P2505" s="27" t="str">
        <f t="shared" si="308"/>
        <v/>
      </c>
      <c r="Q2505" s="19" t="str">
        <f t="shared" ca="1" si="305"/>
        <v/>
      </c>
      <c r="U2505" s="19" t="str">
        <f t="shared" si="309"/>
        <v/>
      </c>
      <c r="V2505" s="19" t="str">
        <f>IF($U2505="", "", MAX($V$10:$V2504)+1)</f>
        <v/>
      </c>
      <c r="X2505" s="19" t="str">
        <f t="shared" si="310"/>
        <v/>
      </c>
      <c r="Z2505" s="36" t="str">
        <f t="shared" si="311"/>
        <v/>
      </c>
    </row>
    <row r="2506" spans="1:26" x14ac:dyDescent="0.55000000000000004">
      <c r="A2506" s="5"/>
      <c r="B2506" s="224"/>
      <c r="C2506" s="225"/>
      <c r="D2506" s="225"/>
      <c r="E2506" s="225"/>
      <c r="F2506" s="226"/>
      <c r="G2506" s="226"/>
      <c r="H2506" s="227"/>
      <c r="I2506" s="228"/>
      <c r="J2506" s="5"/>
      <c r="M2506" s="16" t="str">
        <f t="shared" si="306"/>
        <v/>
      </c>
      <c r="N2506" s="19" t="str">
        <f t="shared" si="307"/>
        <v/>
      </c>
      <c r="O2506" s="19" t="str">
        <f t="shared" si="304"/>
        <v/>
      </c>
      <c r="P2506" s="27" t="str">
        <f t="shared" si="308"/>
        <v/>
      </c>
      <c r="Q2506" s="19" t="str">
        <f t="shared" ca="1" si="305"/>
        <v/>
      </c>
      <c r="U2506" s="19" t="str">
        <f t="shared" si="309"/>
        <v/>
      </c>
      <c r="V2506" s="19" t="str">
        <f>IF($U2506="", "", MAX($V$10:$V2505)+1)</f>
        <v/>
      </c>
      <c r="X2506" s="19" t="str">
        <f t="shared" si="310"/>
        <v/>
      </c>
      <c r="Z2506" s="36" t="str">
        <f t="shared" si="311"/>
        <v/>
      </c>
    </row>
    <row r="2507" spans="1:26" x14ac:dyDescent="0.55000000000000004">
      <c r="A2507" s="5"/>
      <c r="B2507" s="224"/>
      <c r="C2507" s="225"/>
      <c r="D2507" s="225"/>
      <c r="E2507" s="225"/>
      <c r="F2507" s="226"/>
      <c r="G2507" s="226"/>
      <c r="H2507" s="227"/>
      <c r="I2507" s="228"/>
      <c r="J2507" s="5"/>
      <c r="M2507" s="16" t="str">
        <f t="shared" si="306"/>
        <v/>
      </c>
      <c r="N2507" s="19" t="str">
        <f t="shared" si="307"/>
        <v/>
      </c>
      <c r="O2507" s="19" t="str">
        <f t="shared" si="304"/>
        <v/>
      </c>
      <c r="P2507" s="27" t="str">
        <f t="shared" si="308"/>
        <v/>
      </c>
      <c r="Q2507" s="19" t="str">
        <f t="shared" ca="1" si="305"/>
        <v/>
      </c>
      <c r="U2507" s="19" t="str">
        <f t="shared" si="309"/>
        <v/>
      </c>
      <c r="V2507" s="19" t="str">
        <f>IF($U2507="", "", MAX($V$10:$V2506)+1)</f>
        <v/>
      </c>
      <c r="X2507" s="19" t="str">
        <f t="shared" si="310"/>
        <v/>
      </c>
      <c r="Z2507" s="36" t="str">
        <f t="shared" si="311"/>
        <v/>
      </c>
    </row>
    <row r="2508" spans="1:26" x14ac:dyDescent="0.55000000000000004">
      <c r="A2508" s="5"/>
      <c r="B2508" s="224"/>
      <c r="C2508" s="225"/>
      <c r="D2508" s="225"/>
      <c r="E2508" s="225"/>
      <c r="F2508" s="226"/>
      <c r="G2508" s="226"/>
      <c r="H2508" s="227"/>
      <c r="I2508" s="228"/>
      <c r="J2508" s="5"/>
      <c r="M2508" s="16" t="str">
        <f t="shared" ref="M2508:M2510" si="312">IF(AND($B2508="", $C2508=""), "", CONCATENATE(B2508, " - ", C2508))</f>
        <v/>
      </c>
      <c r="N2508" s="19" t="str">
        <f t="shared" ref="N2508:N2510" si="313">IF($M2508="", "", IF(COUNTIF($M$11:$M$2510, $M2508)&gt;1, "X", ""))</f>
        <v/>
      </c>
      <c r="O2508" s="19" t="str">
        <f t="shared" si="304"/>
        <v/>
      </c>
      <c r="P2508" s="27" t="str">
        <f t="shared" ref="P2508:P2510" si="314">IF(OR($H2508="", $I2508=""), "", IFERROR(DATE(YEAR($H2508), MONTH(H2508)+I2508, DAY(H2508)), ""))</f>
        <v/>
      </c>
      <c r="Q2508" s="19" t="str">
        <f t="shared" ca="1" si="305"/>
        <v/>
      </c>
      <c r="U2508" s="19" t="str">
        <f t="shared" ref="U2508:U2510" si="315">IF($S$6="", "", IF($S$6=$C2508, "X", ""))</f>
        <v/>
      </c>
      <c r="V2508" s="19" t="str">
        <f>IF($U2508="", "", MAX($V$10:$V2507)+1)</f>
        <v/>
      </c>
      <c r="X2508" s="19" t="str">
        <f t="shared" ref="X2508:X2510" si="316">IF($U2508="", "", $Q2508)</f>
        <v/>
      </c>
      <c r="Z2508" s="36" t="str">
        <f t="shared" ref="Z2508:Z2510" si="317">IF(OR($F2508="", $G2508=""), "", IFERROR($G2508-$F2508, ""))</f>
        <v/>
      </c>
    </row>
    <row r="2509" spans="1:26" x14ac:dyDescent="0.55000000000000004">
      <c r="A2509" s="5"/>
      <c r="B2509" s="224"/>
      <c r="C2509" s="225"/>
      <c r="D2509" s="225"/>
      <c r="E2509" s="225"/>
      <c r="F2509" s="226"/>
      <c r="G2509" s="226"/>
      <c r="H2509" s="227"/>
      <c r="I2509" s="228"/>
      <c r="J2509" s="5"/>
      <c r="M2509" s="16" t="str">
        <f t="shared" si="312"/>
        <v/>
      </c>
      <c r="N2509" s="19" t="str">
        <f t="shared" si="313"/>
        <v/>
      </c>
      <c r="O2509" s="19" t="str">
        <f t="shared" si="304"/>
        <v/>
      </c>
      <c r="P2509" s="27" t="str">
        <f t="shared" si="314"/>
        <v/>
      </c>
      <c r="Q2509" s="19" t="str">
        <f t="shared" ca="1" si="305"/>
        <v/>
      </c>
      <c r="U2509" s="19" t="str">
        <f t="shared" si="315"/>
        <v/>
      </c>
      <c r="V2509" s="19" t="str">
        <f>IF($U2509="", "", MAX($V$10:$V2508)+1)</f>
        <v/>
      </c>
      <c r="X2509" s="19" t="str">
        <f t="shared" si="316"/>
        <v/>
      </c>
      <c r="Z2509" s="36" t="str">
        <f t="shared" si="317"/>
        <v/>
      </c>
    </row>
    <row r="2510" spans="1:26" x14ac:dyDescent="0.55000000000000004">
      <c r="A2510" s="5"/>
      <c r="B2510" s="229"/>
      <c r="C2510" s="230"/>
      <c r="D2510" s="230"/>
      <c r="E2510" s="230"/>
      <c r="F2510" s="231"/>
      <c r="G2510" s="231"/>
      <c r="H2510" s="232"/>
      <c r="I2510" s="233"/>
      <c r="J2510" s="5"/>
      <c r="M2510" s="17" t="str">
        <f t="shared" si="312"/>
        <v/>
      </c>
      <c r="N2510" s="20" t="str">
        <f t="shared" si="313"/>
        <v/>
      </c>
      <c r="O2510" s="20" t="str">
        <f t="shared" si="304"/>
        <v/>
      </c>
      <c r="P2510" s="28" t="str">
        <f t="shared" si="314"/>
        <v/>
      </c>
      <c r="Q2510" s="20" t="str">
        <f t="shared" ca="1" si="305"/>
        <v/>
      </c>
      <c r="U2510" s="20" t="str">
        <f t="shared" si="315"/>
        <v/>
      </c>
      <c r="V2510" s="20" t="str">
        <f>IF($U2510="", "", MAX($V$10:$V2509)+1)</f>
        <v/>
      </c>
      <c r="X2510" s="20" t="str">
        <f t="shared" si="316"/>
        <v/>
      </c>
      <c r="Z2510" s="37" t="str">
        <f t="shared" si="317"/>
        <v/>
      </c>
    </row>
    <row r="2511" spans="1:26" x14ac:dyDescent="0.55000000000000004">
      <c r="A2511" s="5"/>
      <c r="B2511" s="5"/>
      <c r="C2511" s="5"/>
      <c r="D2511" s="5"/>
      <c r="E2511" s="5"/>
      <c r="F2511" s="5"/>
      <c r="G2511" s="5"/>
      <c r="H2511" s="5"/>
      <c r="I2511" s="5"/>
      <c r="J2511" s="5"/>
    </row>
  </sheetData>
  <sheetProtection algorithmName="SHA-512" hashValue="f3q7Ur8oJgJGgwVZYfYL0upWfoLBaxRMGCnESUdgFAl3reHjm/g63jKJENo19ZBsUkPb2+RtfHsi3jjeLVV53Q==" saltValue="M2TsWqOHnGpVYRLmnJCuxg==" spinCount="100000" sheet="1" objects="1" scenarios="1" sort="0" autoFilter="0"/>
  <autoFilter ref="B10:I20" xr:uid="{B152717F-92EC-403B-8D5C-9240ED36540B}"/>
  <mergeCells count="2">
    <mergeCell ref="B2:B3"/>
    <mergeCell ref="D2:I5"/>
  </mergeCells>
  <conditionalFormatting sqref="B11:C2510">
    <cfRule type="expression" dxfId="11" priority="5">
      <formula>N11="X"</formula>
    </cfRule>
  </conditionalFormatting>
  <conditionalFormatting sqref="H11:H2510">
    <cfRule type="expression" dxfId="10" priority="3">
      <formula>$Q11=$P$7</formula>
    </cfRule>
    <cfRule type="expression" dxfId="9" priority="4">
      <formula>$Q11=$P$6</formula>
    </cfRule>
  </conditionalFormatting>
  <conditionalFormatting sqref="B7:C7 H7">
    <cfRule type="expression" dxfId="8" priority="2">
      <formula>NOT(B$7="")</formula>
    </cfRule>
  </conditionalFormatting>
  <conditionalFormatting sqref="H6">
    <cfRule type="expression" dxfId="7" priority="1">
      <formula>NOT(H$6="")</formula>
    </cfRule>
  </conditionalFormatting>
  <dataValidations count="1">
    <dataValidation type="list" allowBlank="1" showInputMessage="1" showErrorMessage="1" sqref="C11:C2510" xr:uid="{8381AC59-429B-40B7-86C9-1494A2BA07CA}">
      <formula1>$S$10:$S$60</formula1>
    </dataValidation>
  </dataValidations>
  <pageMargins left="0.7" right="0.7" top="0.75" bottom="0.75" header="0.3" footer="0.3"/>
  <pageSetup paperSize="9" scale="86"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FF6E3-ABCE-47AD-8A26-C93C4B8F68FB}">
  <sheetPr>
    <tabColor rgb="FF002060"/>
  </sheetPr>
  <dimension ref="A1:BG60"/>
  <sheetViews>
    <sheetView zoomScaleNormal="100" workbookViewId="0">
      <pane ySplit="12" topLeftCell="A13" activePane="bottomLeft" state="frozen"/>
      <selection pane="bottomLeft"/>
    </sheetView>
  </sheetViews>
  <sheetFormatPr defaultColWidth="0" defaultRowHeight="14.4" zeroHeight="1" x14ac:dyDescent="0.55000000000000004"/>
  <cols>
    <col min="1" max="51" width="2.5234375" style="1" customWidth="1"/>
    <col min="52" max="53" width="2.5234375" style="1" hidden="1" customWidth="1"/>
    <col min="54" max="54" width="8.41796875" style="1" hidden="1" customWidth="1"/>
    <col min="55" max="56" width="2.5234375" style="1" hidden="1" customWidth="1"/>
    <col min="57" max="57" width="15.7890625" style="1" hidden="1" customWidth="1"/>
    <col min="58" max="58" width="2.5234375" style="1" hidden="1" customWidth="1"/>
    <col min="59" max="59" width="6.3125" style="1" hidden="1" customWidth="1"/>
    <col min="60" max="16384" width="2.5234375" style="1" hidden="1"/>
  </cols>
  <sheetData>
    <row r="1" spans="1:59" x14ac:dyDescent="0.55000000000000004">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59" x14ac:dyDescent="0.55000000000000004">
      <c r="A2" s="5"/>
      <c r="B2" s="42" t="s">
        <v>22</v>
      </c>
      <c r="C2" s="43"/>
      <c r="D2" s="43"/>
      <c r="E2" s="43"/>
      <c r="F2" s="43"/>
      <c r="G2" s="43"/>
      <c r="H2" s="43"/>
      <c r="I2" s="43"/>
      <c r="J2" s="43"/>
      <c r="K2" s="43"/>
      <c r="L2" s="43"/>
      <c r="M2" s="43"/>
      <c r="N2" s="43"/>
      <c r="O2" s="43"/>
      <c r="P2" s="43"/>
      <c r="Q2" s="43"/>
      <c r="R2" s="43"/>
      <c r="S2" s="43"/>
      <c r="T2" s="44"/>
      <c r="U2" s="5"/>
      <c r="V2" s="5"/>
      <c r="W2" s="5"/>
      <c r="X2" s="5"/>
      <c r="Y2" s="5"/>
      <c r="Z2" s="5"/>
      <c r="AA2" s="5"/>
      <c r="AB2" s="5"/>
      <c r="AC2" s="5"/>
      <c r="AD2" s="5"/>
      <c r="AE2" s="5"/>
      <c r="AF2" s="51" t="s">
        <v>25</v>
      </c>
      <c r="AG2" s="52"/>
      <c r="AH2" s="52"/>
      <c r="AI2" s="52"/>
      <c r="AJ2" s="52"/>
      <c r="AK2" s="52"/>
      <c r="AL2" s="52"/>
      <c r="AM2" s="52"/>
      <c r="AN2" s="53"/>
      <c r="AO2" s="142"/>
      <c r="AP2" s="150"/>
      <c r="AQ2" s="150"/>
      <c r="AR2" s="150"/>
      <c r="AS2" s="150"/>
      <c r="AT2" s="150"/>
      <c r="AU2" s="150"/>
      <c r="AV2" s="150"/>
      <c r="AW2" s="150"/>
      <c r="AX2" s="143"/>
      <c r="AY2" s="5"/>
    </row>
    <row r="3" spans="1:59" x14ac:dyDescent="0.55000000000000004">
      <c r="A3" s="5"/>
      <c r="B3" s="45"/>
      <c r="C3" s="46"/>
      <c r="D3" s="46"/>
      <c r="E3" s="46"/>
      <c r="F3" s="46"/>
      <c r="G3" s="46"/>
      <c r="H3" s="46"/>
      <c r="I3" s="46"/>
      <c r="J3" s="46"/>
      <c r="K3" s="46"/>
      <c r="L3" s="46"/>
      <c r="M3" s="46"/>
      <c r="N3" s="46"/>
      <c r="O3" s="46"/>
      <c r="P3" s="46"/>
      <c r="Q3" s="46"/>
      <c r="R3" s="46"/>
      <c r="S3" s="46"/>
      <c r="T3" s="47"/>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9" x14ac:dyDescent="0.55000000000000004">
      <c r="A4" s="5"/>
      <c r="B4" s="140" t="str">
        <f>IF('Intro &amp; Setup'!$H$16="", "", 'Intro &amp; Setup'!$H$16)</f>
        <v>Your Business</v>
      </c>
      <c r="C4" s="140"/>
      <c r="D4" s="140"/>
      <c r="E4" s="140"/>
      <c r="F4" s="140"/>
      <c r="G4" s="140"/>
      <c r="H4" s="140"/>
      <c r="I4" s="140"/>
      <c r="J4" s="140"/>
      <c r="K4" s="140"/>
      <c r="L4" s="140"/>
      <c r="M4" s="140"/>
      <c r="N4" s="140"/>
      <c r="O4" s="140"/>
      <c r="P4" s="140"/>
      <c r="Q4" s="140"/>
      <c r="R4" s="140"/>
      <c r="S4" s="140"/>
      <c r="T4" s="140"/>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BG4" s="34">
        <f>'Item List'!$X$7</f>
        <v>0</v>
      </c>
    </row>
    <row r="5" spans="1:59" x14ac:dyDescent="0.55000000000000004">
      <c r="A5" s="5"/>
      <c r="B5" s="5"/>
      <c r="C5" s="5"/>
      <c r="D5" s="5"/>
      <c r="E5" s="5"/>
      <c r="F5" s="5"/>
      <c r="G5" s="5"/>
      <c r="H5" s="5"/>
      <c r="I5" s="5"/>
      <c r="J5" s="5"/>
      <c r="K5" s="5"/>
      <c r="L5" s="5"/>
      <c r="M5" s="5"/>
      <c r="N5" s="5"/>
      <c r="O5" s="5"/>
      <c r="P5" s="5"/>
      <c r="Q5" s="5"/>
      <c r="R5" s="5"/>
      <c r="S5" s="5"/>
      <c r="T5" s="5"/>
      <c r="U5" s="5"/>
      <c r="V5" s="78" t="s">
        <v>29</v>
      </c>
      <c r="W5" s="78"/>
      <c r="X5" s="78"/>
      <c r="Y5" s="78"/>
      <c r="Z5" s="78"/>
      <c r="AA5" s="78"/>
      <c r="AB5" s="78"/>
      <c r="AC5" s="78"/>
      <c r="AD5" s="78"/>
      <c r="AE5" s="5"/>
      <c r="AF5" s="5"/>
      <c r="AG5" s="5"/>
      <c r="AH5" s="5"/>
      <c r="AI5" s="5"/>
      <c r="AJ5" s="5"/>
      <c r="AK5" s="5"/>
      <c r="AL5" s="5"/>
      <c r="AM5" s="5"/>
      <c r="AN5" s="5"/>
      <c r="AO5" s="5"/>
      <c r="AP5" s="5"/>
      <c r="AQ5" s="5"/>
      <c r="AR5" s="5"/>
      <c r="AS5" s="5"/>
      <c r="AT5" s="5"/>
      <c r="AU5" s="5"/>
      <c r="AV5" s="5"/>
      <c r="AW5" s="5"/>
      <c r="AX5" s="5"/>
      <c r="AY5" s="5"/>
      <c r="BG5" s="34">
        <f>'Item List'!$X$6</f>
        <v>0</v>
      </c>
    </row>
    <row r="6" spans="1:59" x14ac:dyDescent="0.55000000000000004">
      <c r="A6" s="5"/>
      <c r="B6" s="48" t="s">
        <v>24</v>
      </c>
      <c r="C6" s="49"/>
      <c r="D6" s="49"/>
      <c r="E6" s="49"/>
      <c r="F6" s="49"/>
      <c r="G6" s="49"/>
      <c r="H6" s="49"/>
      <c r="I6" s="49"/>
      <c r="J6" s="50"/>
      <c r="K6" s="5"/>
      <c r="L6" s="48" t="s">
        <v>27</v>
      </c>
      <c r="M6" s="49"/>
      <c r="N6" s="49"/>
      <c r="O6" s="49"/>
      <c r="P6" s="49"/>
      <c r="Q6" s="49"/>
      <c r="R6" s="49"/>
      <c r="S6" s="49"/>
      <c r="T6" s="50"/>
      <c r="U6" s="5"/>
      <c r="V6" s="48" t="s">
        <v>28</v>
      </c>
      <c r="W6" s="49"/>
      <c r="X6" s="49"/>
      <c r="Y6" s="49"/>
      <c r="Z6" s="49"/>
      <c r="AA6" s="49"/>
      <c r="AB6" s="49"/>
      <c r="AC6" s="49"/>
      <c r="AD6" s="50"/>
      <c r="AE6" s="5"/>
      <c r="AF6" s="48" t="s">
        <v>23</v>
      </c>
      <c r="AG6" s="49"/>
      <c r="AH6" s="49"/>
      <c r="AI6" s="49"/>
      <c r="AJ6" s="49"/>
      <c r="AK6" s="49"/>
      <c r="AL6" s="49"/>
      <c r="AM6" s="49"/>
      <c r="AN6" s="50"/>
      <c r="AO6" s="5"/>
      <c r="AP6" s="48" t="s">
        <v>30</v>
      </c>
      <c r="AQ6" s="49"/>
      <c r="AR6" s="49"/>
      <c r="AS6" s="49"/>
      <c r="AT6" s="49"/>
      <c r="AU6" s="49"/>
      <c r="AV6" s="49"/>
      <c r="AW6" s="49"/>
      <c r="AX6" s="50"/>
      <c r="AY6" s="5"/>
    </row>
    <row r="7" spans="1:59" x14ac:dyDescent="0.55000000000000004">
      <c r="A7" s="5"/>
      <c r="B7" s="151">
        <f>'Item List'!$U$6</f>
        <v>0</v>
      </c>
      <c r="C7" s="152"/>
      <c r="D7" s="152"/>
      <c r="E7" s="152"/>
      <c r="F7" s="152"/>
      <c r="G7" s="152"/>
      <c r="H7" s="152"/>
      <c r="I7" s="152"/>
      <c r="J7" s="153"/>
      <c r="K7" s="5"/>
      <c r="L7" s="157">
        <f>SUMIF('Item List'!$U$11:$U$2510, "X", 'Item List'!$G$11:$G$2510)</f>
        <v>0</v>
      </c>
      <c r="M7" s="158"/>
      <c r="N7" s="158"/>
      <c r="O7" s="158"/>
      <c r="P7" s="158"/>
      <c r="Q7" s="158"/>
      <c r="R7" s="158"/>
      <c r="S7" s="158"/>
      <c r="T7" s="159"/>
      <c r="U7" s="5"/>
      <c r="V7" s="157">
        <f>SUMIF('Item List'!$U$11:$U$2510, "X", 'Item List'!$Z$11:$Z$2510)</f>
        <v>0</v>
      </c>
      <c r="W7" s="158"/>
      <c r="X7" s="158"/>
      <c r="Y7" s="158"/>
      <c r="Z7" s="158"/>
      <c r="AA7" s="158"/>
      <c r="AB7" s="158"/>
      <c r="AC7" s="158"/>
      <c r="AD7" s="159"/>
      <c r="AE7" s="5"/>
      <c r="AF7" s="144" t="str">
        <f>IFERROR($L$7/SUM('Item List'!$G$11:$G$2510), "")</f>
        <v/>
      </c>
      <c r="AG7" s="145"/>
      <c r="AH7" s="145"/>
      <c r="AI7" s="145"/>
      <c r="AJ7" s="145"/>
      <c r="AK7" s="145"/>
      <c r="AL7" s="145"/>
      <c r="AM7" s="145"/>
      <c r="AN7" s="146"/>
      <c r="AO7" s="5"/>
      <c r="AP7" s="144" t="str">
        <f>IFERROR('Item List'!$U$6/'Item List'!$U$4, "")</f>
        <v/>
      </c>
      <c r="AQ7" s="145"/>
      <c r="AR7" s="145"/>
      <c r="AS7" s="145"/>
      <c r="AT7" s="145"/>
      <c r="AU7" s="145"/>
      <c r="AV7" s="145"/>
      <c r="AW7" s="145"/>
      <c r="AX7" s="146"/>
      <c r="AY7" s="5"/>
      <c r="BB7" s="18" t="str">
        <f>'Item List'!$P6</f>
        <v>Yellow</v>
      </c>
    </row>
    <row r="8" spans="1:59" x14ac:dyDescent="0.55000000000000004">
      <c r="A8" s="5"/>
      <c r="B8" s="154"/>
      <c r="C8" s="155"/>
      <c r="D8" s="155"/>
      <c r="E8" s="155"/>
      <c r="F8" s="155"/>
      <c r="G8" s="155"/>
      <c r="H8" s="155"/>
      <c r="I8" s="155"/>
      <c r="J8" s="156"/>
      <c r="K8" s="5"/>
      <c r="L8" s="160"/>
      <c r="M8" s="161"/>
      <c r="N8" s="161"/>
      <c r="O8" s="161"/>
      <c r="P8" s="161"/>
      <c r="Q8" s="161"/>
      <c r="R8" s="161"/>
      <c r="S8" s="161"/>
      <c r="T8" s="162"/>
      <c r="U8" s="5"/>
      <c r="V8" s="160"/>
      <c r="W8" s="161"/>
      <c r="X8" s="161"/>
      <c r="Y8" s="161"/>
      <c r="Z8" s="161"/>
      <c r="AA8" s="161"/>
      <c r="AB8" s="161"/>
      <c r="AC8" s="161"/>
      <c r="AD8" s="162"/>
      <c r="AE8" s="5"/>
      <c r="AF8" s="147"/>
      <c r="AG8" s="148"/>
      <c r="AH8" s="148"/>
      <c r="AI8" s="148"/>
      <c r="AJ8" s="148"/>
      <c r="AK8" s="148"/>
      <c r="AL8" s="148"/>
      <c r="AM8" s="148"/>
      <c r="AN8" s="149"/>
      <c r="AO8" s="5"/>
      <c r="AP8" s="147"/>
      <c r="AQ8" s="148"/>
      <c r="AR8" s="148"/>
      <c r="AS8" s="148"/>
      <c r="AT8" s="148"/>
      <c r="AU8" s="148"/>
      <c r="AV8" s="148"/>
      <c r="AW8" s="148"/>
      <c r="AX8" s="149"/>
      <c r="AY8" s="5"/>
      <c r="BB8" s="20" t="str">
        <f>'Item List'!$P7</f>
        <v>Red</v>
      </c>
      <c r="BG8" s="34">
        <f>'Item List'!$U$6</f>
        <v>0</v>
      </c>
    </row>
    <row r="9" spans="1:59" x14ac:dyDescent="0.55000000000000004">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BE9" s="14" t="s">
        <v>18</v>
      </c>
    </row>
    <row r="10" spans="1:59" x14ac:dyDescent="0.55000000000000004">
      <c r="A10" s="5"/>
      <c r="B10" s="141" t="str">
        <f>IF($BG$4=0, "", CONCATENATE($BG$4, " x Overdue Valuation", IF($BG$4=1, "", "s")))</f>
        <v/>
      </c>
      <c r="C10" s="141"/>
      <c r="D10" s="141"/>
      <c r="E10" s="141"/>
      <c r="F10" s="141"/>
      <c r="G10" s="141"/>
      <c r="H10" s="141"/>
      <c r="I10" s="141"/>
      <c r="J10" s="141"/>
      <c r="K10" s="5"/>
      <c r="L10" s="141" t="str">
        <f>IF($BG$5=0, "", CONCATENATE($BG$5, " x Valuation", IF($BG$5=1, "", "s"), " Due"))</f>
        <v/>
      </c>
      <c r="M10" s="141"/>
      <c r="N10" s="141"/>
      <c r="O10" s="141"/>
      <c r="P10" s="141"/>
      <c r="Q10" s="141"/>
      <c r="R10" s="141"/>
      <c r="S10" s="141"/>
      <c r="T10" s="141"/>
      <c r="U10" s="5"/>
      <c r="V10" s="5"/>
      <c r="W10" s="5"/>
      <c r="X10" s="5"/>
      <c r="Y10" s="5"/>
      <c r="Z10" s="5"/>
      <c r="AA10" s="5"/>
      <c r="AB10" s="5"/>
      <c r="AC10" s="5"/>
      <c r="AD10" s="5"/>
      <c r="AE10" s="5"/>
      <c r="AF10" s="5"/>
      <c r="AG10" s="5"/>
      <c r="AH10" s="5"/>
      <c r="AI10" s="5"/>
      <c r="AJ10" s="5"/>
      <c r="AK10" s="5"/>
      <c r="AL10" s="5"/>
      <c r="AM10" s="5"/>
      <c r="AN10" s="5"/>
      <c r="AO10" s="5"/>
      <c r="AP10" s="51" t="s">
        <v>26</v>
      </c>
      <c r="AQ10" s="52"/>
      <c r="AR10" s="53"/>
      <c r="AS10" s="142">
        <v>1</v>
      </c>
      <c r="AT10" s="143"/>
      <c r="AU10" s="163" t="str">
        <f>CONCATENATE("of ", $BG$10)</f>
        <v>of 1</v>
      </c>
      <c r="AV10" s="164"/>
      <c r="AW10" s="164"/>
      <c r="AX10" s="164"/>
      <c r="AY10" s="5"/>
      <c r="BE10" s="21"/>
      <c r="BG10" s="34">
        <f>IF($BG$8=0, 1, ROUNDUP(BG8/20, 0))</f>
        <v>1</v>
      </c>
    </row>
    <row r="11" spans="1:59" x14ac:dyDescent="0.55000000000000004">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78" t="s">
        <v>5</v>
      </c>
      <c r="AH11" s="78"/>
      <c r="AI11" s="78"/>
      <c r="AJ11" s="78"/>
      <c r="AK11" s="78"/>
      <c r="AL11" s="78"/>
      <c r="AM11" s="78" t="s">
        <v>7</v>
      </c>
      <c r="AN11" s="78"/>
      <c r="AO11" s="78"/>
      <c r="AP11" s="78"/>
      <c r="AQ11" s="78"/>
      <c r="AR11" s="78"/>
      <c r="AS11" s="139" t="s">
        <v>21</v>
      </c>
      <c r="AT11" s="139"/>
      <c r="AU11" s="139"/>
      <c r="AV11" s="139"/>
      <c r="AW11" s="139"/>
      <c r="AX11" s="139"/>
      <c r="AY11" s="5"/>
      <c r="BE11" s="39" t="str">
        <f>'Item List'!$S11</f>
        <v/>
      </c>
    </row>
    <row r="12" spans="1:59" x14ac:dyDescent="0.55000000000000004">
      <c r="A12" s="5"/>
      <c r="B12" s="136" t="s">
        <v>0</v>
      </c>
      <c r="C12" s="137"/>
      <c r="D12" s="137"/>
      <c r="E12" s="137"/>
      <c r="F12" s="137"/>
      <c r="G12" s="137"/>
      <c r="H12" s="137"/>
      <c r="I12" s="137"/>
      <c r="J12" s="137"/>
      <c r="K12" s="137"/>
      <c r="L12" s="137"/>
      <c r="M12" s="137"/>
      <c r="N12" s="137"/>
      <c r="O12" s="137"/>
      <c r="P12" s="137"/>
      <c r="Q12" s="137"/>
      <c r="R12" s="138"/>
      <c r="S12" s="136" t="s">
        <v>1</v>
      </c>
      <c r="T12" s="137"/>
      <c r="U12" s="137"/>
      <c r="V12" s="137"/>
      <c r="W12" s="137"/>
      <c r="X12" s="137"/>
      <c r="Y12" s="138"/>
      <c r="Z12" s="136" t="s">
        <v>11</v>
      </c>
      <c r="AA12" s="137"/>
      <c r="AB12" s="137"/>
      <c r="AC12" s="137"/>
      <c r="AD12" s="137"/>
      <c r="AE12" s="137"/>
      <c r="AF12" s="138"/>
      <c r="AG12" s="136" t="s">
        <v>6</v>
      </c>
      <c r="AH12" s="137"/>
      <c r="AI12" s="137"/>
      <c r="AJ12" s="137"/>
      <c r="AK12" s="137"/>
      <c r="AL12" s="138"/>
      <c r="AM12" s="136" t="s">
        <v>6</v>
      </c>
      <c r="AN12" s="137"/>
      <c r="AO12" s="137"/>
      <c r="AP12" s="137"/>
      <c r="AQ12" s="137"/>
      <c r="AR12" s="138"/>
      <c r="AS12" s="48" t="s">
        <v>12</v>
      </c>
      <c r="AT12" s="49"/>
      <c r="AU12" s="49"/>
      <c r="AV12" s="49"/>
      <c r="AW12" s="49"/>
      <c r="AX12" s="50"/>
      <c r="AY12" s="5"/>
      <c r="BB12" s="14" t="s">
        <v>16</v>
      </c>
      <c r="BE12" s="40" t="str">
        <f>'Item List'!$S12</f>
        <v/>
      </c>
    </row>
    <row r="13" spans="1:59" x14ac:dyDescent="0.55000000000000004">
      <c r="A13" s="5"/>
      <c r="B13" s="128" t="str">
        <f>IF(IFERROR(INDEX('Item List'!$B$11:$B$2510, MATCH($BG13, 'Item List'!$V$11:$V$2510, 0)), "")="", "", IFERROR(INDEX('Item List'!$B$11:$B$2510, MATCH($BG13, 'Item List'!$V$11:$V$2510, 0)), ""))</f>
        <v/>
      </c>
      <c r="C13" s="129"/>
      <c r="D13" s="129"/>
      <c r="E13" s="129"/>
      <c r="F13" s="129"/>
      <c r="G13" s="129"/>
      <c r="H13" s="129"/>
      <c r="I13" s="129"/>
      <c r="J13" s="129"/>
      <c r="K13" s="129"/>
      <c r="L13" s="129"/>
      <c r="M13" s="129"/>
      <c r="N13" s="129"/>
      <c r="O13" s="129"/>
      <c r="P13" s="129"/>
      <c r="Q13" s="129"/>
      <c r="R13" s="129"/>
      <c r="S13" s="128" t="str">
        <f>IF(IFERROR(INDEX('Item List'!$D$11:$D$2510, MATCH($BG13, 'Item List'!$V$11:$V$2510, 0)), "")="", "", IFERROR(INDEX('Item List'!$D$11:$D$2510, MATCH($BG13, 'Item List'!$V$11:$V$2510, 0)), ""))</f>
        <v/>
      </c>
      <c r="T13" s="129"/>
      <c r="U13" s="129"/>
      <c r="V13" s="129"/>
      <c r="W13" s="129"/>
      <c r="X13" s="129"/>
      <c r="Y13" s="129"/>
      <c r="Z13" s="128" t="str">
        <f>IF(IFERROR(INDEX('Item List'!$E$11:$E$2510, MATCH($BG13, 'Item List'!$V$11:$V$2510, 0)), "")="", "", IFERROR(INDEX('Item List'!$E$11:$E$2510, MATCH($BG13, 'Item List'!$V$11:$V$2510, 0)), ""))</f>
        <v/>
      </c>
      <c r="AA13" s="129"/>
      <c r="AB13" s="129"/>
      <c r="AC13" s="129"/>
      <c r="AD13" s="129"/>
      <c r="AE13" s="129"/>
      <c r="AF13" s="129"/>
      <c r="AG13" s="130" t="str">
        <f>IF(IFERROR(INDEX('Item List'!$F$11:$F$2510, MATCH($BG13, 'Item List'!$V$11:$V$2510, 0)), "")="", "", IFERROR(INDEX('Item List'!$F$11:$F$2510, MATCH($BG13, 'Item List'!$V$11:$V$2510, 0)), ""))</f>
        <v/>
      </c>
      <c r="AH13" s="131"/>
      <c r="AI13" s="131"/>
      <c r="AJ13" s="131"/>
      <c r="AK13" s="131"/>
      <c r="AL13" s="132"/>
      <c r="AM13" s="130" t="str">
        <f>IF(IFERROR(INDEX('Item List'!$G$11:$G$2510, MATCH($BG13, 'Item List'!$V$11:$V$2510, 0)), "")="", "", IFERROR(INDEX('Item List'!$G$11:$G$2510, MATCH($BG13, 'Item List'!$V$11:$V$2510, 0)), ""))</f>
        <v/>
      </c>
      <c r="AN13" s="131"/>
      <c r="AO13" s="131"/>
      <c r="AP13" s="131"/>
      <c r="AQ13" s="131"/>
      <c r="AR13" s="132"/>
      <c r="AS13" s="133" t="str">
        <f>IF(IFERROR(INDEX('Item List'!$P$11:$P$2510, MATCH($BG13, 'Item List'!$V$11:$V$2510, 0)), "")="", "", IFERROR(INDEX('Item List'!$P$11:$P$2510, MATCH($BG13, 'Item List'!$V$11:$V$2510, 0)), ""))</f>
        <v/>
      </c>
      <c r="AT13" s="134"/>
      <c r="AU13" s="134"/>
      <c r="AV13" s="134"/>
      <c r="AW13" s="134"/>
      <c r="AX13" s="135"/>
      <c r="AY13" s="5"/>
      <c r="BB13" s="18" t="str">
        <f>IF(IFERROR(INDEX('Item List'!$X$11:$X$2510, MATCH($BG13, 'Item List'!$V$11:$V$2510, 0)), "")="", "", IFERROR(INDEX('Item List'!$X$11:$X$2510, MATCH($BG13, 'Item List'!$V$11:$V$2510, 0)), ""))</f>
        <v/>
      </c>
      <c r="BE13" s="40" t="str">
        <f>'Item List'!$S13</f>
        <v/>
      </c>
      <c r="BG13" s="21">
        <f>IF($AS$10="", 1, IFERROR((AS10*20)-19, 1))</f>
        <v>1</v>
      </c>
    </row>
    <row r="14" spans="1:59" x14ac:dyDescent="0.55000000000000004">
      <c r="A14" s="5"/>
      <c r="B14" s="124" t="str">
        <f>IF(IFERROR(INDEX('Item List'!$B$11:$B$2510, MATCH($BG14, 'Item List'!$V$11:$V$2510, 0)), "")="", "", IFERROR(INDEX('Item List'!$B$11:$B$2510, MATCH($BG14, 'Item List'!$V$11:$V$2510, 0)), ""))</f>
        <v/>
      </c>
      <c r="C14" s="125"/>
      <c r="D14" s="125"/>
      <c r="E14" s="125"/>
      <c r="F14" s="125"/>
      <c r="G14" s="125"/>
      <c r="H14" s="125"/>
      <c r="I14" s="125"/>
      <c r="J14" s="125"/>
      <c r="K14" s="125"/>
      <c r="L14" s="125"/>
      <c r="M14" s="125"/>
      <c r="N14" s="125"/>
      <c r="O14" s="125"/>
      <c r="P14" s="125"/>
      <c r="Q14" s="125"/>
      <c r="R14" s="125"/>
      <c r="S14" s="124" t="str">
        <f>IF(IFERROR(INDEX('Item List'!$D$11:$D$2510, MATCH($BG14, 'Item List'!$V$11:$V$2510, 0)), "")="", "", IFERROR(INDEX('Item List'!$D$11:$D$2510, MATCH($BG14, 'Item List'!$V$11:$V$2510, 0)), ""))</f>
        <v/>
      </c>
      <c r="T14" s="125"/>
      <c r="U14" s="125"/>
      <c r="V14" s="125"/>
      <c r="W14" s="125"/>
      <c r="X14" s="125"/>
      <c r="Y14" s="125"/>
      <c r="Z14" s="124" t="str">
        <f>IF(IFERROR(INDEX('Item List'!$E$11:$E$2510, MATCH($BG14, 'Item List'!$V$11:$V$2510, 0)), "")="", "", IFERROR(INDEX('Item List'!$E$11:$E$2510, MATCH($BG14, 'Item List'!$V$11:$V$2510, 0)), ""))</f>
        <v/>
      </c>
      <c r="AA14" s="125"/>
      <c r="AB14" s="125"/>
      <c r="AC14" s="125"/>
      <c r="AD14" s="125"/>
      <c r="AE14" s="125"/>
      <c r="AF14" s="125"/>
      <c r="AG14" s="121" t="str">
        <f>IF(IFERROR(INDEX('Item List'!$F$11:$F$2510, MATCH($BG14, 'Item List'!$V$11:$V$2510, 0)), "")="", "", IFERROR(INDEX('Item List'!$F$11:$F$2510, MATCH($BG14, 'Item List'!$V$11:$V$2510, 0)), ""))</f>
        <v/>
      </c>
      <c r="AH14" s="122"/>
      <c r="AI14" s="122"/>
      <c r="AJ14" s="122"/>
      <c r="AK14" s="122"/>
      <c r="AL14" s="123"/>
      <c r="AM14" s="121" t="str">
        <f>IF(IFERROR(INDEX('Item List'!$G$11:$G$2510, MATCH($BG14, 'Item List'!$V$11:$V$2510, 0)), "")="", "", IFERROR(INDEX('Item List'!$G$11:$G$2510, MATCH($BG14, 'Item List'!$V$11:$V$2510, 0)), ""))</f>
        <v/>
      </c>
      <c r="AN14" s="122"/>
      <c r="AO14" s="122"/>
      <c r="AP14" s="122"/>
      <c r="AQ14" s="122"/>
      <c r="AR14" s="123"/>
      <c r="AS14" s="112" t="str">
        <f>IF(IFERROR(INDEX('Item List'!$P$11:$P$2510, MATCH($BG14, 'Item List'!$V$11:$V$2510, 0)), "")="", "", IFERROR(INDEX('Item List'!$P$11:$P$2510, MATCH($BG14, 'Item List'!$V$11:$V$2510, 0)), ""))</f>
        <v/>
      </c>
      <c r="AT14" s="113"/>
      <c r="AU14" s="113"/>
      <c r="AV14" s="113"/>
      <c r="AW14" s="113"/>
      <c r="AX14" s="114"/>
      <c r="AY14" s="5"/>
      <c r="BB14" s="19" t="str">
        <f>IF(IFERROR(INDEX('Item List'!$X$11:$X$2510, MATCH($BG14, 'Item List'!$V$11:$V$2510, 0)), "")="", "", IFERROR(INDEX('Item List'!$X$11:$X$2510, MATCH($BG14, 'Item List'!$V$11:$V$2510, 0)), ""))</f>
        <v/>
      </c>
      <c r="BE14" s="40" t="str">
        <f>'Item List'!$S14</f>
        <v/>
      </c>
      <c r="BG14" s="18">
        <f>BG13+1</f>
        <v>2</v>
      </c>
    </row>
    <row r="15" spans="1:59" x14ac:dyDescent="0.55000000000000004">
      <c r="A15" s="5"/>
      <c r="B15" s="124" t="str">
        <f>IF(IFERROR(INDEX('Item List'!$B$11:$B$2510, MATCH($BG15, 'Item List'!$V$11:$V$2510, 0)), "")="", "", IFERROR(INDEX('Item List'!$B$11:$B$2510, MATCH($BG15, 'Item List'!$V$11:$V$2510, 0)), ""))</f>
        <v/>
      </c>
      <c r="C15" s="125"/>
      <c r="D15" s="125"/>
      <c r="E15" s="125"/>
      <c r="F15" s="125"/>
      <c r="G15" s="125"/>
      <c r="H15" s="125"/>
      <c r="I15" s="125"/>
      <c r="J15" s="125"/>
      <c r="K15" s="125"/>
      <c r="L15" s="125"/>
      <c r="M15" s="125"/>
      <c r="N15" s="125"/>
      <c r="O15" s="125"/>
      <c r="P15" s="125"/>
      <c r="Q15" s="125"/>
      <c r="R15" s="125"/>
      <c r="S15" s="124" t="str">
        <f>IF(IFERROR(INDEX('Item List'!$D$11:$D$2510, MATCH($BG15, 'Item List'!$V$11:$V$2510, 0)), "")="", "", IFERROR(INDEX('Item List'!$D$11:$D$2510, MATCH($BG15, 'Item List'!$V$11:$V$2510, 0)), ""))</f>
        <v/>
      </c>
      <c r="T15" s="125"/>
      <c r="U15" s="125"/>
      <c r="V15" s="125"/>
      <c r="W15" s="125"/>
      <c r="X15" s="125"/>
      <c r="Y15" s="125"/>
      <c r="Z15" s="124" t="str">
        <f>IF(IFERROR(INDEX('Item List'!$E$11:$E$2510, MATCH($BG15, 'Item List'!$V$11:$V$2510, 0)), "")="", "", IFERROR(INDEX('Item List'!$E$11:$E$2510, MATCH($BG15, 'Item List'!$V$11:$V$2510, 0)), ""))</f>
        <v/>
      </c>
      <c r="AA15" s="125"/>
      <c r="AB15" s="125"/>
      <c r="AC15" s="125"/>
      <c r="AD15" s="125"/>
      <c r="AE15" s="125"/>
      <c r="AF15" s="125"/>
      <c r="AG15" s="121" t="str">
        <f>IF(IFERROR(INDEX('Item List'!$F$11:$F$2510, MATCH($BG15, 'Item List'!$V$11:$V$2510, 0)), "")="", "", IFERROR(INDEX('Item List'!$F$11:$F$2510, MATCH($BG15, 'Item List'!$V$11:$V$2510, 0)), ""))</f>
        <v/>
      </c>
      <c r="AH15" s="122"/>
      <c r="AI15" s="122"/>
      <c r="AJ15" s="122"/>
      <c r="AK15" s="122"/>
      <c r="AL15" s="123"/>
      <c r="AM15" s="121" t="str">
        <f>IF(IFERROR(INDEX('Item List'!$G$11:$G$2510, MATCH($BG15, 'Item List'!$V$11:$V$2510, 0)), "")="", "", IFERROR(INDEX('Item List'!$G$11:$G$2510, MATCH($BG15, 'Item List'!$V$11:$V$2510, 0)), ""))</f>
        <v/>
      </c>
      <c r="AN15" s="122"/>
      <c r="AO15" s="122"/>
      <c r="AP15" s="122"/>
      <c r="AQ15" s="122"/>
      <c r="AR15" s="123"/>
      <c r="AS15" s="112" t="str">
        <f>IF(IFERROR(INDEX('Item List'!$P$11:$P$2510, MATCH($BG15, 'Item List'!$V$11:$V$2510, 0)), "")="", "", IFERROR(INDEX('Item List'!$P$11:$P$2510, MATCH($BG15, 'Item List'!$V$11:$V$2510, 0)), ""))</f>
        <v/>
      </c>
      <c r="AT15" s="113"/>
      <c r="AU15" s="113"/>
      <c r="AV15" s="113"/>
      <c r="AW15" s="113"/>
      <c r="AX15" s="114"/>
      <c r="AY15" s="5"/>
      <c r="BB15" s="19" t="str">
        <f>IF(IFERROR(INDEX('Item List'!$X$11:$X$2510, MATCH($BG15, 'Item List'!$V$11:$V$2510, 0)), "")="", "", IFERROR(INDEX('Item List'!$X$11:$X$2510, MATCH($BG15, 'Item List'!$V$11:$V$2510, 0)), ""))</f>
        <v/>
      </c>
      <c r="BE15" s="40" t="str">
        <f>'Item List'!$S15</f>
        <v/>
      </c>
      <c r="BG15" s="19">
        <f t="shared" ref="BG15:BG32" si="0">BG14+1</f>
        <v>3</v>
      </c>
    </row>
    <row r="16" spans="1:59" x14ac:dyDescent="0.55000000000000004">
      <c r="A16" s="5"/>
      <c r="B16" s="124" t="str">
        <f>IF(IFERROR(INDEX('Item List'!$B$11:$B$2510, MATCH($BG16, 'Item List'!$V$11:$V$2510, 0)), "")="", "", IFERROR(INDEX('Item List'!$B$11:$B$2510, MATCH($BG16, 'Item List'!$V$11:$V$2510, 0)), ""))</f>
        <v/>
      </c>
      <c r="C16" s="125"/>
      <c r="D16" s="125"/>
      <c r="E16" s="125"/>
      <c r="F16" s="125"/>
      <c r="G16" s="125"/>
      <c r="H16" s="125"/>
      <c r="I16" s="125"/>
      <c r="J16" s="125"/>
      <c r="K16" s="125"/>
      <c r="L16" s="125"/>
      <c r="M16" s="125"/>
      <c r="N16" s="125"/>
      <c r="O16" s="125"/>
      <c r="P16" s="125"/>
      <c r="Q16" s="125"/>
      <c r="R16" s="125"/>
      <c r="S16" s="124" t="str">
        <f>IF(IFERROR(INDEX('Item List'!$D$11:$D$2510, MATCH($BG16, 'Item List'!$V$11:$V$2510, 0)), "")="", "", IFERROR(INDEX('Item List'!$D$11:$D$2510, MATCH($BG16, 'Item List'!$V$11:$V$2510, 0)), ""))</f>
        <v/>
      </c>
      <c r="T16" s="125"/>
      <c r="U16" s="125"/>
      <c r="V16" s="125"/>
      <c r="W16" s="125"/>
      <c r="X16" s="125"/>
      <c r="Y16" s="125"/>
      <c r="Z16" s="124" t="str">
        <f>IF(IFERROR(INDEX('Item List'!$E$11:$E$2510, MATCH($BG16, 'Item List'!$V$11:$V$2510, 0)), "")="", "", IFERROR(INDEX('Item List'!$E$11:$E$2510, MATCH($BG16, 'Item List'!$V$11:$V$2510, 0)), ""))</f>
        <v/>
      </c>
      <c r="AA16" s="125"/>
      <c r="AB16" s="125"/>
      <c r="AC16" s="125"/>
      <c r="AD16" s="125"/>
      <c r="AE16" s="125"/>
      <c r="AF16" s="125"/>
      <c r="AG16" s="121" t="str">
        <f>IF(IFERROR(INDEX('Item List'!$F$11:$F$2510, MATCH($BG16, 'Item List'!$V$11:$V$2510, 0)), "")="", "", IFERROR(INDEX('Item List'!$F$11:$F$2510, MATCH($BG16, 'Item List'!$V$11:$V$2510, 0)), ""))</f>
        <v/>
      </c>
      <c r="AH16" s="122"/>
      <c r="AI16" s="122"/>
      <c r="AJ16" s="122"/>
      <c r="AK16" s="122"/>
      <c r="AL16" s="123"/>
      <c r="AM16" s="121" t="str">
        <f>IF(IFERROR(INDEX('Item List'!$G$11:$G$2510, MATCH($BG16, 'Item List'!$V$11:$V$2510, 0)), "")="", "", IFERROR(INDEX('Item List'!$G$11:$G$2510, MATCH($BG16, 'Item List'!$V$11:$V$2510, 0)), ""))</f>
        <v/>
      </c>
      <c r="AN16" s="122"/>
      <c r="AO16" s="122"/>
      <c r="AP16" s="122"/>
      <c r="AQ16" s="122"/>
      <c r="AR16" s="123"/>
      <c r="AS16" s="112" t="str">
        <f>IF(IFERROR(INDEX('Item List'!$P$11:$P$2510, MATCH($BG16, 'Item List'!$V$11:$V$2510, 0)), "")="", "", IFERROR(INDEX('Item List'!$P$11:$P$2510, MATCH($BG16, 'Item List'!$V$11:$V$2510, 0)), ""))</f>
        <v/>
      </c>
      <c r="AT16" s="113"/>
      <c r="AU16" s="113"/>
      <c r="AV16" s="113"/>
      <c r="AW16" s="113"/>
      <c r="AX16" s="114"/>
      <c r="AY16" s="5"/>
      <c r="BB16" s="19" t="str">
        <f>IF(IFERROR(INDEX('Item List'!$X$11:$X$2510, MATCH($BG16, 'Item List'!$V$11:$V$2510, 0)), "")="", "", IFERROR(INDEX('Item List'!$X$11:$X$2510, MATCH($BG16, 'Item List'!$V$11:$V$2510, 0)), ""))</f>
        <v/>
      </c>
      <c r="BE16" s="40" t="str">
        <f>'Item List'!$S16</f>
        <v/>
      </c>
      <c r="BG16" s="19">
        <f t="shared" si="0"/>
        <v>4</v>
      </c>
    </row>
    <row r="17" spans="1:59" x14ac:dyDescent="0.55000000000000004">
      <c r="A17" s="5"/>
      <c r="B17" s="124" t="str">
        <f>IF(IFERROR(INDEX('Item List'!$B$11:$B$2510, MATCH($BG17, 'Item List'!$V$11:$V$2510, 0)), "")="", "", IFERROR(INDEX('Item List'!$B$11:$B$2510, MATCH($BG17, 'Item List'!$V$11:$V$2510, 0)), ""))</f>
        <v/>
      </c>
      <c r="C17" s="125"/>
      <c r="D17" s="125"/>
      <c r="E17" s="125"/>
      <c r="F17" s="125"/>
      <c r="G17" s="125"/>
      <c r="H17" s="125"/>
      <c r="I17" s="125"/>
      <c r="J17" s="125"/>
      <c r="K17" s="125"/>
      <c r="L17" s="125"/>
      <c r="M17" s="125"/>
      <c r="N17" s="125"/>
      <c r="O17" s="125"/>
      <c r="P17" s="125"/>
      <c r="Q17" s="125"/>
      <c r="R17" s="125"/>
      <c r="S17" s="124" t="str">
        <f>IF(IFERROR(INDEX('Item List'!$D$11:$D$2510, MATCH($BG17, 'Item List'!$V$11:$V$2510, 0)), "")="", "", IFERROR(INDEX('Item List'!$D$11:$D$2510, MATCH($BG17, 'Item List'!$V$11:$V$2510, 0)), ""))</f>
        <v/>
      </c>
      <c r="T17" s="125"/>
      <c r="U17" s="125"/>
      <c r="V17" s="125"/>
      <c r="W17" s="125"/>
      <c r="X17" s="125"/>
      <c r="Y17" s="125"/>
      <c r="Z17" s="124" t="str">
        <f>IF(IFERROR(INDEX('Item List'!$E$11:$E$2510, MATCH($BG17, 'Item List'!$V$11:$V$2510, 0)), "")="", "", IFERROR(INDEX('Item List'!$E$11:$E$2510, MATCH($BG17, 'Item List'!$V$11:$V$2510, 0)), ""))</f>
        <v/>
      </c>
      <c r="AA17" s="125"/>
      <c r="AB17" s="125"/>
      <c r="AC17" s="125"/>
      <c r="AD17" s="125"/>
      <c r="AE17" s="125"/>
      <c r="AF17" s="125"/>
      <c r="AG17" s="121" t="str">
        <f>IF(IFERROR(INDEX('Item List'!$F$11:$F$2510, MATCH($BG17, 'Item List'!$V$11:$V$2510, 0)), "")="", "", IFERROR(INDEX('Item List'!$F$11:$F$2510, MATCH($BG17, 'Item List'!$V$11:$V$2510, 0)), ""))</f>
        <v/>
      </c>
      <c r="AH17" s="122"/>
      <c r="AI17" s="122"/>
      <c r="AJ17" s="122"/>
      <c r="AK17" s="122"/>
      <c r="AL17" s="123"/>
      <c r="AM17" s="121" t="str">
        <f>IF(IFERROR(INDEX('Item List'!$G$11:$G$2510, MATCH($BG17, 'Item List'!$V$11:$V$2510, 0)), "")="", "", IFERROR(INDEX('Item List'!$G$11:$G$2510, MATCH($BG17, 'Item List'!$V$11:$V$2510, 0)), ""))</f>
        <v/>
      </c>
      <c r="AN17" s="122"/>
      <c r="AO17" s="122"/>
      <c r="AP17" s="122"/>
      <c r="AQ17" s="122"/>
      <c r="AR17" s="123"/>
      <c r="AS17" s="112" t="str">
        <f>IF(IFERROR(INDEX('Item List'!$P$11:$P$2510, MATCH($BG17, 'Item List'!$V$11:$V$2510, 0)), "")="", "", IFERROR(INDEX('Item List'!$P$11:$P$2510, MATCH($BG17, 'Item List'!$V$11:$V$2510, 0)), ""))</f>
        <v/>
      </c>
      <c r="AT17" s="113"/>
      <c r="AU17" s="113"/>
      <c r="AV17" s="113"/>
      <c r="AW17" s="113"/>
      <c r="AX17" s="114"/>
      <c r="AY17" s="5"/>
      <c r="BB17" s="19" t="str">
        <f>IF(IFERROR(INDEX('Item List'!$X$11:$X$2510, MATCH($BG17, 'Item List'!$V$11:$V$2510, 0)), "")="", "", IFERROR(INDEX('Item List'!$X$11:$X$2510, MATCH($BG17, 'Item List'!$V$11:$V$2510, 0)), ""))</f>
        <v/>
      </c>
      <c r="BE17" s="40" t="str">
        <f>'Item List'!$S17</f>
        <v/>
      </c>
      <c r="BG17" s="19">
        <f t="shared" si="0"/>
        <v>5</v>
      </c>
    </row>
    <row r="18" spans="1:59" x14ac:dyDescent="0.55000000000000004">
      <c r="A18" s="5"/>
      <c r="B18" s="124" t="str">
        <f>IF(IFERROR(INDEX('Item List'!$B$11:$B$2510, MATCH($BG18, 'Item List'!$V$11:$V$2510, 0)), "")="", "", IFERROR(INDEX('Item List'!$B$11:$B$2510, MATCH($BG18, 'Item List'!$V$11:$V$2510, 0)), ""))</f>
        <v/>
      </c>
      <c r="C18" s="125"/>
      <c r="D18" s="125"/>
      <c r="E18" s="125"/>
      <c r="F18" s="125"/>
      <c r="G18" s="125"/>
      <c r="H18" s="125"/>
      <c r="I18" s="125"/>
      <c r="J18" s="125"/>
      <c r="K18" s="125"/>
      <c r="L18" s="125"/>
      <c r="M18" s="125"/>
      <c r="N18" s="125"/>
      <c r="O18" s="125"/>
      <c r="P18" s="125"/>
      <c r="Q18" s="125"/>
      <c r="R18" s="125"/>
      <c r="S18" s="124" t="str">
        <f>IF(IFERROR(INDEX('Item List'!$D$11:$D$2510, MATCH($BG18, 'Item List'!$V$11:$V$2510, 0)), "")="", "", IFERROR(INDEX('Item List'!$D$11:$D$2510, MATCH($BG18, 'Item List'!$V$11:$V$2510, 0)), ""))</f>
        <v/>
      </c>
      <c r="T18" s="125"/>
      <c r="U18" s="125"/>
      <c r="V18" s="125"/>
      <c r="W18" s="125"/>
      <c r="X18" s="125"/>
      <c r="Y18" s="125"/>
      <c r="Z18" s="124" t="str">
        <f>IF(IFERROR(INDEX('Item List'!$E$11:$E$2510, MATCH($BG18, 'Item List'!$V$11:$V$2510, 0)), "")="", "", IFERROR(INDEX('Item List'!$E$11:$E$2510, MATCH($BG18, 'Item List'!$V$11:$V$2510, 0)), ""))</f>
        <v/>
      </c>
      <c r="AA18" s="125"/>
      <c r="AB18" s="125"/>
      <c r="AC18" s="125"/>
      <c r="AD18" s="125"/>
      <c r="AE18" s="125"/>
      <c r="AF18" s="125"/>
      <c r="AG18" s="121" t="str">
        <f>IF(IFERROR(INDEX('Item List'!$F$11:$F$2510, MATCH($BG18, 'Item List'!$V$11:$V$2510, 0)), "")="", "", IFERROR(INDEX('Item List'!$F$11:$F$2510, MATCH($BG18, 'Item List'!$V$11:$V$2510, 0)), ""))</f>
        <v/>
      </c>
      <c r="AH18" s="122"/>
      <c r="AI18" s="122"/>
      <c r="AJ18" s="122"/>
      <c r="AK18" s="122"/>
      <c r="AL18" s="123"/>
      <c r="AM18" s="121" t="str">
        <f>IF(IFERROR(INDEX('Item List'!$G$11:$G$2510, MATCH($BG18, 'Item List'!$V$11:$V$2510, 0)), "")="", "", IFERROR(INDEX('Item List'!$G$11:$G$2510, MATCH($BG18, 'Item List'!$V$11:$V$2510, 0)), ""))</f>
        <v/>
      </c>
      <c r="AN18" s="122"/>
      <c r="AO18" s="122"/>
      <c r="AP18" s="122"/>
      <c r="AQ18" s="122"/>
      <c r="AR18" s="123"/>
      <c r="AS18" s="112" t="str">
        <f>IF(IFERROR(INDEX('Item List'!$P$11:$P$2510, MATCH($BG18, 'Item List'!$V$11:$V$2510, 0)), "")="", "", IFERROR(INDEX('Item List'!$P$11:$P$2510, MATCH($BG18, 'Item List'!$V$11:$V$2510, 0)), ""))</f>
        <v/>
      </c>
      <c r="AT18" s="113"/>
      <c r="AU18" s="113"/>
      <c r="AV18" s="113"/>
      <c r="AW18" s="113"/>
      <c r="AX18" s="114"/>
      <c r="AY18" s="5"/>
      <c r="BB18" s="19" t="str">
        <f>IF(IFERROR(INDEX('Item List'!$X$11:$X$2510, MATCH($BG18, 'Item List'!$V$11:$V$2510, 0)), "")="", "", IFERROR(INDEX('Item List'!$X$11:$X$2510, MATCH($BG18, 'Item List'!$V$11:$V$2510, 0)), ""))</f>
        <v/>
      </c>
      <c r="BE18" s="40" t="str">
        <f>'Item List'!$S18</f>
        <v/>
      </c>
      <c r="BG18" s="19">
        <f t="shared" si="0"/>
        <v>6</v>
      </c>
    </row>
    <row r="19" spans="1:59" x14ac:dyDescent="0.55000000000000004">
      <c r="A19" s="5"/>
      <c r="B19" s="124" t="str">
        <f>IF(IFERROR(INDEX('Item List'!$B$11:$B$2510, MATCH($BG19, 'Item List'!$V$11:$V$2510, 0)), "")="", "", IFERROR(INDEX('Item List'!$B$11:$B$2510, MATCH($BG19, 'Item List'!$V$11:$V$2510, 0)), ""))</f>
        <v/>
      </c>
      <c r="C19" s="125"/>
      <c r="D19" s="125"/>
      <c r="E19" s="125"/>
      <c r="F19" s="125"/>
      <c r="G19" s="125"/>
      <c r="H19" s="125"/>
      <c r="I19" s="125"/>
      <c r="J19" s="125"/>
      <c r="K19" s="125"/>
      <c r="L19" s="125"/>
      <c r="M19" s="125"/>
      <c r="N19" s="125"/>
      <c r="O19" s="125"/>
      <c r="P19" s="125"/>
      <c r="Q19" s="125"/>
      <c r="R19" s="125"/>
      <c r="S19" s="124" t="str">
        <f>IF(IFERROR(INDEX('Item List'!$D$11:$D$2510, MATCH($BG19, 'Item List'!$V$11:$V$2510, 0)), "")="", "", IFERROR(INDEX('Item List'!$D$11:$D$2510, MATCH($BG19, 'Item List'!$V$11:$V$2510, 0)), ""))</f>
        <v/>
      </c>
      <c r="T19" s="125"/>
      <c r="U19" s="125"/>
      <c r="V19" s="125"/>
      <c r="W19" s="125"/>
      <c r="X19" s="125"/>
      <c r="Y19" s="125"/>
      <c r="Z19" s="124" t="str">
        <f>IF(IFERROR(INDEX('Item List'!$E$11:$E$2510, MATCH($BG19, 'Item List'!$V$11:$V$2510, 0)), "")="", "", IFERROR(INDEX('Item List'!$E$11:$E$2510, MATCH($BG19, 'Item List'!$V$11:$V$2510, 0)), ""))</f>
        <v/>
      </c>
      <c r="AA19" s="125"/>
      <c r="AB19" s="125"/>
      <c r="AC19" s="125"/>
      <c r="AD19" s="125"/>
      <c r="AE19" s="125"/>
      <c r="AF19" s="125"/>
      <c r="AG19" s="121" t="str">
        <f>IF(IFERROR(INDEX('Item List'!$F$11:$F$2510, MATCH($BG19, 'Item List'!$V$11:$V$2510, 0)), "")="", "", IFERROR(INDEX('Item List'!$F$11:$F$2510, MATCH($BG19, 'Item List'!$V$11:$V$2510, 0)), ""))</f>
        <v/>
      </c>
      <c r="AH19" s="122"/>
      <c r="AI19" s="122"/>
      <c r="AJ19" s="122"/>
      <c r="AK19" s="122"/>
      <c r="AL19" s="123"/>
      <c r="AM19" s="121" t="str">
        <f>IF(IFERROR(INDEX('Item List'!$G$11:$G$2510, MATCH($BG19, 'Item List'!$V$11:$V$2510, 0)), "")="", "", IFERROR(INDEX('Item List'!$G$11:$G$2510, MATCH($BG19, 'Item List'!$V$11:$V$2510, 0)), ""))</f>
        <v/>
      </c>
      <c r="AN19" s="122"/>
      <c r="AO19" s="122"/>
      <c r="AP19" s="122"/>
      <c r="AQ19" s="122"/>
      <c r="AR19" s="123"/>
      <c r="AS19" s="112" t="str">
        <f>IF(IFERROR(INDEX('Item List'!$P$11:$P$2510, MATCH($BG19, 'Item List'!$V$11:$V$2510, 0)), "")="", "", IFERROR(INDEX('Item List'!$P$11:$P$2510, MATCH($BG19, 'Item List'!$V$11:$V$2510, 0)), ""))</f>
        <v/>
      </c>
      <c r="AT19" s="113"/>
      <c r="AU19" s="113"/>
      <c r="AV19" s="113"/>
      <c r="AW19" s="113"/>
      <c r="AX19" s="114"/>
      <c r="AY19" s="5"/>
      <c r="BB19" s="19" t="str">
        <f>IF(IFERROR(INDEX('Item List'!$X$11:$X$2510, MATCH($BG19, 'Item List'!$V$11:$V$2510, 0)), "")="", "", IFERROR(INDEX('Item List'!$X$11:$X$2510, MATCH($BG19, 'Item List'!$V$11:$V$2510, 0)), ""))</f>
        <v/>
      </c>
      <c r="BE19" s="40" t="str">
        <f>'Item List'!$S19</f>
        <v/>
      </c>
      <c r="BG19" s="19">
        <f t="shared" si="0"/>
        <v>7</v>
      </c>
    </row>
    <row r="20" spans="1:59" x14ac:dyDescent="0.55000000000000004">
      <c r="A20" s="5"/>
      <c r="B20" s="124" t="str">
        <f>IF(IFERROR(INDEX('Item List'!$B$11:$B$2510, MATCH($BG20, 'Item List'!$V$11:$V$2510, 0)), "")="", "", IFERROR(INDEX('Item List'!$B$11:$B$2510, MATCH($BG20, 'Item List'!$V$11:$V$2510, 0)), ""))</f>
        <v/>
      </c>
      <c r="C20" s="125"/>
      <c r="D20" s="125"/>
      <c r="E20" s="125"/>
      <c r="F20" s="125"/>
      <c r="G20" s="125"/>
      <c r="H20" s="125"/>
      <c r="I20" s="125"/>
      <c r="J20" s="125"/>
      <c r="K20" s="125"/>
      <c r="L20" s="125"/>
      <c r="M20" s="125"/>
      <c r="N20" s="125"/>
      <c r="O20" s="125"/>
      <c r="P20" s="125"/>
      <c r="Q20" s="125"/>
      <c r="R20" s="125"/>
      <c r="S20" s="124" t="str">
        <f>IF(IFERROR(INDEX('Item List'!$D$11:$D$2510, MATCH($BG20, 'Item List'!$V$11:$V$2510, 0)), "")="", "", IFERROR(INDEX('Item List'!$D$11:$D$2510, MATCH($BG20, 'Item List'!$V$11:$V$2510, 0)), ""))</f>
        <v/>
      </c>
      <c r="T20" s="125"/>
      <c r="U20" s="125"/>
      <c r="V20" s="125"/>
      <c r="W20" s="125"/>
      <c r="X20" s="125"/>
      <c r="Y20" s="125"/>
      <c r="Z20" s="124" t="str">
        <f>IF(IFERROR(INDEX('Item List'!$E$11:$E$2510, MATCH($BG20, 'Item List'!$V$11:$V$2510, 0)), "")="", "", IFERROR(INDEX('Item List'!$E$11:$E$2510, MATCH($BG20, 'Item List'!$V$11:$V$2510, 0)), ""))</f>
        <v/>
      </c>
      <c r="AA20" s="125"/>
      <c r="AB20" s="125"/>
      <c r="AC20" s="125"/>
      <c r="AD20" s="125"/>
      <c r="AE20" s="125"/>
      <c r="AF20" s="125"/>
      <c r="AG20" s="121" t="str">
        <f>IF(IFERROR(INDEX('Item List'!$F$11:$F$2510, MATCH($BG20, 'Item List'!$V$11:$V$2510, 0)), "")="", "", IFERROR(INDEX('Item List'!$F$11:$F$2510, MATCH($BG20, 'Item List'!$V$11:$V$2510, 0)), ""))</f>
        <v/>
      </c>
      <c r="AH20" s="122"/>
      <c r="AI20" s="122"/>
      <c r="AJ20" s="122"/>
      <c r="AK20" s="122"/>
      <c r="AL20" s="123"/>
      <c r="AM20" s="121" t="str">
        <f>IF(IFERROR(INDEX('Item List'!$G$11:$G$2510, MATCH($BG20, 'Item List'!$V$11:$V$2510, 0)), "")="", "", IFERROR(INDEX('Item List'!$G$11:$G$2510, MATCH($BG20, 'Item List'!$V$11:$V$2510, 0)), ""))</f>
        <v/>
      </c>
      <c r="AN20" s="122"/>
      <c r="AO20" s="122"/>
      <c r="AP20" s="122"/>
      <c r="AQ20" s="122"/>
      <c r="AR20" s="123"/>
      <c r="AS20" s="112" t="str">
        <f>IF(IFERROR(INDEX('Item List'!$P$11:$P$2510, MATCH($BG20, 'Item List'!$V$11:$V$2510, 0)), "")="", "", IFERROR(INDEX('Item List'!$P$11:$P$2510, MATCH($BG20, 'Item List'!$V$11:$V$2510, 0)), ""))</f>
        <v/>
      </c>
      <c r="AT20" s="113"/>
      <c r="AU20" s="113"/>
      <c r="AV20" s="113"/>
      <c r="AW20" s="113"/>
      <c r="AX20" s="114"/>
      <c r="AY20" s="5"/>
      <c r="BB20" s="19" t="str">
        <f>IF(IFERROR(INDEX('Item List'!$X$11:$X$2510, MATCH($BG20, 'Item List'!$V$11:$V$2510, 0)), "")="", "", IFERROR(INDEX('Item List'!$X$11:$X$2510, MATCH($BG20, 'Item List'!$V$11:$V$2510, 0)), ""))</f>
        <v/>
      </c>
      <c r="BE20" s="40" t="str">
        <f>'Item List'!$S20</f>
        <v/>
      </c>
      <c r="BG20" s="19">
        <f t="shared" si="0"/>
        <v>8</v>
      </c>
    </row>
    <row r="21" spans="1:59" x14ac:dyDescent="0.55000000000000004">
      <c r="A21" s="5"/>
      <c r="B21" s="124" t="str">
        <f>IF(IFERROR(INDEX('Item List'!$B$11:$B$2510, MATCH($BG21, 'Item List'!$V$11:$V$2510, 0)), "")="", "", IFERROR(INDEX('Item List'!$B$11:$B$2510, MATCH($BG21, 'Item List'!$V$11:$V$2510, 0)), ""))</f>
        <v/>
      </c>
      <c r="C21" s="125"/>
      <c r="D21" s="125"/>
      <c r="E21" s="125"/>
      <c r="F21" s="125"/>
      <c r="G21" s="125"/>
      <c r="H21" s="125"/>
      <c r="I21" s="125"/>
      <c r="J21" s="125"/>
      <c r="K21" s="125"/>
      <c r="L21" s="125"/>
      <c r="M21" s="125"/>
      <c r="N21" s="125"/>
      <c r="O21" s="125"/>
      <c r="P21" s="125"/>
      <c r="Q21" s="125"/>
      <c r="R21" s="125"/>
      <c r="S21" s="124" t="str">
        <f>IF(IFERROR(INDEX('Item List'!$D$11:$D$2510, MATCH($BG21, 'Item List'!$V$11:$V$2510, 0)), "")="", "", IFERROR(INDEX('Item List'!$D$11:$D$2510, MATCH($BG21, 'Item List'!$V$11:$V$2510, 0)), ""))</f>
        <v/>
      </c>
      <c r="T21" s="125"/>
      <c r="U21" s="125"/>
      <c r="V21" s="125"/>
      <c r="W21" s="125"/>
      <c r="X21" s="125"/>
      <c r="Y21" s="125"/>
      <c r="Z21" s="124" t="str">
        <f>IF(IFERROR(INDEX('Item List'!$E$11:$E$2510, MATCH($BG21, 'Item List'!$V$11:$V$2510, 0)), "")="", "", IFERROR(INDEX('Item List'!$E$11:$E$2510, MATCH($BG21, 'Item List'!$V$11:$V$2510, 0)), ""))</f>
        <v/>
      </c>
      <c r="AA21" s="125"/>
      <c r="AB21" s="125"/>
      <c r="AC21" s="125"/>
      <c r="AD21" s="125"/>
      <c r="AE21" s="125"/>
      <c r="AF21" s="125"/>
      <c r="AG21" s="121" t="str">
        <f>IF(IFERROR(INDEX('Item List'!$F$11:$F$2510, MATCH($BG21, 'Item List'!$V$11:$V$2510, 0)), "")="", "", IFERROR(INDEX('Item List'!$F$11:$F$2510, MATCH($BG21, 'Item List'!$V$11:$V$2510, 0)), ""))</f>
        <v/>
      </c>
      <c r="AH21" s="122"/>
      <c r="AI21" s="122"/>
      <c r="AJ21" s="122"/>
      <c r="AK21" s="122"/>
      <c r="AL21" s="123"/>
      <c r="AM21" s="121" t="str">
        <f>IF(IFERROR(INDEX('Item List'!$G$11:$G$2510, MATCH($BG21, 'Item List'!$V$11:$V$2510, 0)), "")="", "", IFERROR(INDEX('Item List'!$G$11:$G$2510, MATCH($BG21, 'Item List'!$V$11:$V$2510, 0)), ""))</f>
        <v/>
      </c>
      <c r="AN21" s="122"/>
      <c r="AO21" s="122"/>
      <c r="AP21" s="122"/>
      <c r="AQ21" s="122"/>
      <c r="AR21" s="123"/>
      <c r="AS21" s="112" t="str">
        <f>IF(IFERROR(INDEX('Item List'!$P$11:$P$2510, MATCH($BG21, 'Item List'!$V$11:$V$2510, 0)), "")="", "", IFERROR(INDEX('Item List'!$P$11:$P$2510, MATCH($BG21, 'Item List'!$V$11:$V$2510, 0)), ""))</f>
        <v/>
      </c>
      <c r="AT21" s="113"/>
      <c r="AU21" s="113"/>
      <c r="AV21" s="113"/>
      <c r="AW21" s="113"/>
      <c r="AX21" s="114"/>
      <c r="AY21" s="5"/>
      <c r="BB21" s="19" t="str">
        <f>IF(IFERROR(INDEX('Item List'!$X$11:$X$2510, MATCH($BG21, 'Item List'!$V$11:$V$2510, 0)), "")="", "", IFERROR(INDEX('Item List'!$X$11:$X$2510, MATCH($BG21, 'Item List'!$V$11:$V$2510, 0)), ""))</f>
        <v/>
      </c>
      <c r="BE21" s="40" t="str">
        <f>'Item List'!$S21</f>
        <v/>
      </c>
      <c r="BG21" s="19">
        <f t="shared" si="0"/>
        <v>9</v>
      </c>
    </row>
    <row r="22" spans="1:59" x14ac:dyDescent="0.55000000000000004">
      <c r="A22" s="5"/>
      <c r="B22" s="124" t="str">
        <f>IF(IFERROR(INDEX('Item List'!$B$11:$B$2510, MATCH($BG22, 'Item List'!$V$11:$V$2510, 0)), "")="", "", IFERROR(INDEX('Item List'!$B$11:$B$2510, MATCH($BG22, 'Item List'!$V$11:$V$2510, 0)), ""))</f>
        <v/>
      </c>
      <c r="C22" s="125"/>
      <c r="D22" s="125"/>
      <c r="E22" s="125"/>
      <c r="F22" s="125"/>
      <c r="G22" s="125"/>
      <c r="H22" s="125"/>
      <c r="I22" s="125"/>
      <c r="J22" s="125"/>
      <c r="K22" s="125"/>
      <c r="L22" s="125"/>
      <c r="M22" s="125"/>
      <c r="N22" s="125"/>
      <c r="O22" s="125"/>
      <c r="P22" s="125"/>
      <c r="Q22" s="125"/>
      <c r="R22" s="125"/>
      <c r="S22" s="124" t="str">
        <f>IF(IFERROR(INDEX('Item List'!$D$11:$D$2510, MATCH($BG22, 'Item List'!$V$11:$V$2510, 0)), "")="", "", IFERROR(INDEX('Item List'!$D$11:$D$2510, MATCH($BG22, 'Item List'!$V$11:$V$2510, 0)), ""))</f>
        <v/>
      </c>
      <c r="T22" s="125"/>
      <c r="U22" s="125"/>
      <c r="V22" s="125"/>
      <c r="W22" s="125"/>
      <c r="X22" s="125"/>
      <c r="Y22" s="125"/>
      <c r="Z22" s="124" t="str">
        <f>IF(IFERROR(INDEX('Item List'!$E$11:$E$2510, MATCH($BG22, 'Item List'!$V$11:$V$2510, 0)), "")="", "", IFERROR(INDEX('Item List'!$E$11:$E$2510, MATCH($BG22, 'Item List'!$V$11:$V$2510, 0)), ""))</f>
        <v/>
      </c>
      <c r="AA22" s="125"/>
      <c r="AB22" s="125"/>
      <c r="AC22" s="125"/>
      <c r="AD22" s="125"/>
      <c r="AE22" s="125"/>
      <c r="AF22" s="125"/>
      <c r="AG22" s="121" t="str">
        <f>IF(IFERROR(INDEX('Item List'!$F$11:$F$2510, MATCH($BG22, 'Item List'!$V$11:$V$2510, 0)), "")="", "", IFERROR(INDEX('Item List'!$F$11:$F$2510, MATCH($BG22, 'Item List'!$V$11:$V$2510, 0)), ""))</f>
        <v/>
      </c>
      <c r="AH22" s="122"/>
      <c r="AI22" s="122"/>
      <c r="AJ22" s="122"/>
      <c r="AK22" s="122"/>
      <c r="AL22" s="123"/>
      <c r="AM22" s="121" t="str">
        <f>IF(IFERROR(INDEX('Item List'!$G$11:$G$2510, MATCH($BG22, 'Item List'!$V$11:$V$2510, 0)), "")="", "", IFERROR(INDEX('Item List'!$G$11:$G$2510, MATCH($BG22, 'Item List'!$V$11:$V$2510, 0)), ""))</f>
        <v/>
      </c>
      <c r="AN22" s="122"/>
      <c r="AO22" s="122"/>
      <c r="AP22" s="122"/>
      <c r="AQ22" s="122"/>
      <c r="AR22" s="123"/>
      <c r="AS22" s="112" t="str">
        <f>IF(IFERROR(INDEX('Item List'!$P$11:$P$2510, MATCH($BG22, 'Item List'!$V$11:$V$2510, 0)), "")="", "", IFERROR(INDEX('Item List'!$P$11:$P$2510, MATCH($BG22, 'Item List'!$V$11:$V$2510, 0)), ""))</f>
        <v/>
      </c>
      <c r="AT22" s="113"/>
      <c r="AU22" s="113"/>
      <c r="AV22" s="113"/>
      <c r="AW22" s="113"/>
      <c r="AX22" s="114"/>
      <c r="AY22" s="5"/>
      <c r="BB22" s="19" t="str">
        <f>IF(IFERROR(INDEX('Item List'!$X$11:$X$2510, MATCH($BG22, 'Item List'!$V$11:$V$2510, 0)), "")="", "", IFERROR(INDEX('Item List'!$X$11:$X$2510, MATCH($BG22, 'Item List'!$V$11:$V$2510, 0)), ""))</f>
        <v/>
      </c>
      <c r="BE22" s="40" t="str">
        <f>'Item List'!$S22</f>
        <v/>
      </c>
      <c r="BG22" s="19">
        <f t="shared" si="0"/>
        <v>10</v>
      </c>
    </row>
    <row r="23" spans="1:59" x14ac:dyDescent="0.55000000000000004">
      <c r="A23" s="5"/>
      <c r="B23" s="124" t="str">
        <f>IF(IFERROR(INDEX('Item List'!$B$11:$B$2510, MATCH($BG23, 'Item List'!$V$11:$V$2510, 0)), "")="", "", IFERROR(INDEX('Item List'!$B$11:$B$2510, MATCH($BG23, 'Item List'!$V$11:$V$2510, 0)), ""))</f>
        <v/>
      </c>
      <c r="C23" s="125"/>
      <c r="D23" s="125"/>
      <c r="E23" s="125"/>
      <c r="F23" s="125"/>
      <c r="G23" s="125"/>
      <c r="H23" s="125"/>
      <c r="I23" s="125"/>
      <c r="J23" s="125"/>
      <c r="K23" s="125"/>
      <c r="L23" s="125"/>
      <c r="M23" s="125"/>
      <c r="N23" s="125"/>
      <c r="O23" s="125"/>
      <c r="P23" s="125"/>
      <c r="Q23" s="125"/>
      <c r="R23" s="125"/>
      <c r="S23" s="124" t="str">
        <f>IF(IFERROR(INDEX('Item List'!$D$11:$D$2510, MATCH($BG23, 'Item List'!$V$11:$V$2510, 0)), "")="", "", IFERROR(INDEX('Item List'!$D$11:$D$2510, MATCH($BG23, 'Item List'!$V$11:$V$2510, 0)), ""))</f>
        <v/>
      </c>
      <c r="T23" s="125"/>
      <c r="U23" s="125"/>
      <c r="V23" s="125"/>
      <c r="W23" s="125"/>
      <c r="X23" s="125"/>
      <c r="Y23" s="125"/>
      <c r="Z23" s="124" t="str">
        <f>IF(IFERROR(INDEX('Item List'!$E$11:$E$2510, MATCH($BG23, 'Item List'!$V$11:$V$2510, 0)), "")="", "", IFERROR(INDEX('Item List'!$E$11:$E$2510, MATCH($BG23, 'Item List'!$V$11:$V$2510, 0)), ""))</f>
        <v/>
      </c>
      <c r="AA23" s="125"/>
      <c r="AB23" s="125"/>
      <c r="AC23" s="125"/>
      <c r="AD23" s="125"/>
      <c r="AE23" s="125"/>
      <c r="AF23" s="125"/>
      <c r="AG23" s="121" t="str">
        <f>IF(IFERROR(INDEX('Item List'!$F$11:$F$2510, MATCH($BG23, 'Item List'!$V$11:$V$2510, 0)), "")="", "", IFERROR(INDEX('Item List'!$F$11:$F$2510, MATCH($BG23, 'Item List'!$V$11:$V$2510, 0)), ""))</f>
        <v/>
      </c>
      <c r="AH23" s="122"/>
      <c r="AI23" s="122"/>
      <c r="AJ23" s="122"/>
      <c r="AK23" s="122"/>
      <c r="AL23" s="123"/>
      <c r="AM23" s="121" t="str">
        <f>IF(IFERROR(INDEX('Item List'!$G$11:$G$2510, MATCH($BG23, 'Item List'!$V$11:$V$2510, 0)), "")="", "", IFERROR(INDEX('Item List'!$G$11:$G$2510, MATCH($BG23, 'Item List'!$V$11:$V$2510, 0)), ""))</f>
        <v/>
      </c>
      <c r="AN23" s="122"/>
      <c r="AO23" s="122"/>
      <c r="AP23" s="122"/>
      <c r="AQ23" s="122"/>
      <c r="AR23" s="123"/>
      <c r="AS23" s="112" t="str">
        <f>IF(IFERROR(INDEX('Item List'!$P$11:$P$2510, MATCH($BG23, 'Item List'!$V$11:$V$2510, 0)), "")="", "", IFERROR(INDEX('Item List'!$P$11:$P$2510, MATCH($BG23, 'Item List'!$V$11:$V$2510, 0)), ""))</f>
        <v/>
      </c>
      <c r="AT23" s="113"/>
      <c r="AU23" s="113"/>
      <c r="AV23" s="113"/>
      <c r="AW23" s="113"/>
      <c r="AX23" s="114"/>
      <c r="AY23" s="5"/>
      <c r="BB23" s="19" t="str">
        <f>IF(IFERROR(INDEX('Item List'!$X$11:$X$2510, MATCH($BG23, 'Item List'!$V$11:$V$2510, 0)), "")="", "", IFERROR(INDEX('Item List'!$X$11:$X$2510, MATCH($BG23, 'Item List'!$V$11:$V$2510, 0)), ""))</f>
        <v/>
      </c>
      <c r="BE23" s="40" t="str">
        <f>'Item List'!$S23</f>
        <v/>
      </c>
      <c r="BG23" s="19">
        <f t="shared" si="0"/>
        <v>11</v>
      </c>
    </row>
    <row r="24" spans="1:59" x14ac:dyDescent="0.55000000000000004">
      <c r="A24" s="5"/>
      <c r="B24" s="124" t="str">
        <f>IF(IFERROR(INDEX('Item List'!$B$11:$B$2510, MATCH($BG24, 'Item List'!$V$11:$V$2510, 0)), "")="", "", IFERROR(INDEX('Item List'!$B$11:$B$2510, MATCH($BG24, 'Item List'!$V$11:$V$2510, 0)), ""))</f>
        <v/>
      </c>
      <c r="C24" s="125"/>
      <c r="D24" s="125"/>
      <c r="E24" s="125"/>
      <c r="F24" s="125"/>
      <c r="G24" s="125"/>
      <c r="H24" s="125"/>
      <c r="I24" s="125"/>
      <c r="J24" s="125"/>
      <c r="K24" s="125"/>
      <c r="L24" s="125"/>
      <c r="M24" s="125"/>
      <c r="N24" s="125"/>
      <c r="O24" s="125"/>
      <c r="P24" s="125"/>
      <c r="Q24" s="125"/>
      <c r="R24" s="125"/>
      <c r="S24" s="124" t="str">
        <f>IF(IFERROR(INDEX('Item List'!$D$11:$D$2510, MATCH($BG24, 'Item List'!$V$11:$V$2510, 0)), "")="", "", IFERROR(INDEX('Item List'!$D$11:$D$2510, MATCH($BG24, 'Item List'!$V$11:$V$2510, 0)), ""))</f>
        <v/>
      </c>
      <c r="T24" s="125"/>
      <c r="U24" s="125"/>
      <c r="V24" s="125"/>
      <c r="W24" s="125"/>
      <c r="X24" s="125"/>
      <c r="Y24" s="125"/>
      <c r="Z24" s="124" t="str">
        <f>IF(IFERROR(INDEX('Item List'!$E$11:$E$2510, MATCH($BG24, 'Item List'!$V$11:$V$2510, 0)), "")="", "", IFERROR(INDEX('Item List'!$E$11:$E$2510, MATCH($BG24, 'Item List'!$V$11:$V$2510, 0)), ""))</f>
        <v/>
      </c>
      <c r="AA24" s="125"/>
      <c r="AB24" s="125"/>
      <c r="AC24" s="125"/>
      <c r="AD24" s="125"/>
      <c r="AE24" s="125"/>
      <c r="AF24" s="125"/>
      <c r="AG24" s="121" t="str">
        <f>IF(IFERROR(INDEX('Item List'!$F$11:$F$2510, MATCH($BG24, 'Item List'!$V$11:$V$2510, 0)), "")="", "", IFERROR(INDEX('Item List'!$F$11:$F$2510, MATCH($BG24, 'Item List'!$V$11:$V$2510, 0)), ""))</f>
        <v/>
      </c>
      <c r="AH24" s="122"/>
      <c r="AI24" s="122"/>
      <c r="AJ24" s="122"/>
      <c r="AK24" s="122"/>
      <c r="AL24" s="123"/>
      <c r="AM24" s="121" t="str">
        <f>IF(IFERROR(INDEX('Item List'!$G$11:$G$2510, MATCH($BG24, 'Item List'!$V$11:$V$2510, 0)), "")="", "", IFERROR(INDEX('Item List'!$G$11:$G$2510, MATCH($BG24, 'Item List'!$V$11:$V$2510, 0)), ""))</f>
        <v/>
      </c>
      <c r="AN24" s="122"/>
      <c r="AO24" s="122"/>
      <c r="AP24" s="122"/>
      <c r="AQ24" s="122"/>
      <c r="AR24" s="123"/>
      <c r="AS24" s="112" t="str">
        <f>IF(IFERROR(INDEX('Item List'!$P$11:$P$2510, MATCH($BG24, 'Item List'!$V$11:$V$2510, 0)), "")="", "", IFERROR(INDEX('Item List'!$P$11:$P$2510, MATCH($BG24, 'Item List'!$V$11:$V$2510, 0)), ""))</f>
        <v/>
      </c>
      <c r="AT24" s="113"/>
      <c r="AU24" s="113"/>
      <c r="AV24" s="113"/>
      <c r="AW24" s="113"/>
      <c r="AX24" s="114"/>
      <c r="AY24" s="5"/>
      <c r="BB24" s="19" t="str">
        <f>IF(IFERROR(INDEX('Item List'!$X$11:$X$2510, MATCH($BG24, 'Item List'!$V$11:$V$2510, 0)), "")="", "", IFERROR(INDEX('Item List'!$X$11:$X$2510, MATCH($BG24, 'Item List'!$V$11:$V$2510, 0)), ""))</f>
        <v/>
      </c>
      <c r="BE24" s="40" t="str">
        <f>'Item List'!$S24</f>
        <v/>
      </c>
      <c r="BG24" s="19">
        <f t="shared" si="0"/>
        <v>12</v>
      </c>
    </row>
    <row r="25" spans="1:59" x14ac:dyDescent="0.55000000000000004">
      <c r="A25" s="5"/>
      <c r="B25" s="124" t="str">
        <f>IF(IFERROR(INDEX('Item List'!$B$11:$B$2510, MATCH($BG25, 'Item List'!$V$11:$V$2510, 0)), "")="", "", IFERROR(INDEX('Item List'!$B$11:$B$2510, MATCH($BG25, 'Item List'!$V$11:$V$2510, 0)), ""))</f>
        <v/>
      </c>
      <c r="C25" s="125"/>
      <c r="D25" s="125"/>
      <c r="E25" s="125"/>
      <c r="F25" s="125"/>
      <c r="G25" s="125"/>
      <c r="H25" s="125"/>
      <c r="I25" s="125"/>
      <c r="J25" s="125"/>
      <c r="K25" s="125"/>
      <c r="L25" s="125"/>
      <c r="M25" s="125"/>
      <c r="N25" s="125"/>
      <c r="O25" s="125"/>
      <c r="P25" s="125"/>
      <c r="Q25" s="125"/>
      <c r="R25" s="125"/>
      <c r="S25" s="124" t="str">
        <f>IF(IFERROR(INDEX('Item List'!$D$11:$D$2510, MATCH($BG25, 'Item List'!$V$11:$V$2510, 0)), "")="", "", IFERROR(INDEX('Item List'!$D$11:$D$2510, MATCH($BG25, 'Item List'!$V$11:$V$2510, 0)), ""))</f>
        <v/>
      </c>
      <c r="T25" s="125"/>
      <c r="U25" s="125"/>
      <c r="V25" s="125"/>
      <c r="W25" s="125"/>
      <c r="X25" s="125"/>
      <c r="Y25" s="125"/>
      <c r="Z25" s="124" t="str">
        <f>IF(IFERROR(INDEX('Item List'!$E$11:$E$2510, MATCH($BG25, 'Item List'!$V$11:$V$2510, 0)), "")="", "", IFERROR(INDEX('Item List'!$E$11:$E$2510, MATCH($BG25, 'Item List'!$V$11:$V$2510, 0)), ""))</f>
        <v/>
      </c>
      <c r="AA25" s="125"/>
      <c r="AB25" s="125"/>
      <c r="AC25" s="125"/>
      <c r="AD25" s="125"/>
      <c r="AE25" s="125"/>
      <c r="AF25" s="125"/>
      <c r="AG25" s="121" t="str">
        <f>IF(IFERROR(INDEX('Item List'!$F$11:$F$2510, MATCH($BG25, 'Item List'!$V$11:$V$2510, 0)), "")="", "", IFERROR(INDEX('Item List'!$F$11:$F$2510, MATCH($BG25, 'Item List'!$V$11:$V$2510, 0)), ""))</f>
        <v/>
      </c>
      <c r="AH25" s="122"/>
      <c r="AI25" s="122"/>
      <c r="AJ25" s="122"/>
      <c r="AK25" s="122"/>
      <c r="AL25" s="123"/>
      <c r="AM25" s="121" t="str">
        <f>IF(IFERROR(INDEX('Item List'!$G$11:$G$2510, MATCH($BG25, 'Item List'!$V$11:$V$2510, 0)), "")="", "", IFERROR(INDEX('Item List'!$G$11:$G$2510, MATCH($BG25, 'Item List'!$V$11:$V$2510, 0)), ""))</f>
        <v/>
      </c>
      <c r="AN25" s="122"/>
      <c r="AO25" s="122"/>
      <c r="AP25" s="122"/>
      <c r="AQ25" s="122"/>
      <c r="AR25" s="123"/>
      <c r="AS25" s="112" t="str">
        <f>IF(IFERROR(INDEX('Item List'!$P$11:$P$2510, MATCH($BG25, 'Item List'!$V$11:$V$2510, 0)), "")="", "", IFERROR(INDEX('Item List'!$P$11:$P$2510, MATCH($BG25, 'Item List'!$V$11:$V$2510, 0)), ""))</f>
        <v/>
      </c>
      <c r="AT25" s="113"/>
      <c r="AU25" s="113"/>
      <c r="AV25" s="113"/>
      <c r="AW25" s="113"/>
      <c r="AX25" s="114"/>
      <c r="AY25" s="5"/>
      <c r="BB25" s="19" t="str">
        <f>IF(IFERROR(INDEX('Item List'!$X$11:$X$2510, MATCH($BG25, 'Item List'!$V$11:$V$2510, 0)), "")="", "", IFERROR(INDEX('Item List'!$X$11:$X$2510, MATCH($BG25, 'Item List'!$V$11:$V$2510, 0)), ""))</f>
        <v/>
      </c>
      <c r="BE25" s="40" t="str">
        <f>'Item List'!$S25</f>
        <v/>
      </c>
      <c r="BG25" s="19">
        <f t="shared" si="0"/>
        <v>13</v>
      </c>
    </row>
    <row r="26" spans="1:59" x14ac:dyDescent="0.55000000000000004">
      <c r="A26" s="5"/>
      <c r="B26" s="124" t="str">
        <f>IF(IFERROR(INDEX('Item List'!$B$11:$B$2510, MATCH($BG26, 'Item List'!$V$11:$V$2510, 0)), "")="", "", IFERROR(INDEX('Item List'!$B$11:$B$2510, MATCH($BG26, 'Item List'!$V$11:$V$2510, 0)), ""))</f>
        <v/>
      </c>
      <c r="C26" s="125"/>
      <c r="D26" s="125"/>
      <c r="E26" s="125"/>
      <c r="F26" s="125"/>
      <c r="G26" s="125"/>
      <c r="H26" s="125"/>
      <c r="I26" s="125"/>
      <c r="J26" s="125"/>
      <c r="K26" s="125"/>
      <c r="L26" s="125"/>
      <c r="M26" s="125"/>
      <c r="N26" s="125"/>
      <c r="O26" s="125"/>
      <c r="P26" s="125"/>
      <c r="Q26" s="125"/>
      <c r="R26" s="125"/>
      <c r="S26" s="124" t="str">
        <f>IF(IFERROR(INDEX('Item List'!$D$11:$D$2510, MATCH($BG26, 'Item List'!$V$11:$V$2510, 0)), "")="", "", IFERROR(INDEX('Item List'!$D$11:$D$2510, MATCH($BG26, 'Item List'!$V$11:$V$2510, 0)), ""))</f>
        <v/>
      </c>
      <c r="T26" s="125"/>
      <c r="U26" s="125"/>
      <c r="V26" s="125"/>
      <c r="W26" s="125"/>
      <c r="X26" s="125"/>
      <c r="Y26" s="125"/>
      <c r="Z26" s="124" t="str">
        <f>IF(IFERROR(INDEX('Item List'!$E$11:$E$2510, MATCH($BG26, 'Item List'!$V$11:$V$2510, 0)), "")="", "", IFERROR(INDEX('Item List'!$E$11:$E$2510, MATCH($BG26, 'Item List'!$V$11:$V$2510, 0)), ""))</f>
        <v/>
      </c>
      <c r="AA26" s="125"/>
      <c r="AB26" s="125"/>
      <c r="AC26" s="125"/>
      <c r="AD26" s="125"/>
      <c r="AE26" s="125"/>
      <c r="AF26" s="125"/>
      <c r="AG26" s="121" t="str">
        <f>IF(IFERROR(INDEX('Item List'!$F$11:$F$2510, MATCH($BG26, 'Item List'!$V$11:$V$2510, 0)), "")="", "", IFERROR(INDEX('Item List'!$F$11:$F$2510, MATCH($BG26, 'Item List'!$V$11:$V$2510, 0)), ""))</f>
        <v/>
      </c>
      <c r="AH26" s="122"/>
      <c r="AI26" s="122"/>
      <c r="AJ26" s="122"/>
      <c r="AK26" s="122"/>
      <c r="AL26" s="123"/>
      <c r="AM26" s="121" t="str">
        <f>IF(IFERROR(INDEX('Item List'!$G$11:$G$2510, MATCH($BG26, 'Item List'!$V$11:$V$2510, 0)), "")="", "", IFERROR(INDEX('Item List'!$G$11:$G$2510, MATCH($BG26, 'Item List'!$V$11:$V$2510, 0)), ""))</f>
        <v/>
      </c>
      <c r="AN26" s="122"/>
      <c r="AO26" s="122"/>
      <c r="AP26" s="122"/>
      <c r="AQ26" s="122"/>
      <c r="AR26" s="123"/>
      <c r="AS26" s="112" t="str">
        <f>IF(IFERROR(INDEX('Item List'!$P$11:$P$2510, MATCH($BG26, 'Item List'!$V$11:$V$2510, 0)), "")="", "", IFERROR(INDEX('Item List'!$P$11:$P$2510, MATCH($BG26, 'Item List'!$V$11:$V$2510, 0)), ""))</f>
        <v/>
      </c>
      <c r="AT26" s="113"/>
      <c r="AU26" s="113"/>
      <c r="AV26" s="113"/>
      <c r="AW26" s="113"/>
      <c r="AX26" s="114"/>
      <c r="AY26" s="5"/>
      <c r="BB26" s="19" t="str">
        <f>IF(IFERROR(INDEX('Item List'!$X$11:$X$2510, MATCH($BG26, 'Item List'!$V$11:$V$2510, 0)), "")="", "", IFERROR(INDEX('Item List'!$X$11:$X$2510, MATCH($BG26, 'Item List'!$V$11:$V$2510, 0)), ""))</f>
        <v/>
      </c>
      <c r="BE26" s="40" t="str">
        <f>'Item List'!$S26</f>
        <v/>
      </c>
      <c r="BG26" s="19">
        <f t="shared" si="0"/>
        <v>14</v>
      </c>
    </row>
    <row r="27" spans="1:59" x14ac:dyDescent="0.55000000000000004">
      <c r="A27" s="5"/>
      <c r="B27" s="124" t="str">
        <f>IF(IFERROR(INDEX('Item List'!$B$11:$B$2510, MATCH($BG27, 'Item List'!$V$11:$V$2510, 0)), "")="", "", IFERROR(INDEX('Item List'!$B$11:$B$2510, MATCH($BG27, 'Item List'!$V$11:$V$2510, 0)), ""))</f>
        <v/>
      </c>
      <c r="C27" s="125"/>
      <c r="D27" s="125"/>
      <c r="E27" s="125"/>
      <c r="F27" s="125"/>
      <c r="G27" s="125"/>
      <c r="H27" s="125"/>
      <c r="I27" s="125"/>
      <c r="J27" s="125"/>
      <c r="K27" s="125"/>
      <c r="L27" s="125"/>
      <c r="M27" s="125"/>
      <c r="N27" s="125"/>
      <c r="O27" s="125"/>
      <c r="P27" s="125"/>
      <c r="Q27" s="125"/>
      <c r="R27" s="125"/>
      <c r="S27" s="124" t="str">
        <f>IF(IFERROR(INDEX('Item List'!$D$11:$D$2510, MATCH($BG27, 'Item List'!$V$11:$V$2510, 0)), "")="", "", IFERROR(INDEX('Item List'!$D$11:$D$2510, MATCH($BG27, 'Item List'!$V$11:$V$2510, 0)), ""))</f>
        <v/>
      </c>
      <c r="T27" s="125"/>
      <c r="U27" s="125"/>
      <c r="V27" s="125"/>
      <c r="W27" s="125"/>
      <c r="X27" s="125"/>
      <c r="Y27" s="125"/>
      <c r="Z27" s="124" t="str">
        <f>IF(IFERROR(INDEX('Item List'!$E$11:$E$2510, MATCH($BG27, 'Item List'!$V$11:$V$2510, 0)), "")="", "", IFERROR(INDEX('Item List'!$E$11:$E$2510, MATCH($BG27, 'Item List'!$V$11:$V$2510, 0)), ""))</f>
        <v/>
      </c>
      <c r="AA27" s="125"/>
      <c r="AB27" s="125"/>
      <c r="AC27" s="125"/>
      <c r="AD27" s="125"/>
      <c r="AE27" s="125"/>
      <c r="AF27" s="125"/>
      <c r="AG27" s="121" t="str">
        <f>IF(IFERROR(INDEX('Item List'!$F$11:$F$2510, MATCH($BG27, 'Item List'!$V$11:$V$2510, 0)), "")="", "", IFERROR(INDEX('Item List'!$F$11:$F$2510, MATCH($BG27, 'Item List'!$V$11:$V$2510, 0)), ""))</f>
        <v/>
      </c>
      <c r="AH27" s="122"/>
      <c r="AI27" s="122"/>
      <c r="AJ27" s="122"/>
      <c r="AK27" s="122"/>
      <c r="AL27" s="123"/>
      <c r="AM27" s="121" t="str">
        <f>IF(IFERROR(INDEX('Item List'!$G$11:$G$2510, MATCH($BG27, 'Item List'!$V$11:$V$2510, 0)), "")="", "", IFERROR(INDEX('Item List'!$G$11:$G$2510, MATCH($BG27, 'Item List'!$V$11:$V$2510, 0)), ""))</f>
        <v/>
      </c>
      <c r="AN27" s="122"/>
      <c r="AO27" s="122"/>
      <c r="AP27" s="122"/>
      <c r="AQ27" s="122"/>
      <c r="AR27" s="123"/>
      <c r="AS27" s="112" t="str">
        <f>IF(IFERROR(INDEX('Item List'!$P$11:$P$2510, MATCH($BG27, 'Item List'!$V$11:$V$2510, 0)), "")="", "", IFERROR(INDEX('Item List'!$P$11:$P$2510, MATCH($BG27, 'Item List'!$V$11:$V$2510, 0)), ""))</f>
        <v/>
      </c>
      <c r="AT27" s="113"/>
      <c r="AU27" s="113"/>
      <c r="AV27" s="113"/>
      <c r="AW27" s="113"/>
      <c r="AX27" s="114"/>
      <c r="AY27" s="5"/>
      <c r="BB27" s="19" t="str">
        <f>IF(IFERROR(INDEX('Item List'!$X$11:$X$2510, MATCH($BG27, 'Item List'!$V$11:$V$2510, 0)), "")="", "", IFERROR(INDEX('Item List'!$X$11:$X$2510, MATCH($BG27, 'Item List'!$V$11:$V$2510, 0)), ""))</f>
        <v/>
      </c>
      <c r="BE27" s="40" t="str">
        <f>'Item List'!$S27</f>
        <v/>
      </c>
      <c r="BG27" s="19">
        <f t="shared" si="0"/>
        <v>15</v>
      </c>
    </row>
    <row r="28" spans="1:59" x14ac:dyDescent="0.55000000000000004">
      <c r="A28" s="5"/>
      <c r="B28" s="124" t="str">
        <f>IF(IFERROR(INDEX('Item List'!$B$11:$B$2510, MATCH($BG28, 'Item List'!$V$11:$V$2510, 0)), "")="", "", IFERROR(INDEX('Item List'!$B$11:$B$2510, MATCH($BG28, 'Item List'!$V$11:$V$2510, 0)), ""))</f>
        <v/>
      </c>
      <c r="C28" s="125"/>
      <c r="D28" s="125"/>
      <c r="E28" s="125"/>
      <c r="F28" s="125"/>
      <c r="G28" s="125"/>
      <c r="H28" s="125"/>
      <c r="I28" s="125"/>
      <c r="J28" s="125"/>
      <c r="K28" s="125"/>
      <c r="L28" s="125"/>
      <c r="M28" s="125"/>
      <c r="N28" s="125"/>
      <c r="O28" s="125"/>
      <c r="P28" s="125"/>
      <c r="Q28" s="125"/>
      <c r="R28" s="125"/>
      <c r="S28" s="124" t="str">
        <f>IF(IFERROR(INDEX('Item List'!$D$11:$D$2510, MATCH($BG28, 'Item List'!$V$11:$V$2510, 0)), "")="", "", IFERROR(INDEX('Item List'!$D$11:$D$2510, MATCH($BG28, 'Item List'!$V$11:$V$2510, 0)), ""))</f>
        <v/>
      </c>
      <c r="T28" s="125"/>
      <c r="U28" s="125"/>
      <c r="V28" s="125"/>
      <c r="W28" s="125"/>
      <c r="X28" s="125"/>
      <c r="Y28" s="125"/>
      <c r="Z28" s="124" t="str">
        <f>IF(IFERROR(INDEX('Item List'!$E$11:$E$2510, MATCH($BG28, 'Item List'!$V$11:$V$2510, 0)), "")="", "", IFERROR(INDEX('Item List'!$E$11:$E$2510, MATCH($BG28, 'Item List'!$V$11:$V$2510, 0)), ""))</f>
        <v/>
      </c>
      <c r="AA28" s="125"/>
      <c r="AB28" s="125"/>
      <c r="AC28" s="125"/>
      <c r="AD28" s="125"/>
      <c r="AE28" s="125"/>
      <c r="AF28" s="125"/>
      <c r="AG28" s="121" t="str">
        <f>IF(IFERROR(INDEX('Item List'!$F$11:$F$2510, MATCH($BG28, 'Item List'!$V$11:$V$2510, 0)), "")="", "", IFERROR(INDEX('Item List'!$F$11:$F$2510, MATCH($BG28, 'Item List'!$V$11:$V$2510, 0)), ""))</f>
        <v/>
      </c>
      <c r="AH28" s="122"/>
      <c r="AI28" s="122"/>
      <c r="AJ28" s="122"/>
      <c r="AK28" s="122"/>
      <c r="AL28" s="123"/>
      <c r="AM28" s="121" t="str">
        <f>IF(IFERROR(INDEX('Item List'!$G$11:$G$2510, MATCH($BG28, 'Item List'!$V$11:$V$2510, 0)), "")="", "", IFERROR(INDEX('Item List'!$G$11:$G$2510, MATCH($BG28, 'Item List'!$V$11:$V$2510, 0)), ""))</f>
        <v/>
      </c>
      <c r="AN28" s="122"/>
      <c r="AO28" s="122"/>
      <c r="AP28" s="122"/>
      <c r="AQ28" s="122"/>
      <c r="AR28" s="123"/>
      <c r="AS28" s="112" t="str">
        <f>IF(IFERROR(INDEX('Item List'!$P$11:$P$2510, MATCH($BG28, 'Item List'!$V$11:$V$2510, 0)), "")="", "", IFERROR(INDEX('Item List'!$P$11:$P$2510, MATCH($BG28, 'Item List'!$V$11:$V$2510, 0)), ""))</f>
        <v/>
      </c>
      <c r="AT28" s="113"/>
      <c r="AU28" s="113"/>
      <c r="AV28" s="113"/>
      <c r="AW28" s="113"/>
      <c r="AX28" s="114"/>
      <c r="AY28" s="5"/>
      <c r="BB28" s="19" t="str">
        <f>IF(IFERROR(INDEX('Item List'!$X$11:$X$2510, MATCH($BG28, 'Item List'!$V$11:$V$2510, 0)), "")="", "", IFERROR(INDEX('Item List'!$X$11:$X$2510, MATCH($BG28, 'Item List'!$V$11:$V$2510, 0)), ""))</f>
        <v/>
      </c>
      <c r="BE28" s="40" t="str">
        <f>'Item List'!$S28</f>
        <v/>
      </c>
      <c r="BG28" s="19">
        <f t="shared" si="0"/>
        <v>16</v>
      </c>
    </row>
    <row r="29" spans="1:59" x14ac:dyDescent="0.55000000000000004">
      <c r="A29" s="5"/>
      <c r="B29" s="124" t="str">
        <f>IF(IFERROR(INDEX('Item List'!$B$11:$B$2510, MATCH($BG29, 'Item List'!$V$11:$V$2510, 0)), "")="", "", IFERROR(INDEX('Item List'!$B$11:$B$2510, MATCH($BG29, 'Item List'!$V$11:$V$2510, 0)), ""))</f>
        <v/>
      </c>
      <c r="C29" s="125"/>
      <c r="D29" s="125"/>
      <c r="E29" s="125"/>
      <c r="F29" s="125"/>
      <c r="G29" s="125"/>
      <c r="H29" s="125"/>
      <c r="I29" s="125"/>
      <c r="J29" s="125"/>
      <c r="K29" s="125"/>
      <c r="L29" s="125"/>
      <c r="M29" s="125"/>
      <c r="N29" s="125"/>
      <c r="O29" s="125"/>
      <c r="P29" s="125"/>
      <c r="Q29" s="125"/>
      <c r="R29" s="125"/>
      <c r="S29" s="124" t="str">
        <f>IF(IFERROR(INDEX('Item List'!$D$11:$D$2510, MATCH($BG29, 'Item List'!$V$11:$V$2510, 0)), "")="", "", IFERROR(INDEX('Item List'!$D$11:$D$2510, MATCH($BG29, 'Item List'!$V$11:$V$2510, 0)), ""))</f>
        <v/>
      </c>
      <c r="T29" s="125"/>
      <c r="U29" s="125"/>
      <c r="V29" s="125"/>
      <c r="W29" s="125"/>
      <c r="X29" s="125"/>
      <c r="Y29" s="125"/>
      <c r="Z29" s="124" t="str">
        <f>IF(IFERROR(INDEX('Item List'!$E$11:$E$2510, MATCH($BG29, 'Item List'!$V$11:$V$2510, 0)), "")="", "", IFERROR(INDEX('Item List'!$E$11:$E$2510, MATCH($BG29, 'Item List'!$V$11:$V$2510, 0)), ""))</f>
        <v/>
      </c>
      <c r="AA29" s="125"/>
      <c r="AB29" s="125"/>
      <c r="AC29" s="125"/>
      <c r="AD29" s="125"/>
      <c r="AE29" s="125"/>
      <c r="AF29" s="125"/>
      <c r="AG29" s="121" t="str">
        <f>IF(IFERROR(INDEX('Item List'!$F$11:$F$2510, MATCH($BG29, 'Item List'!$V$11:$V$2510, 0)), "")="", "", IFERROR(INDEX('Item List'!$F$11:$F$2510, MATCH($BG29, 'Item List'!$V$11:$V$2510, 0)), ""))</f>
        <v/>
      </c>
      <c r="AH29" s="122"/>
      <c r="AI29" s="122"/>
      <c r="AJ29" s="122"/>
      <c r="AK29" s="122"/>
      <c r="AL29" s="123"/>
      <c r="AM29" s="121" t="str">
        <f>IF(IFERROR(INDEX('Item List'!$G$11:$G$2510, MATCH($BG29, 'Item List'!$V$11:$V$2510, 0)), "")="", "", IFERROR(INDEX('Item List'!$G$11:$G$2510, MATCH($BG29, 'Item List'!$V$11:$V$2510, 0)), ""))</f>
        <v/>
      </c>
      <c r="AN29" s="122"/>
      <c r="AO29" s="122"/>
      <c r="AP29" s="122"/>
      <c r="AQ29" s="122"/>
      <c r="AR29" s="123"/>
      <c r="AS29" s="112" t="str">
        <f>IF(IFERROR(INDEX('Item List'!$P$11:$P$2510, MATCH($BG29, 'Item List'!$V$11:$V$2510, 0)), "")="", "", IFERROR(INDEX('Item List'!$P$11:$P$2510, MATCH($BG29, 'Item List'!$V$11:$V$2510, 0)), ""))</f>
        <v/>
      </c>
      <c r="AT29" s="113"/>
      <c r="AU29" s="113"/>
      <c r="AV29" s="113"/>
      <c r="AW29" s="113"/>
      <c r="AX29" s="114"/>
      <c r="AY29" s="5"/>
      <c r="BB29" s="19" t="str">
        <f>IF(IFERROR(INDEX('Item List'!$X$11:$X$2510, MATCH($BG29, 'Item List'!$V$11:$V$2510, 0)), "")="", "", IFERROR(INDEX('Item List'!$X$11:$X$2510, MATCH($BG29, 'Item List'!$V$11:$V$2510, 0)), ""))</f>
        <v/>
      </c>
      <c r="BE29" s="40" t="str">
        <f>'Item List'!$S29</f>
        <v/>
      </c>
      <c r="BG29" s="19">
        <f t="shared" si="0"/>
        <v>17</v>
      </c>
    </row>
    <row r="30" spans="1:59" x14ac:dyDescent="0.55000000000000004">
      <c r="A30" s="5"/>
      <c r="B30" s="124" t="str">
        <f>IF(IFERROR(INDEX('Item List'!$B$11:$B$2510, MATCH($BG30, 'Item List'!$V$11:$V$2510, 0)), "")="", "", IFERROR(INDEX('Item List'!$B$11:$B$2510, MATCH($BG30, 'Item List'!$V$11:$V$2510, 0)), ""))</f>
        <v/>
      </c>
      <c r="C30" s="125"/>
      <c r="D30" s="125"/>
      <c r="E30" s="125"/>
      <c r="F30" s="125"/>
      <c r="G30" s="125"/>
      <c r="H30" s="125"/>
      <c r="I30" s="125"/>
      <c r="J30" s="125"/>
      <c r="K30" s="125"/>
      <c r="L30" s="125"/>
      <c r="M30" s="125"/>
      <c r="N30" s="125"/>
      <c r="O30" s="125"/>
      <c r="P30" s="125"/>
      <c r="Q30" s="125"/>
      <c r="R30" s="125"/>
      <c r="S30" s="124" t="str">
        <f>IF(IFERROR(INDEX('Item List'!$D$11:$D$2510, MATCH($BG30, 'Item List'!$V$11:$V$2510, 0)), "")="", "", IFERROR(INDEX('Item List'!$D$11:$D$2510, MATCH($BG30, 'Item List'!$V$11:$V$2510, 0)), ""))</f>
        <v/>
      </c>
      <c r="T30" s="125"/>
      <c r="U30" s="125"/>
      <c r="V30" s="125"/>
      <c r="W30" s="125"/>
      <c r="X30" s="125"/>
      <c r="Y30" s="125"/>
      <c r="Z30" s="124" t="str">
        <f>IF(IFERROR(INDEX('Item List'!$E$11:$E$2510, MATCH($BG30, 'Item List'!$V$11:$V$2510, 0)), "")="", "", IFERROR(INDEX('Item List'!$E$11:$E$2510, MATCH($BG30, 'Item List'!$V$11:$V$2510, 0)), ""))</f>
        <v/>
      </c>
      <c r="AA30" s="125"/>
      <c r="AB30" s="125"/>
      <c r="AC30" s="125"/>
      <c r="AD30" s="125"/>
      <c r="AE30" s="125"/>
      <c r="AF30" s="125"/>
      <c r="AG30" s="121" t="str">
        <f>IF(IFERROR(INDEX('Item List'!$F$11:$F$2510, MATCH($BG30, 'Item List'!$V$11:$V$2510, 0)), "")="", "", IFERROR(INDEX('Item List'!$F$11:$F$2510, MATCH($BG30, 'Item List'!$V$11:$V$2510, 0)), ""))</f>
        <v/>
      </c>
      <c r="AH30" s="122"/>
      <c r="AI30" s="122"/>
      <c r="AJ30" s="122"/>
      <c r="AK30" s="122"/>
      <c r="AL30" s="123"/>
      <c r="AM30" s="121" t="str">
        <f>IF(IFERROR(INDEX('Item List'!$G$11:$G$2510, MATCH($BG30, 'Item List'!$V$11:$V$2510, 0)), "")="", "", IFERROR(INDEX('Item List'!$G$11:$G$2510, MATCH($BG30, 'Item List'!$V$11:$V$2510, 0)), ""))</f>
        <v/>
      </c>
      <c r="AN30" s="122"/>
      <c r="AO30" s="122"/>
      <c r="AP30" s="122"/>
      <c r="AQ30" s="122"/>
      <c r="AR30" s="123"/>
      <c r="AS30" s="112" t="str">
        <f>IF(IFERROR(INDEX('Item List'!$P$11:$P$2510, MATCH($BG30, 'Item List'!$V$11:$V$2510, 0)), "")="", "", IFERROR(INDEX('Item List'!$P$11:$P$2510, MATCH($BG30, 'Item List'!$V$11:$V$2510, 0)), ""))</f>
        <v/>
      </c>
      <c r="AT30" s="113"/>
      <c r="AU30" s="113"/>
      <c r="AV30" s="113"/>
      <c r="AW30" s="113"/>
      <c r="AX30" s="114"/>
      <c r="AY30" s="5"/>
      <c r="BB30" s="19" t="str">
        <f>IF(IFERROR(INDEX('Item List'!$X$11:$X$2510, MATCH($BG30, 'Item List'!$V$11:$V$2510, 0)), "")="", "", IFERROR(INDEX('Item List'!$X$11:$X$2510, MATCH($BG30, 'Item List'!$V$11:$V$2510, 0)), ""))</f>
        <v/>
      </c>
      <c r="BE30" s="40" t="str">
        <f>'Item List'!$S30</f>
        <v/>
      </c>
      <c r="BG30" s="19">
        <f t="shared" si="0"/>
        <v>18</v>
      </c>
    </row>
    <row r="31" spans="1:59" x14ac:dyDescent="0.55000000000000004">
      <c r="A31" s="5"/>
      <c r="B31" s="124" t="str">
        <f>IF(IFERROR(INDEX('Item List'!$B$11:$B$2510, MATCH($BG31, 'Item List'!$V$11:$V$2510, 0)), "")="", "", IFERROR(INDEX('Item List'!$B$11:$B$2510, MATCH($BG31, 'Item List'!$V$11:$V$2510, 0)), ""))</f>
        <v/>
      </c>
      <c r="C31" s="125"/>
      <c r="D31" s="125"/>
      <c r="E31" s="125"/>
      <c r="F31" s="125"/>
      <c r="G31" s="125"/>
      <c r="H31" s="125"/>
      <c r="I31" s="125"/>
      <c r="J31" s="125"/>
      <c r="K31" s="125"/>
      <c r="L31" s="125"/>
      <c r="M31" s="125"/>
      <c r="N31" s="125"/>
      <c r="O31" s="125"/>
      <c r="P31" s="125"/>
      <c r="Q31" s="125"/>
      <c r="R31" s="125"/>
      <c r="S31" s="124" t="str">
        <f>IF(IFERROR(INDEX('Item List'!$D$11:$D$2510, MATCH($BG31, 'Item List'!$V$11:$V$2510, 0)), "")="", "", IFERROR(INDEX('Item List'!$D$11:$D$2510, MATCH($BG31, 'Item List'!$V$11:$V$2510, 0)), ""))</f>
        <v/>
      </c>
      <c r="T31" s="125"/>
      <c r="U31" s="125"/>
      <c r="V31" s="125"/>
      <c r="W31" s="125"/>
      <c r="X31" s="125"/>
      <c r="Y31" s="125"/>
      <c r="Z31" s="124" t="str">
        <f>IF(IFERROR(INDEX('Item List'!$E$11:$E$2510, MATCH($BG31, 'Item List'!$V$11:$V$2510, 0)), "")="", "", IFERROR(INDEX('Item List'!$E$11:$E$2510, MATCH($BG31, 'Item List'!$V$11:$V$2510, 0)), ""))</f>
        <v/>
      </c>
      <c r="AA31" s="125"/>
      <c r="AB31" s="125"/>
      <c r="AC31" s="125"/>
      <c r="AD31" s="125"/>
      <c r="AE31" s="125"/>
      <c r="AF31" s="125"/>
      <c r="AG31" s="121" t="str">
        <f>IF(IFERROR(INDEX('Item List'!$F$11:$F$2510, MATCH($BG31, 'Item List'!$V$11:$V$2510, 0)), "")="", "", IFERROR(INDEX('Item List'!$F$11:$F$2510, MATCH($BG31, 'Item List'!$V$11:$V$2510, 0)), ""))</f>
        <v/>
      </c>
      <c r="AH31" s="122"/>
      <c r="AI31" s="122"/>
      <c r="AJ31" s="122"/>
      <c r="AK31" s="122"/>
      <c r="AL31" s="123"/>
      <c r="AM31" s="121" t="str">
        <f>IF(IFERROR(INDEX('Item List'!$G$11:$G$2510, MATCH($BG31, 'Item List'!$V$11:$V$2510, 0)), "")="", "", IFERROR(INDEX('Item List'!$G$11:$G$2510, MATCH($BG31, 'Item List'!$V$11:$V$2510, 0)), ""))</f>
        <v/>
      </c>
      <c r="AN31" s="122"/>
      <c r="AO31" s="122"/>
      <c r="AP31" s="122"/>
      <c r="AQ31" s="122"/>
      <c r="AR31" s="123"/>
      <c r="AS31" s="112" t="str">
        <f>IF(IFERROR(INDEX('Item List'!$P$11:$P$2510, MATCH($BG31, 'Item List'!$V$11:$V$2510, 0)), "")="", "", IFERROR(INDEX('Item List'!$P$11:$P$2510, MATCH($BG31, 'Item List'!$V$11:$V$2510, 0)), ""))</f>
        <v/>
      </c>
      <c r="AT31" s="113"/>
      <c r="AU31" s="113"/>
      <c r="AV31" s="113"/>
      <c r="AW31" s="113"/>
      <c r="AX31" s="114"/>
      <c r="AY31" s="5"/>
      <c r="BB31" s="19" t="str">
        <f>IF(IFERROR(INDEX('Item List'!$X$11:$X$2510, MATCH($BG31, 'Item List'!$V$11:$V$2510, 0)), "")="", "", IFERROR(INDEX('Item List'!$X$11:$X$2510, MATCH($BG31, 'Item List'!$V$11:$V$2510, 0)), ""))</f>
        <v/>
      </c>
      <c r="BE31" s="40" t="str">
        <f>'Item List'!$S31</f>
        <v/>
      </c>
      <c r="BG31" s="19">
        <f t="shared" si="0"/>
        <v>19</v>
      </c>
    </row>
    <row r="32" spans="1:59" x14ac:dyDescent="0.55000000000000004">
      <c r="A32" s="5"/>
      <c r="B32" s="126" t="str">
        <f>IF(IFERROR(INDEX('Item List'!$B$11:$B$2510, MATCH($BG32, 'Item List'!$V$11:$V$2510, 0)), "")="", "", IFERROR(INDEX('Item List'!$B$11:$B$2510, MATCH($BG32, 'Item List'!$V$11:$V$2510, 0)), ""))</f>
        <v/>
      </c>
      <c r="C32" s="127"/>
      <c r="D32" s="127"/>
      <c r="E32" s="127"/>
      <c r="F32" s="127"/>
      <c r="G32" s="127"/>
      <c r="H32" s="127"/>
      <c r="I32" s="127"/>
      <c r="J32" s="127"/>
      <c r="K32" s="127"/>
      <c r="L32" s="127"/>
      <c r="M32" s="127"/>
      <c r="N32" s="127"/>
      <c r="O32" s="127"/>
      <c r="P32" s="127"/>
      <c r="Q32" s="127"/>
      <c r="R32" s="127"/>
      <c r="S32" s="126" t="str">
        <f>IF(IFERROR(INDEX('Item List'!$D$11:$D$2510, MATCH($BG32, 'Item List'!$V$11:$V$2510, 0)), "")="", "", IFERROR(INDEX('Item List'!$D$11:$D$2510, MATCH($BG32, 'Item List'!$V$11:$V$2510, 0)), ""))</f>
        <v/>
      </c>
      <c r="T32" s="127"/>
      <c r="U32" s="127"/>
      <c r="V32" s="127"/>
      <c r="W32" s="127"/>
      <c r="X32" s="127"/>
      <c r="Y32" s="127"/>
      <c r="Z32" s="126" t="str">
        <f>IF(IFERROR(INDEX('Item List'!$E$11:$E$2510, MATCH($BG32, 'Item List'!$V$11:$V$2510, 0)), "")="", "", IFERROR(INDEX('Item List'!$E$11:$E$2510, MATCH($BG32, 'Item List'!$V$11:$V$2510, 0)), ""))</f>
        <v/>
      </c>
      <c r="AA32" s="127"/>
      <c r="AB32" s="127"/>
      <c r="AC32" s="127"/>
      <c r="AD32" s="127"/>
      <c r="AE32" s="127"/>
      <c r="AF32" s="127"/>
      <c r="AG32" s="115" t="str">
        <f>IF(IFERROR(INDEX('Item List'!$F$11:$F$2510, MATCH($BG32, 'Item List'!$V$11:$V$2510, 0)), "")="", "", IFERROR(INDEX('Item List'!$F$11:$F$2510, MATCH($BG32, 'Item List'!$V$11:$V$2510, 0)), ""))</f>
        <v/>
      </c>
      <c r="AH32" s="116"/>
      <c r="AI32" s="116"/>
      <c r="AJ32" s="116"/>
      <c r="AK32" s="116"/>
      <c r="AL32" s="117"/>
      <c r="AM32" s="115" t="str">
        <f>IF(IFERROR(INDEX('Item List'!$G$11:$G$2510, MATCH($BG32, 'Item List'!$V$11:$V$2510, 0)), "")="", "", IFERROR(INDEX('Item List'!$G$11:$G$2510, MATCH($BG32, 'Item List'!$V$11:$V$2510, 0)), ""))</f>
        <v/>
      </c>
      <c r="AN32" s="116"/>
      <c r="AO32" s="116"/>
      <c r="AP32" s="116"/>
      <c r="AQ32" s="116"/>
      <c r="AR32" s="117"/>
      <c r="AS32" s="118" t="str">
        <f>IF(IFERROR(INDEX('Item List'!$P$11:$P$2510, MATCH($BG32, 'Item List'!$V$11:$V$2510, 0)), "")="", "", IFERROR(INDEX('Item List'!$P$11:$P$2510, MATCH($BG32, 'Item List'!$V$11:$V$2510, 0)), ""))</f>
        <v/>
      </c>
      <c r="AT32" s="119"/>
      <c r="AU32" s="119"/>
      <c r="AV32" s="119"/>
      <c r="AW32" s="119"/>
      <c r="AX32" s="120"/>
      <c r="AY32" s="5"/>
      <c r="BB32" s="20" t="str">
        <f>IF(IFERROR(INDEX('Item List'!$X$11:$X$2510, MATCH($BG32, 'Item List'!$V$11:$V$2510, 0)), "")="", "", IFERROR(INDEX('Item List'!$X$11:$X$2510, MATCH($BG32, 'Item List'!$V$11:$V$2510, 0)), ""))</f>
        <v/>
      </c>
      <c r="BE32" s="40" t="str">
        <f>'Item List'!$S32</f>
        <v/>
      </c>
      <c r="BG32" s="20">
        <f t="shared" si="0"/>
        <v>20</v>
      </c>
    </row>
    <row r="33" spans="1:57" x14ac:dyDescent="0.55000000000000004">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BE33" s="40" t="str">
        <f>'Item List'!$S33</f>
        <v/>
      </c>
    </row>
    <row r="34" spans="1:57" hidden="1" x14ac:dyDescent="0.55000000000000004">
      <c r="BE34" s="40" t="str">
        <f>'Item List'!$S34</f>
        <v/>
      </c>
    </row>
    <row r="35" spans="1:57" hidden="1" x14ac:dyDescent="0.55000000000000004">
      <c r="BE35" s="40" t="str">
        <f>'Item List'!$S35</f>
        <v/>
      </c>
    </row>
    <row r="36" spans="1:57" hidden="1" x14ac:dyDescent="0.55000000000000004">
      <c r="BE36" s="40" t="str">
        <f>'Item List'!$S36</f>
        <v/>
      </c>
    </row>
    <row r="37" spans="1:57" hidden="1" x14ac:dyDescent="0.55000000000000004">
      <c r="BE37" s="40" t="str">
        <f>'Item List'!$S37</f>
        <v/>
      </c>
    </row>
    <row r="38" spans="1:57" hidden="1" x14ac:dyDescent="0.55000000000000004">
      <c r="BE38" s="40" t="str">
        <f>'Item List'!$S38</f>
        <v/>
      </c>
    </row>
    <row r="39" spans="1:57" hidden="1" x14ac:dyDescent="0.55000000000000004">
      <c r="BE39" s="40" t="str">
        <f>'Item List'!$S39</f>
        <v/>
      </c>
    </row>
    <row r="40" spans="1:57" hidden="1" x14ac:dyDescent="0.55000000000000004">
      <c r="BE40" s="40" t="str">
        <f>'Item List'!$S40</f>
        <v/>
      </c>
    </row>
    <row r="41" spans="1:57" hidden="1" x14ac:dyDescent="0.55000000000000004">
      <c r="BE41" s="40" t="str">
        <f>'Item List'!$S41</f>
        <v/>
      </c>
    </row>
    <row r="42" spans="1:57" hidden="1" x14ac:dyDescent="0.55000000000000004">
      <c r="BE42" s="40" t="str">
        <f>'Item List'!$S42</f>
        <v/>
      </c>
    </row>
    <row r="43" spans="1:57" hidden="1" x14ac:dyDescent="0.55000000000000004">
      <c r="BE43" s="40" t="str">
        <f>'Item List'!$S43</f>
        <v/>
      </c>
    </row>
    <row r="44" spans="1:57" hidden="1" x14ac:dyDescent="0.55000000000000004">
      <c r="BE44" s="40" t="str">
        <f>'Item List'!$S44</f>
        <v/>
      </c>
    </row>
    <row r="45" spans="1:57" hidden="1" x14ac:dyDescent="0.55000000000000004">
      <c r="BE45" s="40" t="str">
        <f>'Item List'!$S45</f>
        <v/>
      </c>
    </row>
    <row r="46" spans="1:57" hidden="1" x14ac:dyDescent="0.55000000000000004">
      <c r="BE46" s="40" t="str">
        <f>'Item List'!$S46</f>
        <v/>
      </c>
    </row>
    <row r="47" spans="1:57" hidden="1" x14ac:dyDescent="0.55000000000000004">
      <c r="BE47" s="40" t="str">
        <f>'Item List'!$S47</f>
        <v/>
      </c>
    </row>
    <row r="48" spans="1:57" hidden="1" x14ac:dyDescent="0.55000000000000004">
      <c r="BE48" s="40" t="str">
        <f>'Item List'!$S48</f>
        <v/>
      </c>
    </row>
    <row r="49" spans="57:57" hidden="1" x14ac:dyDescent="0.55000000000000004">
      <c r="BE49" s="40" t="str">
        <f>'Item List'!$S49</f>
        <v/>
      </c>
    </row>
    <row r="50" spans="57:57" hidden="1" x14ac:dyDescent="0.55000000000000004">
      <c r="BE50" s="40" t="str">
        <f>'Item List'!$S50</f>
        <v/>
      </c>
    </row>
    <row r="51" spans="57:57" hidden="1" x14ac:dyDescent="0.55000000000000004">
      <c r="BE51" s="40" t="str">
        <f>'Item List'!$S51</f>
        <v/>
      </c>
    </row>
    <row r="52" spans="57:57" hidden="1" x14ac:dyDescent="0.55000000000000004">
      <c r="BE52" s="40" t="str">
        <f>'Item List'!$S52</f>
        <v/>
      </c>
    </row>
    <row r="53" spans="57:57" hidden="1" x14ac:dyDescent="0.55000000000000004">
      <c r="BE53" s="40" t="str">
        <f>'Item List'!$S53</f>
        <v/>
      </c>
    </row>
    <row r="54" spans="57:57" hidden="1" x14ac:dyDescent="0.55000000000000004">
      <c r="BE54" s="40" t="str">
        <f>'Item List'!$S54</f>
        <v/>
      </c>
    </row>
    <row r="55" spans="57:57" hidden="1" x14ac:dyDescent="0.55000000000000004">
      <c r="BE55" s="40" t="str">
        <f>'Item List'!$S55</f>
        <v/>
      </c>
    </row>
    <row r="56" spans="57:57" hidden="1" x14ac:dyDescent="0.55000000000000004">
      <c r="BE56" s="40" t="str">
        <f>'Item List'!$S56</f>
        <v/>
      </c>
    </row>
    <row r="57" spans="57:57" hidden="1" x14ac:dyDescent="0.55000000000000004">
      <c r="BE57" s="40" t="str">
        <f>'Item List'!$S57</f>
        <v/>
      </c>
    </row>
    <row r="58" spans="57:57" hidden="1" x14ac:dyDescent="0.55000000000000004">
      <c r="BE58" s="40" t="str">
        <f>'Item List'!$S58</f>
        <v/>
      </c>
    </row>
    <row r="59" spans="57:57" hidden="1" x14ac:dyDescent="0.55000000000000004">
      <c r="BE59" s="40" t="str">
        <f>'Item List'!$S59</f>
        <v/>
      </c>
    </row>
    <row r="60" spans="57:57" hidden="1" x14ac:dyDescent="0.55000000000000004">
      <c r="BE60" s="41" t="str">
        <f>'Item List'!$S60</f>
        <v/>
      </c>
    </row>
  </sheetData>
  <sheetProtection algorithmName="SHA-512" hashValue="8OHmztYYxPR7CN4X6zo5tomf+9Sk8mcHZKOyayfhDWoCRk8a3Y7JYJGeTroMrsISC4o55KZxVGAB0Ppc9Kt7xg==" saltValue="o4OfMRvG4HIVoWjYqXVWWg==" spinCount="100000" sheet="1" objects="1" scenarios="1"/>
  <mergeCells count="149">
    <mergeCell ref="B2:T3"/>
    <mergeCell ref="B4:T4"/>
    <mergeCell ref="B10:J10"/>
    <mergeCell ref="L10:T10"/>
    <mergeCell ref="AP10:AR10"/>
    <mergeCell ref="AS10:AT10"/>
    <mergeCell ref="AF6:AN6"/>
    <mergeCell ref="AF7:AN8"/>
    <mergeCell ref="AP6:AX6"/>
    <mergeCell ref="AP7:AX8"/>
    <mergeCell ref="AF2:AN2"/>
    <mergeCell ref="AO2:AX2"/>
    <mergeCell ref="B6:J6"/>
    <mergeCell ref="B7:J8"/>
    <mergeCell ref="L6:T6"/>
    <mergeCell ref="L7:T8"/>
    <mergeCell ref="V6:AD6"/>
    <mergeCell ref="V7:AD8"/>
    <mergeCell ref="AU10:AX10"/>
    <mergeCell ref="V5:AD5"/>
    <mergeCell ref="B12:R12"/>
    <mergeCell ref="S12:Y12"/>
    <mergeCell ref="Z12:AF12"/>
    <mergeCell ref="AG12:AL12"/>
    <mergeCell ref="AG11:AL11"/>
    <mergeCell ref="AM11:AR11"/>
    <mergeCell ref="AM12:AR12"/>
    <mergeCell ref="AS12:AX12"/>
    <mergeCell ref="AS11:AX11"/>
    <mergeCell ref="B13:R13"/>
    <mergeCell ref="B14:R14"/>
    <mergeCell ref="B15:R15"/>
    <mergeCell ref="B16:R16"/>
    <mergeCell ref="AG13:AL13"/>
    <mergeCell ref="AM13:AR13"/>
    <mergeCell ref="AS13:AX13"/>
    <mergeCell ref="AG14:AL14"/>
    <mergeCell ref="B29:R29"/>
    <mergeCell ref="Z13:AF13"/>
    <mergeCell ref="Z14:AF14"/>
    <mergeCell ref="Z15:AF15"/>
    <mergeCell ref="Z16:AF16"/>
    <mergeCell ref="Z17:AF17"/>
    <mergeCell ref="Z18:AF18"/>
    <mergeCell ref="Z19:AF19"/>
    <mergeCell ref="Z20:AF20"/>
    <mergeCell ref="S26:Y26"/>
    <mergeCell ref="S27:Y27"/>
    <mergeCell ref="S28:Y28"/>
    <mergeCell ref="S29:Y29"/>
    <mergeCell ref="AS14:AX14"/>
    <mergeCell ref="AS15:AX15"/>
    <mergeCell ref="AS16:AX16"/>
    <mergeCell ref="B30:R30"/>
    <mergeCell ref="B31:R31"/>
    <mergeCell ref="B32:R32"/>
    <mergeCell ref="S13:Y13"/>
    <mergeCell ref="S14:Y14"/>
    <mergeCell ref="S15:Y15"/>
    <mergeCell ref="S16:Y16"/>
    <mergeCell ref="S17:Y17"/>
    <mergeCell ref="S18:Y18"/>
    <mergeCell ref="B23:R23"/>
    <mergeCell ref="B24:R24"/>
    <mergeCell ref="B25:R25"/>
    <mergeCell ref="B26:R26"/>
    <mergeCell ref="B27:R27"/>
    <mergeCell ref="B28:R28"/>
    <mergeCell ref="B17:R17"/>
    <mergeCell ref="B18:R18"/>
    <mergeCell ref="B19:R19"/>
    <mergeCell ref="B20:R20"/>
    <mergeCell ref="B21:R21"/>
    <mergeCell ref="B22:R22"/>
    <mergeCell ref="S31:Y31"/>
    <mergeCell ref="S32:Y32"/>
    <mergeCell ref="S25:Y25"/>
    <mergeCell ref="S30:Y30"/>
    <mergeCell ref="S19:Y19"/>
    <mergeCell ref="S20:Y20"/>
    <mergeCell ref="S21:Y21"/>
    <mergeCell ref="S22:Y22"/>
    <mergeCell ref="S23:Y23"/>
    <mergeCell ref="S24:Y24"/>
    <mergeCell ref="Z28:AF28"/>
    <mergeCell ref="Z29:AF29"/>
    <mergeCell ref="Z30:AF30"/>
    <mergeCell ref="Z31:AF31"/>
    <mergeCell ref="Z32:AF32"/>
    <mergeCell ref="Z21:AF21"/>
    <mergeCell ref="Z22:AF22"/>
    <mergeCell ref="Z23:AF23"/>
    <mergeCell ref="Z24:AF24"/>
    <mergeCell ref="Z25:AF25"/>
    <mergeCell ref="Z26:AF26"/>
    <mergeCell ref="AM14:AR14"/>
    <mergeCell ref="AG15:AL15"/>
    <mergeCell ref="AM15:AR15"/>
    <mergeCell ref="AG16:AL16"/>
    <mergeCell ref="AM16:AR16"/>
    <mergeCell ref="Z27:AF27"/>
    <mergeCell ref="AG19:AL19"/>
    <mergeCell ref="AM19:AR19"/>
    <mergeCell ref="AG23:AL23"/>
    <mergeCell ref="AM23:AR23"/>
    <mergeCell ref="AG27:AL27"/>
    <mergeCell ref="AM27:AR27"/>
    <mergeCell ref="AG31:AL31"/>
    <mergeCell ref="AM31:AR31"/>
    <mergeCell ref="AS19:AX19"/>
    <mergeCell ref="AG20:AL20"/>
    <mergeCell ref="AM20:AR20"/>
    <mergeCell ref="AS20:AX20"/>
    <mergeCell ref="AG17:AL17"/>
    <mergeCell ref="AM17:AR17"/>
    <mergeCell ref="AS17:AX17"/>
    <mergeCell ref="AG18:AL18"/>
    <mergeCell ref="AM18:AR18"/>
    <mergeCell ref="AS18:AX18"/>
    <mergeCell ref="AS23:AX23"/>
    <mergeCell ref="AG24:AL24"/>
    <mergeCell ref="AM24:AR24"/>
    <mergeCell ref="AS24:AX24"/>
    <mergeCell ref="AG21:AL21"/>
    <mergeCell ref="AM21:AR21"/>
    <mergeCell ref="AS21:AX21"/>
    <mergeCell ref="AG22:AL22"/>
    <mergeCell ref="AM22:AR22"/>
    <mergeCell ref="AS22:AX22"/>
    <mergeCell ref="AS27:AX27"/>
    <mergeCell ref="AG28:AL28"/>
    <mergeCell ref="AM28:AR28"/>
    <mergeCell ref="AS28:AX28"/>
    <mergeCell ref="AG25:AL25"/>
    <mergeCell ref="AM25:AR25"/>
    <mergeCell ref="AS25:AX25"/>
    <mergeCell ref="AG26:AL26"/>
    <mergeCell ref="AM26:AR26"/>
    <mergeCell ref="AS26:AX26"/>
    <mergeCell ref="AS31:AX31"/>
    <mergeCell ref="AG32:AL32"/>
    <mergeCell ref="AM32:AR32"/>
    <mergeCell ref="AS32:AX32"/>
    <mergeCell ref="AG29:AL29"/>
    <mergeCell ref="AM29:AR29"/>
    <mergeCell ref="AS29:AX29"/>
    <mergeCell ref="AG30:AL30"/>
    <mergeCell ref="AM30:AR30"/>
    <mergeCell ref="AS30:AX30"/>
  </mergeCells>
  <conditionalFormatting sqref="B10:J10">
    <cfRule type="expression" dxfId="6" priority="5">
      <formula>NOT(B$10="")</formula>
    </cfRule>
  </conditionalFormatting>
  <conditionalFormatting sqref="L10:T10">
    <cfRule type="expression" dxfId="5" priority="4">
      <formula>NOT(L$10="")</formula>
    </cfRule>
  </conditionalFormatting>
  <conditionalFormatting sqref="AS13:AX32">
    <cfRule type="expression" dxfId="4" priority="2">
      <formula>$BB13=$BB$8</formula>
    </cfRule>
    <cfRule type="expression" dxfId="3" priority="3">
      <formula>$BB13=$BB$7</formula>
    </cfRule>
  </conditionalFormatting>
  <conditionalFormatting sqref="AS10:AT10">
    <cfRule type="expression" dxfId="2" priority="1">
      <formula>NOT($AS$10=1)</formula>
    </cfRule>
  </conditionalFormatting>
  <dataValidations count="1">
    <dataValidation type="list" allowBlank="1" showInputMessage="1" showErrorMessage="1" sqref="AO2:AX2" xr:uid="{CF2F62EE-B00A-4D4F-B2FD-C8FB8C741235}">
      <formula1>$BE$10:$BE$60</formula1>
    </dataValidation>
  </dataValidations>
  <pageMargins left="0.7" right="0.7" top="0.75" bottom="0.75" header="0.3" footer="0.3"/>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8FA35-2AC4-4A21-B1E7-646B949B6AC1}">
  <sheetPr>
    <tabColor rgb="FF002060"/>
  </sheetPr>
  <dimension ref="A1:BG71"/>
  <sheetViews>
    <sheetView zoomScaleNormal="100" workbookViewId="0">
      <pane ySplit="14" topLeftCell="A15" activePane="bottomLeft" state="frozen"/>
      <selection pane="bottomLeft"/>
    </sheetView>
  </sheetViews>
  <sheetFormatPr defaultColWidth="0" defaultRowHeight="14.4" zeroHeight="1" x14ac:dyDescent="0.55000000000000004"/>
  <cols>
    <col min="1" max="51" width="2.41796875" style="1" customWidth="1"/>
    <col min="52" max="58" width="2.41796875" style="1" hidden="1" customWidth="1"/>
    <col min="59" max="59" width="6.3125" style="1" hidden="1" customWidth="1"/>
    <col min="60" max="16384" width="2.41796875" style="1" hidden="1"/>
  </cols>
  <sheetData>
    <row r="1" spans="1:59" x14ac:dyDescent="0.55000000000000004">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59" x14ac:dyDescent="0.55000000000000004">
      <c r="A2" s="5"/>
      <c r="B2" s="42" t="s">
        <v>44</v>
      </c>
      <c r="C2" s="43"/>
      <c r="D2" s="43"/>
      <c r="E2" s="43"/>
      <c r="F2" s="43"/>
      <c r="G2" s="43"/>
      <c r="H2" s="43"/>
      <c r="I2" s="43"/>
      <c r="J2" s="44"/>
      <c r="K2" s="5"/>
      <c r="L2" s="204" t="str">
        <f>IF('Intro &amp; Setup'!$H$16="", "", 'Intro &amp; Setup'!$H$16)</f>
        <v>Your Business</v>
      </c>
      <c r="M2" s="205"/>
      <c r="N2" s="205"/>
      <c r="O2" s="205"/>
      <c r="P2" s="205"/>
      <c r="Q2" s="205"/>
      <c r="R2" s="205"/>
      <c r="S2" s="205"/>
      <c r="T2" s="205"/>
      <c r="U2" s="205"/>
      <c r="V2" s="205"/>
      <c r="W2" s="205"/>
      <c r="X2" s="205"/>
      <c r="Y2" s="205"/>
      <c r="Z2" s="205"/>
      <c r="AA2" s="205"/>
      <c r="AB2" s="205"/>
      <c r="AC2" s="205"/>
      <c r="AD2" s="206"/>
      <c r="AE2" s="5"/>
      <c r="AF2" s="5"/>
      <c r="AG2" s="5"/>
      <c r="AH2" s="5"/>
      <c r="AI2" s="5"/>
      <c r="AJ2" s="5"/>
      <c r="AK2" s="5"/>
      <c r="AL2" s="5"/>
      <c r="AM2" s="5"/>
      <c r="AN2" s="5"/>
      <c r="AO2" s="5"/>
      <c r="AP2" s="48" t="s">
        <v>45</v>
      </c>
      <c r="AQ2" s="49"/>
      <c r="AR2" s="49"/>
      <c r="AS2" s="49"/>
      <c r="AT2" s="49"/>
      <c r="AU2" s="49"/>
      <c r="AV2" s="49"/>
      <c r="AW2" s="49"/>
      <c r="AX2" s="50"/>
      <c r="AY2" s="5"/>
    </row>
    <row r="3" spans="1:59" x14ac:dyDescent="0.55000000000000004">
      <c r="A3" s="5"/>
      <c r="B3" s="45"/>
      <c r="C3" s="46"/>
      <c r="D3" s="46"/>
      <c r="E3" s="46"/>
      <c r="F3" s="46"/>
      <c r="G3" s="46"/>
      <c r="H3" s="46"/>
      <c r="I3" s="46"/>
      <c r="J3" s="47"/>
      <c r="K3" s="5"/>
      <c r="L3" s="207"/>
      <c r="M3" s="208"/>
      <c r="N3" s="208"/>
      <c r="O3" s="208"/>
      <c r="P3" s="208"/>
      <c r="Q3" s="208"/>
      <c r="R3" s="208"/>
      <c r="S3" s="208"/>
      <c r="T3" s="208"/>
      <c r="U3" s="208"/>
      <c r="V3" s="208"/>
      <c r="W3" s="208"/>
      <c r="X3" s="208"/>
      <c r="Y3" s="208"/>
      <c r="Z3" s="208"/>
      <c r="AA3" s="208"/>
      <c r="AB3" s="208"/>
      <c r="AC3" s="208"/>
      <c r="AD3" s="209"/>
      <c r="AE3" s="5"/>
      <c r="AF3" s="5"/>
      <c r="AG3" s="5"/>
      <c r="AH3" s="5"/>
      <c r="AI3" s="5"/>
      <c r="AJ3" s="5"/>
      <c r="AK3" s="5"/>
      <c r="AL3" s="5"/>
      <c r="AM3" s="5"/>
      <c r="AN3" s="5"/>
      <c r="AO3" s="5"/>
      <c r="AP3" s="210">
        <f ca="1">TODAY()</f>
        <v>44279</v>
      </c>
      <c r="AQ3" s="211"/>
      <c r="AR3" s="211"/>
      <c r="AS3" s="211"/>
      <c r="AT3" s="211"/>
      <c r="AU3" s="211"/>
      <c r="AV3" s="211"/>
      <c r="AW3" s="211"/>
      <c r="AX3" s="212"/>
      <c r="AY3" s="5"/>
    </row>
    <row r="4" spans="1:59" x14ac:dyDescent="0.55000000000000004">
      <c r="A4" s="5"/>
      <c r="B4" s="38"/>
      <c r="C4" s="38"/>
      <c r="D4" s="38"/>
      <c r="E4" s="38"/>
      <c r="F4" s="38"/>
      <c r="G4" s="38"/>
      <c r="H4" s="38"/>
      <c r="I4" s="38"/>
      <c r="J4" s="3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BG4" s="21">
        <f>COUNTIF('Item List'!$X$11:$X$2510, 'Item List'!$P$7)</f>
        <v>0</v>
      </c>
    </row>
    <row r="5" spans="1:59" x14ac:dyDescent="0.55000000000000004">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BG5" s="21">
        <f>COUNTIF('Item List'!$X$11:$X$2510, 'Item List'!$P$6)</f>
        <v>0</v>
      </c>
    </row>
    <row r="6" spans="1:59" x14ac:dyDescent="0.55000000000000004">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9" x14ac:dyDescent="0.55000000000000004">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78" t="s">
        <v>37</v>
      </c>
      <c r="AG7" s="78"/>
      <c r="AH7" s="78"/>
      <c r="AI7" s="78"/>
      <c r="AJ7" s="78"/>
      <c r="AK7" s="78"/>
      <c r="AL7" s="78"/>
      <c r="AM7" s="78"/>
      <c r="AN7" s="78"/>
      <c r="AO7" s="5"/>
      <c r="AP7" s="5"/>
      <c r="AQ7" s="5"/>
      <c r="AR7" s="5"/>
      <c r="AS7" s="5"/>
      <c r="AT7" s="5"/>
      <c r="AU7" s="5"/>
      <c r="AV7" s="5"/>
      <c r="AW7" s="5"/>
      <c r="AX7" s="5"/>
      <c r="AY7" s="5"/>
    </row>
    <row r="8" spans="1:59" x14ac:dyDescent="0.55000000000000004">
      <c r="A8" s="5"/>
      <c r="B8" s="48" t="s">
        <v>24</v>
      </c>
      <c r="C8" s="49"/>
      <c r="D8" s="49"/>
      <c r="E8" s="49"/>
      <c r="F8" s="49"/>
      <c r="G8" s="49"/>
      <c r="H8" s="49"/>
      <c r="I8" s="49"/>
      <c r="J8" s="50"/>
      <c r="K8" s="5"/>
      <c r="L8" s="48" t="s">
        <v>27</v>
      </c>
      <c r="M8" s="49"/>
      <c r="N8" s="49"/>
      <c r="O8" s="49"/>
      <c r="P8" s="49"/>
      <c r="Q8" s="49"/>
      <c r="R8" s="49"/>
      <c r="S8" s="49"/>
      <c r="T8" s="50"/>
      <c r="U8" s="5"/>
      <c r="V8" s="48" t="s">
        <v>35</v>
      </c>
      <c r="W8" s="49"/>
      <c r="X8" s="49"/>
      <c r="Y8" s="49"/>
      <c r="Z8" s="49"/>
      <c r="AA8" s="49"/>
      <c r="AB8" s="49"/>
      <c r="AC8" s="49"/>
      <c r="AD8" s="50"/>
      <c r="AE8" s="5"/>
      <c r="AF8" s="48" t="s">
        <v>36</v>
      </c>
      <c r="AG8" s="49"/>
      <c r="AH8" s="49"/>
      <c r="AI8" s="49"/>
      <c r="AJ8" s="49"/>
      <c r="AK8" s="49"/>
      <c r="AL8" s="49"/>
      <c r="AM8" s="49"/>
      <c r="AN8" s="50"/>
      <c r="AO8" s="5"/>
      <c r="AP8" s="48" t="s">
        <v>38</v>
      </c>
      <c r="AQ8" s="49"/>
      <c r="AR8" s="49"/>
      <c r="AS8" s="49"/>
      <c r="AT8" s="49"/>
      <c r="AU8" s="49"/>
      <c r="AV8" s="49"/>
      <c r="AW8" s="49"/>
      <c r="AX8" s="50"/>
      <c r="AY8" s="5"/>
    </row>
    <row r="9" spans="1:59" x14ac:dyDescent="0.55000000000000004">
      <c r="A9" s="5"/>
      <c r="B9" s="151">
        <f>'Item List'!$U$4</f>
        <v>0</v>
      </c>
      <c r="C9" s="152"/>
      <c r="D9" s="152"/>
      <c r="E9" s="152"/>
      <c r="F9" s="152"/>
      <c r="G9" s="152"/>
      <c r="H9" s="152"/>
      <c r="I9" s="152"/>
      <c r="J9" s="153"/>
      <c r="K9" s="5"/>
      <c r="L9" s="157">
        <f>SUM('Item List'!$G$11:$G$2510)</f>
        <v>0</v>
      </c>
      <c r="M9" s="158"/>
      <c r="N9" s="158"/>
      <c r="O9" s="158"/>
      <c r="P9" s="158"/>
      <c r="Q9" s="158"/>
      <c r="R9" s="158"/>
      <c r="S9" s="158"/>
      <c r="T9" s="159"/>
      <c r="U9" s="5"/>
      <c r="V9" s="157">
        <f>SUM('Item List'!$F$11:$F$2510)</f>
        <v>0</v>
      </c>
      <c r="W9" s="158"/>
      <c r="X9" s="158"/>
      <c r="Y9" s="158"/>
      <c r="Z9" s="158"/>
      <c r="AA9" s="158"/>
      <c r="AB9" s="158"/>
      <c r="AC9" s="158"/>
      <c r="AD9" s="159"/>
      <c r="AE9" s="5"/>
      <c r="AF9" s="157">
        <f>SUM('Item List'!$Z$11:$Z$2510)</f>
        <v>0</v>
      </c>
      <c r="AG9" s="158"/>
      <c r="AH9" s="158"/>
      <c r="AI9" s="158"/>
      <c r="AJ9" s="158"/>
      <c r="AK9" s="158"/>
      <c r="AL9" s="158"/>
      <c r="AM9" s="158"/>
      <c r="AN9" s="159"/>
      <c r="AO9" s="5"/>
      <c r="AP9" s="141" t="str">
        <f>IF($BG$4=0, "", CONCATENATE($BG$4, " x Overdue Valuation", IF($BG$4=1, "", "s")))</f>
        <v/>
      </c>
      <c r="AQ9" s="141"/>
      <c r="AR9" s="141"/>
      <c r="AS9" s="141"/>
      <c r="AT9" s="141"/>
      <c r="AU9" s="141"/>
      <c r="AV9" s="141"/>
      <c r="AW9" s="141"/>
      <c r="AX9" s="141"/>
      <c r="AY9" s="5"/>
    </row>
    <row r="10" spans="1:59" x14ac:dyDescent="0.55000000000000004">
      <c r="A10" s="5"/>
      <c r="B10" s="154"/>
      <c r="C10" s="155"/>
      <c r="D10" s="155"/>
      <c r="E10" s="155"/>
      <c r="F10" s="155"/>
      <c r="G10" s="155"/>
      <c r="H10" s="155"/>
      <c r="I10" s="155"/>
      <c r="J10" s="156"/>
      <c r="K10" s="5"/>
      <c r="L10" s="160"/>
      <c r="M10" s="161"/>
      <c r="N10" s="161"/>
      <c r="O10" s="161"/>
      <c r="P10" s="161"/>
      <c r="Q10" s="161"/>
      <c r="R10" s="161"/>
      <c r="S10" s="161"/>
      <c r="T10" s="162"/>
      <c r="U10" s="5"/>
      <c r="V10" s="160"/>
      <c r="W10" s="161"/>
      <c r="X10" s="161"/>
      <c r="Y10" s="161"/>
      <c r="Z10" s="161"/>
      <c r="AA10" s="161"/>
      <c r="AB10" s="161"/>
      <c r="AC10" s="161"/>
      <c r="AD10" s="162"/>
      <c r="AE10" s="5"/>
      <c r="AF10" s="160"/>
      <c r="AG10" s="161"/>
      <c r="AH10" s="161"/>
      <c r="AI10" s="161"/>
      <c r="AJ10" s="161"/>
      <c r="AK10" s="161"/>
      <c r="AL10" s="161"/>
      <c r="AM10" s="161"/>
      <c r="AN10" s="162"/>
      <c r="AO10" s="5"/>
      <c r="AP10" s="141" t="str">
        <f>IF($BG$5=0, "", CONCATENATE($BG$5, " x Valuation", IF($BG$5=1, "", "s"), " Due"))</f>
        <v/>
      </c>
      <c r="AQ10" s="141"/>
      <c r="AR10" s="141"/>
      <c r="AS10" s="141"/>
      <c r="AT10" s="141"/>
      <c r="AU10" s="141"/>
      <c r="AV10" s="141"/>
      <c r="AW10" s="141"/>
      <c r="AX10" s="141"/>
      <c r="AY10" s="5"/>
    </row>
    <row r="11" spans="1:59" x14ac:dyDescent="0.55000000000000004">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row>
    <row r="12" spans="1:59" x14ac:dyDescent="0.55000000000000004">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row>
    <row r="13" spans="1:59" x14ac:dyDescent="0.55000000000000004">
      <c r="A13" s="5"/>
      <c r="B13" s="5"/>
      <c r="C13" s="5"/>
      <c r="D13" s="5"/>
      <c r="E13" s="5"/>
      <c r="F13" s="5"/>
      <c r="G13" s="5"/>
      <c r="H13" s="5"/>
      <c r="I13" s="5"/>
      <c r="J13" s="5"/>
      <c r="K13" s="5"/>
      <c r="L13" s="5"/>
      <c r="M13" s="5"/>
      <c r="N13" s="5"/>
      <c r="O13" s="5"/>
      <c r="P13" s="5"/>
      <c r="Q13" s="139" t="s">
        <v>40</v>
      </c>
      <c r="R13" s="139"/>
      <c r="S13" s="139"/>
      <c r="T13" s="139"/>
      <c r="U13" s="139"/>
      <c r="V13" s="139"/>
      <c r="W13" s="5"/>
      <c r="X13" s="5"/>
      <c r="Y13" s="5"/>
      <c r="Z13" s="5"/>
      <c r="AA13" s="5"/>
      <c r="AB13" s="5"/>
      <c r="AC13" s="5"/>
      <c r="AD13" s="5"/>
      <c r="AE13" s="5"/>
      <c r="AF13" s="5"/>
      <c r="AG13" s="5"/>
      <c r="AH13" s="5"/>
      <c r="AI13" s="5"/>
      <c r="AJ13" s="5"/>
      <c r="AK13" s="5"/>
      <c r="AL13" s="139" t="s">
        <v>40</v>
      </c>
      <c r="AM13" s="139"/>
      <c r="AN13" s="139"/>
      <c r="AO13" s="139"/>
      <c r="AP13" s="139"/>
      <c r="AQ13" s="139"/>
      <c r="AR13" s="5"/>
      <c r="AS13" s="139" t="s">
        <v>40</v>
      </c>
      <c r="AT13" s="139"/>
      <c r="AU13" s="139"/>
      <c r="AV13" s="139"/>
      <c r="AW13" s="139"/>
      <c r="AX13" s="139"/>
      <c r="AY13" s="5"/>
    </row>
    <row r="14" spans="1:59" x14ac:dyDescent="0.55000000000000004">
      <c r="A14" s="5"/>
      <c r="B14" s="136" t="s">
        <v>39</v>
      </c>
      <c r="C14" s="137"/>
      <c r="D14" s="137"/>
      <c r="E14" s="137"/>
      <c r="F14" s="137"/>
      <c r="G14" s="137"/>
      <c r="H14" s="137"/>
      <c r="I14" s="137"/>
      <c r="J14" s="138"/>
      <c r="K14" s="5"/>
      <c r="L14" s="136" t="s">
        <v>34</v>
      </c>
      <c r="M14" s="137"/>
      <c r="N14" s="137"/>
      <c r="O14" s="138"/>
      <c r="P14" s="5"/>
      <c r="Q14" s="136" t="s">
        <v>7</v>
      </c>
      <c r="R14" s="137"/>
      <c r="S14" s="137"/>
      <c r="T14" s="137"/>
      <c r="U14" s="137"/>
      <c r="V14" s="138"/>
      <c r="W14" s="5"/>
      <c r="X14" s="136" t="s">
        <v>41</v>
      </c>
      <c r="Y14" s="137"/>
      <c r="Z14" s="137"/>
      <c r="AA14" s="138"/>
      <c r="AB14" s="5"/>
      <c r="AC14" s="136" t="s">
        <v>42</v>
      </c>
      <c r="AD14" s="137"/>
      <c r="AE14" s="137"/>
      <c r="AF14" s="138"/>
      <c r="AG14" s="5"/>
      <c r="AH14" s="5"/>
      <c r="AI14" s="5"/>
      <c r="AJ14" s="5"/>
      <c r="AK14" s="5"/>
      <c r="AL14" s="136" t="s">
        <v>43</v>
      </c>
      <c r="AM14" s="137"/>
      <c r="AN14" s="137"/>
      <c r="AO14" s="137"/>
      <c r="AP14" s="137"/>
      <c r="AQ14" s="138"/>
      <c r="AR14" s="5"/>
      <c r="AS14" s="201" t="s">
        <v>33</v>
      </c>
      <c r="AT14" s="202"/>
      <c r="AU14" s="202"/>
      <c r="AV14" s="202"/>
      <c r="AW14" s="202"/>
      <c r="AX14" s="203"/>
      <c r="AY14" s="5"/>
    </row>
    <row r="15" spans="1:59" x14ac:dyDescent="0.55000000000000004">
      <c r="A15" s="5"/>
      <c r="B15" s="198" t="str">
        <f>'Item List'!$S11</f>
        <v/>
      </c>
      <c r="C15" s="199"/>
      <c r="D15" s="199"/>
      <c r="E15" s="199"/>
      <c r="F15" s="199"/>
      <c r="G15" s="199"/>
      <c r="H15" s="199"/>
      <c r="I15" s="199"/>
      <c r="J15" s="200"/>
      <c r="K15" s="5"/>
      <c r="L15" s="195" t="str">
        <f>IF($B15="", "", COUNTIF('Item List'!$C$11:$C$2510, $B15))</f>
        <v/>
      </c>
      <c r="M15" s="196"/>
      <c r="N15" s="196"/>
      <c r="O15" s="197"/>
      <c r="P15" s="5"/>
      <c r="Q15" s="189" t="str">
        <f>IF($B15="", "", SUMIF('Item List'!$C$11:$C$2510, $B15, 'Item List'!$G$11:$G$2510))</f>
        <v/>
      </c>
      <c r="R15" s="190"/>
      <c r="S15" s="190"/>
      <c r="T15" s="190"/>
      <c r="U15" s="190"/>
      <c r="V15" s="191"/>
      <c r="W15" s="5"/>
      <c r="X15" s="192" t="str">
        <f>IF($B15="", "", IFERROR($L15/$B$9, ""))</f>
        <v/>
      </c>
      <c r="Y15" s="193"/>
      <c r="Z15" s="193"/>
      <c r="AA15" s="194"/>
      <c r="AB15" s="5"/>
      <c r="AC15" s="192" t="str">
        <f>IF($B15="", "", IFERROR($Q15/$L$9, ""))</f>
        <v/>
      </c>
      <c r="AD15" s="193"/>
      <c r="AE15" s="193"/>
      <c r="AF15" s="194"/>
      <c r="AG15" s="5"/>
      <c r="AH15" s="5"/>
      <c r="AI15" s="5"/>
      <c r="AJ15" s="5"/>
      <c r="AK15" s="5"/>
      <c r="AL15" s="189" t="str">
        <f>IF($B15="", "", SUMIF('Item List'!$C$11:$C$2510, $B15, 'Item List'!$F$11:$F$2510))</f>
        <v/>
      </c>
      <c r="AM15" s="190"/>
      <c r="AN15" s="190"/>
      <c r="AO15" s="190"/>
      <c r="AP15" s="190"/>
      <c r="AQ15" s="191"/>
      <c r="AR15" s="5"/>
      <c r="AS15" s="189" t="str">
        <f>IF($B15="", "", SUMIF('Item List'!$C$11:$C$2510, $B15, 'Item List'!Z$11:$Z$2510))</f>
        <v/>
      </c>
      <c r="AT15" s="190"/>
      <c r="AU15" s="190"/>
      <c r="AV15" s="190"/>
      <c r="AW15" s="190"/>
      <c r="AX15" s="191"/>
      <c r="AY15" s="5"/>
    </row>
    <row r="16" spans="1:59" x14ac:dyDescent="0.55000000000000004">
      <c r="A16" s="5"/>
      <c r="B16" s="183" t="str">
        <f>'Item List'!$S12</f>
        <v/>
      </c>
      <c r="C16" s="184"/>
      <c r="D16" s="184"/>
      <c r="E16" s="184"/>
      <c r="F16" s="184"/>
      <c r="G16" s="184"/>
      <c r="H16" s="184"/>
      <c r="I16" s="184"/>
      <c r="J16" s="185"/>
      <c r="K16" s="5"/>
      <c r="L16" s="174" t="str">
        <f>IF($B16="", "", COUNTIF('Item List'!$C$11:$C$2510, $B16))</f>
        <v/>
      </c>
      <c r="M16" s="175"/>
      <c r="N16" s="175"/>
      <c r="O16" s="176"/>
      <c r="P16" s="5"/>
      <c r="Q16" s="177" t="str">
        <f>IF($B16="", "", SUMIF('Item List'!$C$11:$C$2510, $B16, 'Item List'!$G$11:$G$2510))</f>
        <v/>
      </c>
      <c r="R16" s="178"/>
      <c r="S16" s="178"/>
      <c r="T16" s="178"/>
      <c r="U16" s="178"/>
      <c r="V16" s="179"/>
      <c r="W16" s="5"/>
      <c r="X16" s="180" t="str">
        <f t="shared" ref="X16:X64" si="0">IF($B16="", "", IFERROR($L16/$B$9, ""))</f>
        <v/>
      </c>
      <c r="Y16" s="181"/>
      <c r="Z16" s="181"/>
      <c r="AA16" s="182"/>
      <c r="AB16" s="5"/>
      <c r="AC16" s="180" t="str">
        <f t="shared" ref="AC16:AC64" si="1">IF($B16="", "", IFERROR($Q16/$L$9, ""))</f>
        <v/>
      </c>
      <c r="AD16" s="181"/>
      <c r="AE16" s="181"/>
      <c r="AF16" s="182"/>
      <c r="AG16" s="5"/>
      <c r="AH16" s="5"/>
      <c r="AI16" s="5"/>
      <c r="AJ16" s="5"/>
      <c r="AK16" s="5"/>
      <c r="AL16" s="177" t="str">
        <f>IF($B16="", "", SUMIF('Item List'!$C$11:$C$2510, $B16, 'Item List'!$F$11:$F$2510))</f>
        <v/>
      </c>
      <c r="AM16" s="178"/>
      <c r="AN16" s="178"/>
      <c r="AO16" s="178"/>
      <c r="AP16" s="178"/>
      <c r="AQ16" s="179"/>
      <c r="AR16" s="5"/>
      <c r="AS16" s="177" t="str">
        <f>IF($B16="", "", SUMIF('Item List'!$C$11:$C$2510, $B16, 'Item List'!Z$11:$Z$2510))</f>
        <v/>
      </c>
      <c r="AT16" s="178"/>
      <c r="AU16" s="178"/>
      <c r="AV16" s="178"/>
      <c r="AW16" s="178"/>
      <c r="AX16" s="179"/>
      <c r="AY16" s="5"/>
    </row>
    <row r="17" spans="1:51" x14ac:dyDescent="0.55000000000000004">
      <c r="A17" s="5"/>
      <c r="B17" s="183" t="str">
        <f>'Item List'!$S13</f>
        <v/>
      </c>
      <c r="C17" s="184"/>
      <c r="D17" s="184"/>
      <c r="E17" s="184"/>
      <c r="F17" s="184"/>
      <c r="G17" s="184"/>
      <c r="H17" s="184"/>
      <c r="I17" s="184"/>
      <c r="J17" s="185"/>
      <c r="K17" s="5"/>
      <c r="L17" s="174" t="str">
        <f>IF($B17="", "", COUNTIF('Item List'!$C$11:$C$2510, $B17))</f>
        <v/>
      </c>
      <c r="M17" s="175"/>
      <c r="N17" s="175"/>
      <c r="O17" s="176"/>
      <c r="P17" s="5"/>
      <c r="Q17" s="177" t="str">
        <f>IF($B17="", "", SUMIF('Item List'!$C$11:$C$2510, $B17, 'Item List'!$G$11:$G$2510))</f>
        <v/>
      </c>
      <c r="R17" s="178"/>
      <c r="S17" s="178"/>
      <c r="T17" s="178"/>
      <c r="U17" s="178"/>
      <c r="V17" s="179"/>
      <c r="W17" s="5"/>
      <c r="X17" s="180" t="str">
        <f t="shared" si="0"/>
        <v/>
      </c>
      <c r="Y17" s="181"/>
      <c r="Z17" s="181"/>
      <c r="AA17" s="182"/>
      <c r="AB17" s="5"/>
      <c r="AC17" s="180" t="str">
        <f t="shared" si="1"/>
        <v/>
      </c>
      <c r="AD17" s="181"/>
      <c r="AE17" s="181"/>
      <c r="AF17" s="182"/>
      <c r="AG17" s="5"/>
      <c r="AH17" s="5"/>
      <c r="AI17" s="5"/>
      <c r="AJ17" s="5"/>
      <c r="AK17" s="5"/>
      <c r="AL17" s="177" t="str">
        <f>IF($B17="", "", SUMIF('Item List'!$C$11:$C$2510, $B17, 'Item List'!$F$11:$F$2510))</f>
        <v/>
      </c>
      <c r="AM17" s="178"/>
      <c r="AN17" s="178"/>
      <c r="AO17" s="178"/>
      <c r="AP17" s="178"/>
      <c r="AQ17" s="179"/>
      <c r="AR17" s="5"/>
      <c r="AS17" s="177" t="str">
        <f>IF($B17="", "", SUMIF('Item List'!$C$11:$C$2510, $B17, 'Item List'!Z$11:$Z$2510))</f>
        <v/>
      </c>
      <c r="AT17" s="178"/>
      <c r="AU17" s="178"/>
      <c r="AV17" s="178"/>
      <c r="AW17" s="178"/>
      <c r="AX17" s="179"/>
      <c r="AY17" s="5"/>
    </row>
    <row r="18" spans="1:51" x14ac:dyDescent="0.55000000000000004">
      <c r="A18" s="5"/>
      <c r="B18" s="183" t="str">
        <f>'Item List'!$S14</f>
        <v/>
      </c>
      <c r="C18" s="184"/>
      <c r="D18" s="184"/>
      <c r="E18" s="184"/>
      <c r="F18" s="184"/>
      <c r="G18" s="184"/>
      <c r="H18" s="184"/>
      <c r="I18" s="184"/>
      <c r="J18" s="185"/>
      <c r="K18" s="5"/>
      <c r="L18" s="174" t="str">
        <f>IF($B18="", "", COUNTIF('Item List'!$C$11:$C$2510, $B18))</f>
        <v/>
      </c>
      <c r="M18" s="175"/>
      <c r="N18" s="175"/>
      <c r="O18" s="176"/>
      <c r="P18" s="5"/>
      <c r="Q18" s="177" t="str">
        <f>IF($B18="", "", SUMIF('Item List'!$C$11:$C$2510, $B18, 'Item List'!$G$11:$G$2510))</f>
        <v/>
      </c>
      <c r="R18" s="178"/>
      <c r="S18" s="178"/>
      <c r="T18" s="178"/>
      <c r="U18" s="178"/>
      <c r="V18" s="179"/>
      <c r="W18" s="5"/>
      <c r="X18" s="180" t="str">
        <f t="shared" si="0"/>
        <v/>
      </c>
      <c r="Y18" s="181"/>
      <c r="Z18" s="181"/>
      <c r="AA18" s="182"/>
      <c r="AB18" s="5"/>
      <c r="AC18" s="180" t="str">
        <f t="shared" si="1"/>
        <v/>
      </c>
      <c r="AD18" s="181"/>
      <c r="AE18" s="181"/>
      <c r="AF18" s="182"/>
      <c r="AG18" s="5"/>
      <c r="AH18" s="5"/>
      <c r="AI18" s="5"/>
      <c r="AJ18" s="5"/>
      <c r="AK18" s="5"/>
      <c r="AL18" s="177" t="str">
        <f>IF($B18="", "", SUMIF('Item List'!$C$11:$C$2510, $B18, 'Item List'!$F$11:$F$2510))</f>
        <v/>
      </c>
      <c r="AM18" s="178"/>
      <c r="AN18" s="178"/>
      <c r="AO18" s="178"/>
      <c r="AP18" s="178"/>
      <c r="AQ18" s="179"/>
      <c r="AR18" s="5"/>
      <c r="AS18" s="177" t="str">
        <f>IF($B18="", "", SUMIF('Item List'!$C$11:$C$2510, $B18, 'Item List'!Z$11:$Z$2510))</f>
        <v/>
      </c>
      <c r="AT18" s="178"/>
      <c r="AU18" s="178"/>
      <c r="AV18" s="178"/>
      <c r="AW18" s="178"/>
      <c r="AX18" s="179"/>
      <c r="AY18" s="5"/>
    </row>
    <row r="19" spans="1:51" x14ac:dyDescent="0.55000000000000004">
      <c r="A19" s="5"/>
      <c r="B19" s="183" t="str">
        <f>'Item List'!$S15</f>
        <v/>
      </c>
      <c r="C19" s="184"/>
      <c r="D19" s="184"/>
      <c r="E19" s="184"/>
      <c r="F19" s="184"/>
      <c r="G19" s="184"/>
      <c r="H19" s="184"/>
      <c r="I19" s="184"/>
      <c r="J19" s="185"/>
      <c r="K19" s="5"/>
      <c r="L19" s="174" t="str">
        <f>IF($B19="", "", COUNTIF('Item List'!$C$11:$C$2510, $B19))</f>
        <v/>
      </c>
      <c r="M19" s="175"/>
      <c r="N19" s="175"/>
      <c r="O19" s="176"/>
      <c r="P19" s="5"/>
      <c r="Q19" s="177" t="str">
        <f>IF($B19="", "", SUMIF('Item List'!$C$11:$C$2510, $B19, 'Item List'!$G$11:$G$2510))</f>
        <v/>
      </c>
      <c r="R19" s="178"/>
      <c r="S19" s="178"/>
      <c r="T19" s="178"/>
      <c r="U19" s="178"/>
      <c r="V19" s="179"/>
      <c r="W19" s="5"/>
      <c r="X19" s="180" t="str">
        <f t="shared" si="0"/>
        <v/>
      </c>
      <c r="Y19" s="181"/>
      <c r="Z19" s="181"/>
      <c r="AA19" s="182"/>
      <c r="AB19" s="5"/>
      <c r="AC19" s="180" t="str">
        <f t="shared" si="1"/>
        <v/>
      </c>
      <c r="AD19" s="181"/>
      <c r="AE19" s="181"/>
      <c r="AF19" s="182"/>
      <c r="AG19" s="5"/>
      <c r="AH19" s="5"/>
      <c r="AI19" s="5"/>
      <c r="AJ19" s="5"/>
      <c r="AK19" s="5"/>
      <c r="AL19" s="177" t="str">
        <f>IF($B19="", "", SUMIF('Item List'!$C$11:$C$2510, $B19, 'Item List'!$F$11:$F$2510))</f>
        <v/>
      </c>
      <c r="AM19" s="178"/>
      <c r="AN19" s="178"/>
      <c r="AO19" s="178"/>
      <c r="AP19" s="178"/>
      <c r="AQ19" s="179"/>
      <c r="AR19" s="5"/>
      <c r="AS19" s="177" t="str">
        <f>IF($B19="", "", SUMIF('Item List'!$C$11:$C$2510, $B19, 'Item List'!Z$11:$Z$2510))</f>
        <v/>
      </c>
      <c r="AT19" s="178"/>
      <c r="AU19" s="178"/>
      <c r="AV19" s="178"/>
      <c r="AW19" s="178"/>
      <c r="AX19" s="179"/>
      <c r="AY19" s="5"/>
    </row>
    <row r="20" spans="1:51" x14ac:dyDescent="0.55000000000000004">
      <c r="A20" s="5"/>
      <c r="B20" s="183" t="str">
        <f>'Item List'!$S16</f>
        <v/>
      </c>
      <c r="C20" s="184"/>
      <c r="D20" s="184"/>
      <c r="E20" s="184"/>
      <c r="F20" s="184"/>
      <c r="G20" s="184"/>
      <c r="H20" s="184"/>
      <c r="I20" s="184"/>
      <c r="J20" s="185"/>
      <c r="K20" s="5"/>
      <c r="L20" s="174" t="str">
        <f>IF($B20="", "", COUNTIF('Item List'!$C$11:$C$2510, $B20))</f>
        <v/>
      </c>
      <c r="M20" s="175"/>
      <c r="N20" s="175"/>
      <c r="O20" s="176"/>
      <c r="P20" s="5"/>
      <c r="Q20" s="177" t="str">
        <f>IF($B20="", "", SUMIF('Item List'!$C$11:$C$2510, $B20, 'Item List'!$G$11:$G$2510))</f>
        <v/>
      </c>
      <c r="R20" s="178"/>
      <c r="S20" s="178"/>
      <c r="T20" s="178"/>
      <c r="U20" s="178"/>
      <c r="V20" s="179"/>
      <c r="W20" s="5"/>
      <c r="X20" s="180" t="str">
        <f t="shared" si="0"/>
        <v/>
      </c>
      <c r="Y20" s="181"/>
      <c r="Z20" s="181"/>
      <c r="AA20" s="182"/>
      <c r="AB20" s="5"/>
      <c r="AC20" s="180" t="str">
        <f t="shared" si="1"/>
        <v/>
      </c>
      <c r="AD20" s="181"/>
      <c r="AE20" s="181"/>
      <c r="AF20" s="182"/>
      <c r="AG20" s="5"/>
      <c r="AH20" s="5"/>
      <c r="AI20" s="5"/>
      <c r="AJ20" s="5"/>
      <c r="AK20" s="5"/>
      <c r="AL20" s="177" t="str">
        <f>IF($B20="", "", SUMIF('Item List'!$C$11:$C$2510, $B20, 'Item List'!$F$11:$F$2510))</f>
        <v/>
      </c>
      <c r="AM20" s="178"/>
      <c r="AN20" s="178"/>
      <c r="AO20" s="178"/>
      <c r="AP20" s="178"/>
      <c r="AQ20" s="179"/>
      <c r="AR20" s="5"/>
      <c r="AS20" s="177" t="str">
        <f>IF($B20="", "", SUMIF('Item List'!$C$11:$C$2510, $B20, 'Item List'!Z$11:$Z$2510))</f>
        <v/>
      </c>
      <c r="AT20" s="178"/>
      <c r="AU20" s="178"/>
      <c r="AV20" s="178"/>
      <c r="AW20" s="178"/>
      <c r="AX20" s="179"/>
      <c r="AY20" s="5"/>
    </row>
    <row r="21" spans="1:51" x14ac:dyDescent="0.55000000000000004">
      <c r="A21" s="5"/>
      <c r="B21" s="183" t="str">
        <f>'Item List'!$S17</f>
        <v/>
      </c>
      <c r="C21" s="184"/>
      <c r="D21" s="184"/>
      <c r="E21" s="184"/>
      <c r="F21" s="184"/>
      <c r="G21" s="184"/>
      <c r="H21" s="184"/>
      <c r="I21" s="184"/>
      <c r="J21" s="185"/>
      <c r="K21" s="5"/>
      <c r="L21" s="174" t="str">
        <f>IF($B21="", "", COUNTIF('Item List'!$C$11:$C$2510, $B21))</f>
        <v/>
      </c>
      <c r="M21" s="175"/>
      <c r="N21" s="175"/>
      <c r="O21" s="176"/>
      <c r="P21" s="5"/>
      <c r="Q21" s="177" t="str">
        <f>IF($B21="", "", SUMIF('Item List'!$C$11:$C$2510, $B21, 'Item List'!$G$11:$G$2510))</f>
        <v/>
      </c>
      <c r="R21" s="178"/>
      <c r="S21" s="178"/>
      <c r="T21" s="178"/>
      <c r="U21" s="178"/>
      <c r="V21" s="179"/>
      <c r="W21" s="5"/>
      <c r="X21" s="180" t="str">
        <f t="shared" si="0"/>
        <v/>
      </c>
      <c r="Y21" s="181"/>
      <c r="Z21" s="181"/>
      <c r="AA21" s="182"/>
      <c r="AB21" s="5"/>
      <c r="AC21" s="180" t="str">
        <f t="shared" si="1"/>
        <v/>
      </c>
      <c r="AD21" s="181"/>
      <c r="AE21" s="181"/>
      <c r="AF21" s="182"/>
      <c r="AG21" s="5"/>
      <c r="AH21" s="5"/>
      <c r="AI21" s="5"/>
      <c r="AJ21" s="5"/>
      <c r="AK21" s="5"/>
      <c r="AL21" s="177" t="str">
        <f>IF($B21="", "", SUMIF('Item List'!$C$11:$C$2510, $B21, 'Item List'!$F$11:$F$2510))</f>
        <v/>
      </c>
      <c r="AM21" s="178"/>
      <c r="AN21" s="178"/>
      <c r="AO21" s="178"/>
      <c r="AP21" s="178"/>
      <c r="AQ21" s="179"/>
      <c r="AR21" s="5"/>
      <c r="AS21" s="177" t="str">
        <f>IF($B21="", "", SUMIF('Item List'!$C$11:$C$2510, $B21, 'Item List'!Z$11:$Z$2510))</f>
        <v/>
      </c>
      <c r="AT21" s="178"/>
      <c r="AU21" s="178"/>
      <c r="AV21" s="178"/>
      <c r="AW21" s="178"/>
      <c r="AX21" s="179"/>
      <c r="AY21" s="5"/>
    </row>
    <row r="22" spans="1:51" x14ac:dyDescent="0.55000000000000004">
      <c r="A22" s="5"/>
      <c r="B22" s="183" t="str">
        <f>'Item List'!$S18</f>
        <v/>
      </c>
      <c r="C22" s="184"/>
      <c r="D22" s="184"/>
      <c r="E22" s="184"/>
      <c r="F22" s="184"/>
      <c r="G22" s="184"/>
      <c r="H22" s="184"/>
      <c r="I22" s="184"/>
      <c r="J22" s="185"/>
      <c r="K22" s="5"/>
      <c r="L22" s="174" t="str">
        <f>IF($B22="", "", COUNTIF('Item List'!$C$11:$C$2510, $B22))</f>
        <v/>
      </c>
      <c r="M22" s="175"/>
      <c r="N22" s="175"/>
      <c r="O22" s="176"/>
      <c r="P22" s="5"/>
      <c r="Q22" s="177" t="str">
        <f>IF($B22="", "", SUMIF('Item List'!$C$11:$C$2510, $B22, 'Item List'!$G$11:$G$2510))</f>
        <v/>
      </c>
      <c r="R22" s="178"/>
      <c r="S22" s="178"/>
      <c r="T22" s="178"/>
      <c r="U22" s="178"/>
      <c r="V22" s="179"/>
      <c r="W22" s="5"/>
      <c r="X22" s="180" t="str">
        <f t="shared" si="0"/>
        <v/>
      </c>
      <c r="Y22" s="181"/>
      <c r="Z22" s="181"/>
      <c r="AA22" s="182"/>
      <c r="AB22" s="5"/>
      <c r="AC22" s="180" t="str">
        <f t="shared" si="1"/>
        <v/>
      </c>
      <c r="AD22" s="181"/>
      <c r="AE22" s="181"/>
      <c r="AF22" s="182"/>
      <c r="AG22" s="5"/>
      <c r="AH22" s="5"/>
      <c r="AI22" s="5"/>
      <c r="AJ22" s="5"/>
      <c r="AK22" s="5"/>
      <c r="AL22" s="177" t="str">
        <f>IF($B22="", "", SUMIF('Item List'!$C$11:$C$2510, $B22, 'Item List'!$F$11:$F$2510))</f>
        <v/>
      </c>
      <c r="AM22" s="178"/>
      <c r="AN22" s="178"/>
      <c r="AO22" s="178"/>
      <c r="AP22" s="178"/>
      <c r="AQ22" s="179"/>
      <c r="AR22" s="5"/>
      <c r="AS22" s="177" t="str">
        <f>IF($B22="", "", SUMIF('Item List'!$C$11:$C$2510, $B22, 'Item List'!Z$11:$Z$2510))</f>
        <v/>
      </c>
      <c r="AT22" s="178"/>
      <c r="AU22" s="178"/>
      <c r="AV22" s="178"/>
      <c r="AW22" s="178"/>
      <c r="AX22" s="179"/>
      <c r="AY22" s="5"/>
    </row>
    <row r="23" spans="1:51" x14ac:dyDescent="0.55000000000000004">
      <c r="A23" s="5"/>
      <c r="B23" s="183" t="str">
        <f>'Item List'!$S19</f>
        <v/>
      </c>
      <c r="C23" s="184"/>
      <c r="D23" s="184"/>
      <c r="E23" s="184"/>
      <c r="F23" s="184"/>
      <c r="G23" s="184"/>
      <c r="H23" s="184"/>
      <c r="I23" s="184"/>
      <c r="J23" s="185"/>
      <c r="K23" s="5"/>
      <c r="L23" s="174" t="str">
        <f>IF($B23="", "", COUNTIF('Item List'!$C$11:$C$2510, $B23))</f>
        <v/>
      </c>
      <c r="M23" s="175"/>
      <c r="N23" s="175"/>
      <c r="O23" s="176"/>
      <c r="P23" s="5"/>
      <c r="Q23" s="177" t="str">
        <f>IF($B23="", "", SUMIF('Item List'!$C$11:$C$2510, $B23, 'Item List'!$G$11:$G$2510))</f>
        <v/>
      </c>
      <c r="R23" s="178"/>
      <c r="S23" s="178"/>
      <c r="T23" s="178"/>
      <c r="U23" s="178"/>
      <c r="V23" s="179"/>
      <c r="W23" s="5"/>
      <c r="X23" s="180" t="str">
        <f t="shared" si="0"/>
        <v/>
      </c>
      <c r="Y23" s="181"/>
      <c r="Z23" s="181"/>
      <c r="AA23" s="182"/>
      <c r="AB23" s="5"/>
      <c r="AC23" s="180" t="str">
        <f t="shared" si="1"/>
        <v/>
      </c>
      <c r="AD23" s="181"/>
      <c r="AE23" s="181"/>
      <c r="AF23" s="182"/>
      <c r="AG23" s="5"/>
      <c r="AH23" s="5"/>
      <c r="AI23" s="5"/>
      <c r="AJ23" s="5"/>
      <c r="AK23" s="5"/>
      <c r="AL23" s="177" t="str">
        <f>IF($B23="", "", SUMIF('Item List'!$C$11:$C$2510, $B23, 'Item List'!$F$11:$F$2510))</f>
        <v/>
      </c>
      <c r="AM23" s="178"/>
      <c r="AN23" s="178"/>
      <c r="AO23" s="178"/>
      <c r="AP23" s="178"/>
      <c r="AQ23" s="179"/>
      <c r="AR23" s="5"/>
      <c r="AS23" s="177" t="str">
        <f>IF($B23="", "", SUMIF('Item List'!$C$11:$C$2510, $B23, 'Item List'!Z$11:$Z$2510))</f>
        <v/>
      </c>
      <c r="AT23" s="178"/>
      <c r="AU23" s="178"/>
      <c r="AV23" s="178"/>
      <c r="AW23" s="178"/>
      <c r="AX23" s="179"/>
      <c r="AY23" s="5"/>
    </row>
    <row r="24" spans="1:51" x14ac:dyDescent="0.55000000000000004">
      <c r="A24" s="5"/>
      <c r="B24" s="183" t="str">
        <f>'Item List'!$S20</f>
        <v/>
      </c>
      <c r="C24" s="184"/>
      <c r="D24" s="184"/>
      <c r="E24" s="184"/>
      <c r="F24" s="184"/>
      <c r="G24" s="184"/>
      <c r="H24" s="184"/>
      <c r="I24" s="184"/>
      <c r="J24" s="185"/>
      <c r="K24" s="5"/>
      <c r="L24" s="174" t="str">
        <f>IF($B24="", "", COUNTIF('Item List'!$C$11:$C$2510, $B24))</f>
        <v/>
      </c>
      <c r="M24" s="175"/>
      <c r="N24" s="175"/>
      <c r="O24" s="176"/>
      <c r="P24" s="5"/>
      <c r="Q24" s="177" t="str">
        <f>IF($B24="", "", SUMIF('Item List'!$C$11:$C$2510, $B24, 'Item List'!$G$11:$G$2510))</f>
        <v/>
      </c>
      <c r="R24" s="178"/>
      <c r="S24" s="178"/>
      <c r="T24" s="178"/>
      <c r="U24" s="178"/>
      <c r="V24" s="179"/>
      <c r="W24" s="5"/>
      <c r="X24" s="180" t="str">
        <f t="shared" si="0"/>
        <v/>
      </c>
      <c r="Y24" s="181"/>
      <c r="Z24" s="181"/>
      <c r="AA24" s="182"/>
      <c r="AB24" s="5"/>
      <c r="AC24" s="180" t="str">
        <f t="shared" si="1"/>
        <v/>
      </c>
      <c r="AD24" s="181"/>
      <c r="AE24" s="181"/>
      <c r="AF24" s="182"/>
      <c r="AG24" s="5"/>
      <c r="AH24" s="5"/>
      <c r="AI24" s="5"/>
      <c r="AJ24" s="5"/>
      <c r="AK24" s="5"/>
      <c r="AL24" s="177" t="str">
        <f>IF($B24="", "", SUMIF('Item List'!$C$11:$C$2510, $B24, 'Item List'!$F$11:$F$2510))</f>
        <v/>
      </c>
      <c r="AM24" s="178"/>
      <c r="AN24" s="178"/>
      <c r="AO24" s="178"/>
      <c r="AP24" s="178"/>
      <c r="AQ24" s="179"/>
      <c r="AR24" s="5"/>
      <c r="AS24" s="177" t="str">
        <f>IF($B24="", "", SUMIF('Item List'!$C$11:$C$2510, $B24, 'Item List'!Z$11:$Z$2510))</f>
        <v/>
      </c>
      <c r="AT24" s="178"/>
      <c r="AU24" s="178"/>
      <c r="AV24" s="178"/>
      <c r="AW24" s="178"/>
      <c r="AX24" s="179"/>
      <c r="AY24" s="5"/>
    </row>
    <row r="25" spans="1:51" x14ac:dyDescent="0.55000000000000004">
      <c r="A25" s="5"/>
      <c r="B25" s="183" t="str">
        <f>'Item List'!$S21</f>
        <v/>
      </c>
      <c r="C25" s="184"/>
      <c r="D25" s="184"/>
      <c r="E25" s="184"/>
      <c r="F25" s="184"/>
      <c r="G25" s="184"/>
      <c r="H25" s="184"/>
      <c r="I25" s="184"/>
      <c r="J25" s="185"/>
      <c r="K25" s="5"/>
      <c r="L25" s="174" t="str">
        <f>IF($B25="", "", COUNTIF('Item List'!$C$11:$C$2510, $B25))</f>
        <v/>
      </c>
      <c r="M25" s="175"/>
      <c r="N25" s="175"/>
      <c r="O25" s="176"/>
      <c r="P25" s="5"/>
      <c r="Q25" s="177" t="str">
        <f>IF($B25="", "", SUMIF('Item List'!$C$11:$C$2510, $B25, 'Item List'!$G$11:$G$2510))</f>
        <v/>
      </c>
      <c r="R25" s="178"/>
      <c r="S25" s="178"/>
      <c r="T25" s="178"/>
      <c r="U25" s="178"/>
      <c r="V25" s="179"/>
      <c r="W25" s="5"/>
      <c r="X25" s="180" t="str">
        <f t="shared" si="0"/>
        <v/>
      </c>
      <c r="Y25" s="181"/>
      <c r="Z25" s="181"/>
      <c r="AA25" s="182"/>
      <c r="AB25" s="5"/>
      <c r="AC25" s="180" t="str">
        <f t="shared" si="1"/>
        <v/>
      </c>
      <c r="AD25" s="181"/>
      <c r="AE25" s="181"/>
      <c r="AF25" s="182"/>
      <c r="AG25" s="5"/>
      <c r="AH25" s="5"/>
      <c r="AI25" s="5"/>
      <c r="AJ25" s="5"/>
      <c r="AK25" s="5"/>
      <c r="AL25" s="177" t="str">
        <f>IF($B25="", "", SUMIF('Item List'!$C$11:$C$2510, $B25, 'Item List'!$F$11:$F$2510))</f>
        <v/>
      </c>
      <c r="AM25" s="178"/>
      <c r="AN25" s="178"/>
      <c r="AO25" s="178"/>
      <c r="AP25" s="178"/>
      <c r="AQ25" s="179"/>
      <c r="AR25" s="5"/>
      <c r="AS25" s="177" t="str">
        <f>IF($B25="", "", SUMIF('Item List'!$C$11:$C$2510, $B25, 'Item List'!Z$11:$Z$2510))</f>
        <v/>
      </c>
      <c r="AT25" s="178"/>
      <c r="AU25" s="178"/>
      <c r="AV25" s="178"/>
      <c r="AW25" s="178"/>
      <c r="AX25" s="179"/>
      <c r="AY25" s="5"/>
    </row>
    <row r="26" spans="1:51" x14ac:dyDescent="0.55000000000000004">
      <c r="A26" s="5"/>
      <c r="B26" s="183" t="str">
        <f>'Item List'!$S22</f>
        <v/>
      </c>
      <c r="C26" s="184"/>
      <c r="D26" s="184"/>
      <c r="E26" s="184"/>
      <c r="F26" s="184"/>
      <c r="G26" s="184"/>
      <c r="H26" s="184"/>
      <c r="I26" s="184"/>
      <c r="J26" s="185"/>
      <c r="K26" s="5"/>
      <c r="L26" s="174" t="str">
        <f>IF($B26="", "", COUNTIF('Item List'!$C$11:$C$2510, $B26))</f>
        <v/>
      </c>
      <c r="M26" s="175"/>
      <c r="N26" s="175"/>
      <c r="O26" s="176"/>
      <c r="P26" s="5"/>
      <c r="Q26" s="177" t="str">
        <f>IF($B26="", "", SUMIF('Item List'!$C$11:$C$2510, $B26, 'Item List'!$G$11:$G$2510))</f>
        <v/>
      </c>
      <c r="R26" s="178"/>
      <c r="S26" s="178"/>
      <c r="T26" s="178"/>
      <c r="U26" s="178"/>
      <c r="V26" s="179"/>
      <c r="W26" s="5"/>
      <c r="X26" s="180" t="str">
        <f t="shared" si="0"/>
        <v/>
      </c>
      <c r="Y26" s="181"/>
      <c r="Z26" s="181"/>
      <c r="AA26" s="182"/>
      <c r="AB26" s="5"/>
      <c r="AC26" s="180" t="str">
        <f t="shared" si="1"/>
        <v/>
      </c>
      <c r="AD26" s="181"/>
      <c r="AE26" s="181"/>
      <c r="AF26" s="182"/>
      <c r="AG26" s="5"/>
      <c r="AH26" s="5"/>
      <c r="AI26" s="5"/>
      <c r="AJ26" s="5"/>
      <c r="AK26" s="5"/>
      <c r="AL26" s="177" t="str">
        <f>IF($B26="", "", SUMIF('Item List'!$C$11:$C$2510, $B26, 'Item List'!$F$11:$F$2510))</f>
        <v/>
      </c>
      <c r="AM26" s="178"/>
      <c r="AN26" s="178"/>
      <c r="AO26" s="178"/>
      <c r="AP26" s="178"/>
      <c r="AQ26" s="179"/>
      <c r="AR26" s="5"/>
      <c r="AS26" s="177" t="str">
        <f>IF($B26="", "", SUMIF('Item List'!$C$11:$C$2510, $B26, 'Item List'!Z$11:$Z$2510))</f>
        <v/>
      </c>
      <c r="AT26" s="178"/>
      <c r="AU26" s="178"/>
      <c r="AV26" s="178"/>
      <c r="AW26" s="178"/>
      <c r="AX26" s="179"/>
      <c r="AY26" s="5"/>
    </row>
    <row r="27" spans="1:51" x14ac:dyDescent="0.55000000000000004">
      <c r="A27" s="5"/>
      <c r="B27" s="183" t="str">
        <f>'Item List'!$S23</f>
        <v/>
      </c>
      <c r="C27" s="184"/>
      <c r="D27" s="184"/>
      <c r="E27" s="184"/>
      <c r="F27" s="184"/>
      <c r="G27" s="184"/>
      <c r="H27" s="184"/>
      <c r="I27" s="184"/>
      <c r="J27" s="185"/>
      <c r="K27" s="5"/>
      <c r="L27" s="174" t="str">
        <f>IF($B27="", "", COUNTIF('Item List'!$C$11:$C$2510, $B27))</f>
        <v/>
      </c>
      <c r="M27" s="175"/>
      <c r="N27" s="175"/>
      <c r="O27" s="176"/>
      <c r="P27" s="5"/>
      <c r="Q27" s="177" t="str">
        <f>IF($B27="", "", SUMIF('Item List'!$C$11:$C$2510, $B27, 'Item List'!$G$11:$G$2510))</f>
        <v/>
      </c>
      <c r="R27" s="178"/>
      <c r="S27" s="178"/>
      <c r="T27" s="178"/>
      <c r="U27" s="178"/>
      <c r="V27" s="179"/>
      <c r="W27" s="5"/>
      <c r="X27" s="180" t="str">
        <f t="shared" si="0"/>
        <v/>
      </c>
      <c r="Y27" s="181"/>
      <c r="Z27" s="181"/>
      <c r="AA27" s="182"/>
      <c r="AB27" s="5"/>
      <c r="AC27" s="180" t="str">
        <f t="shared" si="1"/>
        <v/>
      </c>
      <c r="AD27" s="181"/>
      <c r="AE27" s="181"/>
      <c r="AF27" s="182"/>
      <c r="AG27" s="5"/>
      <c r="AH27" s="5"/>
      <c r="AI27" s="5"/>
      <c r="AJ27" s="5"/>
      <c r="AK27" s="5"/>
      <c r="AL27" s="177" t="str">
        <f>IF($B27="", "", SUMIF('Item List'!$C$11:$C$2510, $B27, 'Item List'!$F$11:$F$2510))</f>
        <v/>
      </c>
      <c r="AM27" s="178"/>
      <c r="AN27" s="178"/>
      <c r="AO27" s="178"/>
      <c r="AP27" s="178"/>
      <c r="AQ27" s="179"/>
      <c r="AR27" s="5"/>
      <c r="AS27" s="177" t="str">
        <f>IF($B27="", "", SUMIF('Item List'!$C$11:$C$2510, $B27, 'Item List'!Z$11:$Z$2510))</f>
        <v/>
      </c>
      <c r="AT27" s="178"/>
      <c r="AU27" s="178"/>
      <c r="AV27" s="178"/>
      <c r="AW27" s="178"/>
      <c r="AX27" s="179"/>
      <c r="AY27" s="5"/>
    </row>
    <row r="28" spans="1:51" x14ac:dyDescent="0.55000000000000004">
      <c r="A28" s="5"/>
      <c r="B28" s="183" t="str">
        <f>'Item List'!$S24</f>
        <v/>
      </c>
      <c r="C28" s="184"/>
      <c r="D28" s="184"/>
      <c r="E28" s="184"/>
      <c r="F28" s="184"/>
      <c r="G28" s="184"/>
      <c r="H28" s="184"/>
      <c r="I28" s="184"/>
      <c r="J28" s="185"/>
      <c r="K28" s="5"/>
      <c r="L28" s="174" t="str">
        <f>IF($B28="", "", COUNTIF('Item List'!$C$11:$C$2510, $B28))</f>
        <v/>
      </c>
      <c r="M28" s="175"/>
      <c r="N28" s="175"/>
      <c r="O28" s="176"/>
      <c r="P28" s="5"/>
      <c r="Q28" s="177" t="str">
        <f>IF($B28="", "", SUMIF('Item List'!$C$11:$C$2510, $B28, 'Item List'!$G$11:$G$2510))</f>
        <v/>
      </c>
      <c r="R28" s="178"/>
      <c r="S28" s="178"/>
      <c r="T28" s="178"/>
      <c r="U28" s="178"/>
      <c r="V28" s="179"/>
      <c r="W28" s="5"/>
      <c r="X28" s="180" t="str">
        <f t="shared" si="0"/>
        <v/>
      </c>
      <c r="Y28" s="181"/>
      <c r="Z28" s="181"/>
      <c r="AA28" s="182"/>
      <c r="AB28" s="5"/>
      <c r="AC28" s="180" t="str">
        <f t="shared" si="1"/>
        <v/>
      </c>
      <c r="AD28" s="181"/>
      <c r="AE28" s="181"/>
      <c r="AF28" s="182"/>
      <c r="AG28" s="5"/>
      <c r="AH28" s="5"/>
      <c r="AI28" s="5"/>
      <c r="AJ28" s="5"/>
      <c r="AK28" s="5"/>
      <c r="AL28" s="177" t="str">
        <f>IF($B28="", "", SUMIF('Item List'!$C$11:$C$2510, $B28, 'Item List'!$F$11:$F$2510))</f>
        <v/>
      </c>
      <c r="AM28" s="178"/>
      <c r="AN28" s="178"/>
      <c r="AO28" s="178"/>
      <c r="AP28" s="178"/>
      <c r="AQ28" s="179"/>
      <c r="AR28" s="5"/>
      <c r="AS28" s="177" t="str">
        <f>IF($B28="", "", SUMIF('Item List'!$C$11:$C$2510, $B28, 'Item List'!Z$11:$Z$2510))</f>
        <v/>
      </c>
      <c r="AT28" s="178"/>
      <c r="AU28" s="178"/>
      <c r="AV28" s="178"/>
      <c r="AW28" s="178"/>
      <c r="AX28" s="179"/>
      <c r="AY28" s="5"/>
    </row>
    <row r="29" spans="1:51" x14ac:dyDescent="0.55000000000000004">
      <c r="A29" s="5"/>
      <c r="B29" s="183" t="str">
        <f>'Item List'!$S25</f>
        <v/>
      </c>
      <c r="C29" s="184"/>
      <c r="D29" s="184"/>
      <c r="E29" s="184"/>
      <c r="F29" s="184"/>
      <c r="G29" s="184"/>
      <c r="H29" s="184"/>
      <c r="I29" s="184"/>
      <c r="J29" s="185"/>
      <c r="K29" s="5"/>
      <c r="L29" s="174" t="str">
        <f>IF($B29="", "", COUNTIF('Item List'!$C$11:$C$2510, $B29))</f>
        <v/>
      </c>
      <c r="M29" s="175"/>
      <c r="N29" s="175"/>
      <c r="O29" s="176"/>
      <c r="P29" s="5"/>
      <c r="Q29" s="177" t="str">
        <f>IF($B29="", "", SUMIF('Item List'!$C$11:$C$2510, $B29, 'Item List'!$G$11:$G$2510))</f>
        <v/>
      </c>
      <c r="R29" s="178"/>
      <c r="S29" s="178"/>
      <c r="T29" s="178"/>
      <c r="U29" s="178"/>
      <c r="V29" s="179"/>
      <c r="W29" s="5"/>
      <c r="X29" s="180" t="str">
        <f t="shared" si="0"/>
        <v/>
      </c>
      <c r="Y29" s="181"/>
      <c r="Z29" s="181"/>
      <c r="AA29" s="182"/>
      <c r="AB29" s="5"/>
      <c r="AC29" s="180" t="str">
        <f t="shared" si="1"/>
        <v/>
      </c>
      <c r="AD29" s="181"/>
      <c r="AE29" s="181"/>
      <c r="AF29" s="182"/>
      <c r="AG29" s="5"/>
      <c r="AH29" s="5"/>
      <c r="AI29" s="5"/>
      <c r="AJ29" s="5"/>
      <c r="AK29" s="5"/>
      <c r="AL29" s="177" t="str">
        <f>IF($B29="", "", SUMIF('Item List'!$C$11:$C$2510, $B29, 'Item List'!$F$11:$F$2510))</f>
        <v/>
      </c>
      <c r="AM29" s="178"/>
      <c r="AN29" s="178"/>
      <c r="AO29" s="178"/>
      <c r="AP29" s="178"/>
      <c r="AQ29" s="179"/>
      <c r="AR29" s="5"/>
      <c r="AS29" s="177" t="str">
        <f>IF($B29="", "", SUMIF('Item List'!$C$11:$C$2510, $B29, 'Item List'!Z$11:$Z$2510))</f>
        <v/>
      </c>
      <c r="AT29" s="178"/>
      <c r="AU29" s="178"/>
      <c r="AV29" s="178"/>
      <c r="AW29" s="178"/>
      <c r="AX29" s="179"/>
      <c r="AY29" s="5"/>
    </row>
    <row r="30" spans="1:51" x14ac:dyDescent="0.55000000000000004">
      <c r="A30" s="5"/>
      <c r="B30" s="183" t="str">
        <f>'Item List'!$S26</f>
        <v/>
      </c>
      <c r="C30" s="184"/>
      <c r="D30" s="184"/>
      <c r="E30" s="184"/>
      <c r="F30" s="184"/>
      <c r="G30" s="184"/>
      <c r="H30" s="184"/>
      <c r="I30" s="184"/>
      <c r="J30" s="185"/>
      <c r="K30" s="5"/>
      <c r="L30" s="174" t="str">
        <f>IF($B30="", "", COUNTIF('Item List'!$C$11:$C$2510, $B30))</f>
        <v/>
      </c>
      <c r="M30" s="175"/>
      <c r="N30" s="175"/>
      <c r="O30" s="176"/>
      <c r="P30" s="5"/>
      <c r="Q30" s="177" t="str">
        <f>IF($B30="", "", SUMIF('Item List'!$C$11:$C$2510, $B30, 'Item List'!$G$11:$G$2510))</f>
        <v/>
      </c>
      <c r="R30" s="178"/>
      <c r="S30" s="178"/>
      <c r="T30" s="178"/>
      <c r="U30" s="178"/>
      <c r="V30" s="179"/>
      <c r="W30" s="5"/>
      <c r="X30" s="180" t="str">
        <f t="shared" si="0"/>
        <v/>
      </c>
      <c r="Y30" s="181"/>
      <c r="Z30" s="181"/>
      <c r="AA30" s="182"/>
      <c r="AB30" s="5"/>
      <c r="AC30" s="180" t="str">
        <f t="shared" si="1"/>
        <v/>
      </c>
      <c r="AD30" s="181"/>
      <c r="AE30" s="181"/>
      <c r="AF30" s="182"/>
      <c r="AG30" s="5"/>
      <c r="AH30" s="5"/>
      <c r="AI30" s="5"/>
      <c r="AJ30" s="5"/>
      <c r="AK30" s="5"/>
      <c r="AL30" s="177" t="str">
        <f>IF($B30="", "", SUMIF('Item List'!$C$11:$C$2510, $B30, 'Item List'!$F$11:$F$2510))</f>
        <v/>
      </c>
      <c r="AM30" s="178"/>
      <c r="AN30" s="178"/>
      <c r="AO30" s="178"/>
      <c r="AP30" s="178"/>
      <c r="AQ30" s="179"/>
      <c r="AR30" s="5"/>
      <c r="AS30" s="177" t="str">
        <f>IF($B30="", "", SUMIF('Item List'!$C$11:$C$2510, $B30, 'Item List'!Z$11:$Z$2510))</f>
        <v/>
      </c>
      <c r="AT30" s="178"/>
      <c r="AU30" s="178"/>
      <c r="AV30" s="178"/>
      <c r="AW30" s="178"/>
      <c r="AX30" s="179"/>
      <c r="AY30" s="5"/>
    </row>
    <row r="31" spans="1:51" x14ac:dyDescent="0.55000000000000004">
      <c r="A31" s="5"/>
      <c r="B31" s="183" t="str">
        <f>'Item List'!$S27</f>
        <v/>
      </c>
      <c r="C31" s="184"/>
      <c r="D31" s="184"/>
      <c r="E31" s="184"/>
      <c r="F31" s="184"/>
      <c r="G31" s="184"/>
      <c r="H31" s="184"/>
      <c r="I31" s="184"/>
      <c r="J31" s="185"/>
      <c r="K31" s="5"/>
      <c r="L31" s="174" t="str">
        <f>IF($B31="", "", COUNTIF('Item List'!$C$11:$C$2510, $B31))</f>
        <v/>
      </c>
      <c r="M31" s="175"/>
      <c r="N31" s="175"/>
      <c r="O31" s="176"/>
      <c r="P31" s="5"/>
      <c r="Q31" s="177" t="str">
        <f>IF($B31="", "", SUMIF('Item List'!$C$11:$C$2510, $B31, 'Item List'!$G$11:$G$2510))</f>
        <v/>
      </c>
      <c r="R31" s="178"/>
      <c r="S31" s="178"/>
      <c r="T31" s="178"/>
      <c r="U31" s="178"/>
      <c r="V31" s="179"/>
      <c r="W31" s="5"/>
      <c r="X31" s="180" t="str">
        <f t="shared" si="0"/>
        <v/>
      </c>
      <c r="Y31" s="181"/>
      <c r="Z31" s="181"/>
      <c r="AA31" s="182"/>
      <c r="AB31" s="5"/>
      <c r="AC31" s="180" t="str">
        <f t="shared" si="1"/>
        <v/>
      </c>
      <c r="AD31" s="181"/>
      <c r="AE31" s="181"/>
      <c r="AF31" s="182"/>
      <c r="AG31" s="5"/>
      <c r="AH31" s="5"/>
      <c r="AI31" s="5"/>
      <c r="AJ31" s="5"/>
      <c r="AK31" s="5"/>
      <c r="AL31" s="177" t="str">
        <f>IF($B31="", "", SUMIF('Item List'!$C$11:$C$2510, $B31, 'Item List'!$F$11:$F$2510))</f>
        <v/>
      </c>
      <c r="AM31" s="178"/>
      <c r="AN31" s="178"/>
      <c r="AO31" s="178"/>
      <c r="AP31" s="178"/>
      <c r="AQ31" s="179"/>
      <c r="AR31" s="5"/>
      <c r="AS31" s="177" t="str">
        <f>IF($B31="", "", SUMIF('Item List'!$C$11:$C$2510, $B31, 'Item List'!Z$11:$Z$2510))</f>
        <v/>
      </c>
      <c r="AT31" s="178"/>
      <c r="AU31" s="178"/>
      <c r="AV31" s="178"/>
      <c r="AW31" s="178"/>
      <c r="AX31" s="179"/>
      <c r="AY31" s="5"/>
    </row>
    <row r="32" spans="1:51" x14ac:dyDescent="0.55000000000000004">
      <c r="A32" s="5"/>
      <c r="B32" s="183" t="str">
        <f>'Item List'!$S28</f>
        <v/>
      </c>
      <c r="C32" s="184"/>
      <c r="D32" s="184"/>
      <c r="E32" s="184"/>
      <c r="F32" s="184"/>
      <c r="G32" s="184"/>
      <c r="H32" s="184"/>
      <c r="I32" s="184"/>
      <c r="J32" s="185"/>
      <c r="K32" s="5"/>
      <c r="L32" s="174" t="str">
        <f>IF($B32="", "", COUNTIF('Item List'!$C$11:$C$2510, $B32))</f>
        <v/>
      </c>
      <c r="M32" s="175"/>
      <c r="N32" s="175"/>
      <c r="O32" s="176"/>
      <c r="P32" s="5"/>
      <c r="Q32" s="177" t="str">
        <f>IF($B32="", "", SUMIF('Item List'!$C$11:$C$2510, $B32, 'Item List'!$G$11:$G$2510))</f>
        <v/>
      </c>
      <c r="R32" s="178"/>
      <c r="S32" s="178"/>
      <c r="T32" s="178"/>
      <c r="U32" s="178"/>
      <c r="V32" s="179"/>
      <c r="W32" s="5"/>
      <c r="X32" s="180" t="str">
        <f t="shared" si="0"/>
        <v/>
      </c>
      <c r="Y32" s="181"/>
      <c r="Z32" s="181"/>
      <c r="AA32" s="182"/>
      <c r="AB32" s="5"/>
      <c r="AC32" s="180" t="str">
        <f t="shared" si="1"/>
        <v/>
      </c>
      <c r="AD32" s="181"/>
      <c r="AE32" s="181"/>
      <c r="AF32" s="182"/>
      <c r="AG32" s="5"/>
      <c r="AH32" s="5"/>
      <c r="AI32" s="5"/>
      <c r="AJ32" s="5"/>
      <c r="AK32" s="5"/>
      <c r="AL32" s="177" t="str">
        <f>IF($B32="", "", SUMIF('Item List'!$C$11:$C$2510, $B32, 'Item List'!$F$11:$F$2510))</f>
        <v/>
      </c>
      <c r="AM32" s="178"/>
      <c r="AN32" s="178"/>
      <c r="AO32" s="178"/>
      <c r="AP32" s="178"/>
      <c r="AQ32" s="179"/>
      <c r="AR32" s="5"/>
      <c r="AS32" s="177" t="str">
        <f>IF($B32="", "", SUMIF('Item List'!$C$11:$C$2510, $B32, 'Item List'!Z$11:$Z$2510))</f>
        <v/>
      </c>
      <c r="AT32" s="178"/>
      <c r="AU32" s="178"/>
      <c r="AV32" s="178"/>
      <c r="AW32" s="178"/>
      <c r="AX32" s="179"/>
      <c r="AY32" s="5"/>
    </row>
    <row r="33" spans="1:51" x14ac:dyDescent="0.55000000000000004">
      <c r="A33" s="5"/>
      <c r="B33" s="183" t="str">
        <f>'Item List'!$S29</f>
        <v/>
      </c>
      <c r="C33" s="184"/>
      <c r="D33" s="184"/>
      <c r="E33" s="184"/>
      <c r="F33" s="184"/>
      <c r="G33" s="184"/>
      <c r="H33" s="184"/>
      <c r="I33" s="184"/>
      <c r="J33" s="185"/>
      <c r="K33" s="5"/>
      <c r="L33" s="174" t="str">
        <f>IF($B33="", "", COUNTIF('Item List'!$C$11:$C$2510, $B33))</f>
        <v/>
      </c>
      <c r="M33" s="175"/>
      <c r="N33" s="175"/>
      <c r="O33" s="176"/>
      <c r="P33" s="5"/>
      <c r="Q33" s="177" t="str">
        <f>IF($B33="", "", SUMIF('Item List'!$C$11:$C$2510, $B33, 'Item List'!$G$11:$G$2510))</f>
        <v/>
      </c>
      <c r="R33" s="178"/>
      <c r="S33" s="178"/>
      <c r="T33" s="178"/>
      <c r="U33" s="178"/>
      <c r="V33" s="179"/>
      <c r="W33" s="5"/>
      <c r="X33" s="180" t="str">
        <f t="shared" si="0"/>
        <v/>
      </c>
      <c r="Y33" s="181"/>
      <c r="Z33" s="181"/>
      <c r="AA33" s="182"/>
      <c r="AB33" s="5"/>
      <c r="AC33" s="180" t="str">
        <f t="shared" si="1"/>
        <v/>
      </c>
      <c r="AD33" s="181"/>
      <c r="AE33" s="181"/>
      <c r="AF33" s="182"/>
      <c r="AG33" s="5"/>
      <c r="AH33" s="5"/>
      <c r="AI33" s="5"/>
      <c r="AJ33" s="5"/>
      <c r="AK33" s="5"/>
      <c r="AL33" s="177" t="str">
        <f>IF($B33="", "", SUMIF('Item List'!$C$11:$C$2510, $B33, 'Item List'!$F$11:$F$2510))</f>
        <v/>
      </c>
      <c r="AM33" s="178"/>
      <c r="AN33" s="178"/>
      <c r="AO33" s="178"/>
      <c r="AP33" s="178"/>
      <c r="AQ33" s="179"/>
      <c r="AR33" s="5"/>
      <c r="AS33" s="177" t="str">
        <f>IF($B33="", "", SUMIF('Item List'!$C$11:$C$2510, $B33, 'Item List'!Z$11:$Z$2510))</f>
        <v/>
      </c>
      <c r="AT33" s="178"/>
      <c r="AU33" s="178"/>
      <c r="AV33" s="178"/>
      <c r="AW33" s="178"/>
      <c r="AX33" s="179"/>
      <c r="AY33" s="5"/>
    </row>
    <row r="34" spans="1:51" x14ac:dyDescent="0.55000000000000004">
      <c r="A34" s="5"/>
      <c r="B34" s="183" t="str">
        <f>'Item List'!$S30</f>
        <v/>
      </c>
      <c r="C34" s="184"/>
      <c r="D34" s="184"/>
      <c r="E34" s="184"/>
      <c r="F34" s="184"/>
      <c r="G34" s="184"/>
      <c r="H34" s="184"/>
      <c r="I34" s="184"/>
      <c r="J34" s="185"/>
      <c r="K34" s="5"/>
      <c r="L34" s="174" t="str">
        <f>IF($B34="", "", COUNTIF('Item List'!$C$11:$C$2510, $B34))</f>
        <v/>
      </c>
      <c r="M34" s="175"/>
      <c r="N34" s="175"/>
      <c r="O34" s="176"/>
      <c r="P34" s="5"/>
      <c r="Q34" s="177" t="str">
        <f>IF($B34="", "", SUMIF('Item List'!$C$11:$C$2510, $B34, 'Item List'!$G$11:$G$2510))</f>
        <v/>
      </c>
      <c r="R34" s="178"/>
      <c r="S34" s="178"/>
      <c r="T34" s="178"/>
      <c r="U34" s="178"/>
      <c r="V34" s="179"/>
      <c r="W34" s="5"/>
      <c r="X34" s="180" t="str">
        <f t="shared" si="0"/>
        <v/>
      </c>
      <c r="Y34" s="181"/>
      <c r="Z34" s="181"/>
      <c r="AA34" s="182"/>
      <c r="AB34" s="5"/>
      <c r="AC34" s="180" t="str">
        <f t="shared" si="1"/>
        <v/>
      </c>
      <c r="AD34" s="181"/>
      <c r="AE34" s="181"/>
      <c r="AF34" s="182"/>
      <c r="AG34" s="5"/>
      <c r="AH34" s="5"/>
      <c r="AI34" s="5"/>
      <c r="AJ34" s="5"/>
      <c r="AK34" s="5"/>
      <c r="AL34" s="177" t="str">
        <f>IF($B34="", "", SUMIF('Item List'!$C$11:$C$2510, $B34, 'Item List'!$F$11:$F$2510))</f>
        <v/>
      </c>
      <c r="AM34" s="178"/>
      <c r="AN34" s="178"/>
      <c r="AO34" s="178"/>
      <c r="AP34" s="178"/>
      <c r="AQ34" s="179"/>
      <c r="AR34" s="5"/>
      <c r="AS34" s="177" t="str">
        <f>IF($B34="", "", SUMIF('Item List'!$C$11:$C$2510, $B34, 'Item List'!Z$11:$Z$2510))</f>
        <v/>
      </c>
      <c r="AT34" s="178"/>
      <c r="AU34" s="178"/>
      <c r="AV34" s="178"/>
      <c r="AW34" s="178"/>
      <c r="AX34" s="179"/>
      <c r="AY34" s="5"/>
    </row>
    <row r="35" spans="1:51" x14ac:dyDescent="0.55000000000000004">
      <c r="A35" s="5"/>
      <c r="B35" s="183" t="str">
        <f>'Item List'!$S31</f>
        <v/>
      </c>
      <c r="C35" s="184"/>
      <c r="D35" s="184"/>
      <c r="E35" s="184"/>
      <c r="F35" s="184"/>
      <c r="G35" s="184"/>
      <c r="H35" s="184"/>
      <c r="I35" s="184"/>
      <c r="J35" s="185"/>
      <c r="K35" s="5"/>
      <c r="L35" s="174" t="str">
        <f>IF($B35="", "", COUNTIF('Item List'!$C$11:$C$2510, $B35))</f>
        <v/>
      </c>
      <c r="M35" s="175"/>
      <c r="N35" s="175"/>
      <c r="O35" s="176"/>
      <c r="P35" s="5"/>
      <c r="Q35" s="177" t="str">
        <f>IF($B35="", "", SUMIF('Item List'!$C$11:$C$2510, $B35, 'Item List'!$G$11:$G$2510))</f>
        <v/>
      </c>
      <c r="R35" s="178"/>
      <c r="S35" s="178"/>
      <c r="T35" s="178"/>
      <c r="U35" s="178"/>
      <c r="V35" s="179"/>
      <c r="W35" s="5"/>
      <c r="X35" s="180" t="str">
        <f t="shared" si="0"/>
        <v/>
      </c>
      <c r="Y35" s="181"/>
      <c r="Z35" s="181"/>
      <c r="AA35" s="182"/>
      <c r="AB35" s="5"/>
      <c r="AC35" s="180" t="str">
        <f t="shared" si="1"/>
        <v/>
      </c>
      <c r="AD35" s="181"/>
      <c r="AE35" s="181"/>
      <c r="AF35" s="182"/>
      <c r="AG35" s="5"/>
      <c r="AH35" s="5"/>
      <c r="AI35" s="5"/>
      <c r="AJ35" s="5"/>
      <c r="AK35" s="5"/>
      <c r="AL35" s="177" t="str">
        <f>IF($B35="", "", SUMIF('Item List'!$C$11:$C$2510, $B35, 'Item List'!$F$11:$F$2510))</f>
        <v/>
      </c>
      <c r="AM35" s="178"/>
      <c r="AN35" s="178"/>
      <c r="AO35" s="178"/>
      <c r="AP35" s="178"/>
      <c r="AQ35" s="179"/>
      <c r="AR35" s="5"/>
      <c r="AS35" s="177" t="str">
        <f>IF($B35="", "", SUMIF('Item List'!$C$11:$C$2510, $B35, 'Item List'!Z$11:$Z$2510))</f>
        <v/>
      </c>
      <c r="AT35" s="178"/>
      <c r="AU35" s="178"/>
      <c r="AV35" s="178"/>
      <c r="AW35" s="178"/>
      <c r="AX35" s="179"/>
      <c r="AY35" s="5"/>
    </row>
    <row r="36" spans="1:51" x14ac:dyDescent="0.55000000000000004">
      <c r="A36" s="5"/>
      <c r="B36" s="183" t="str">
        <f>'Item List'!$S32</f>
        <v/>
      </c>
      <c r="C36" s="184"/>
      <c r="D36" s="184"/>
      <c r="E36" s="184"/>
      <c r="F36" s="184"/>
      <c r="G36" s="184"/>
      <c r="H36" s="184"/>
      <c r="I36" s="184"/>
      <c r="J36" s="185"/>
      <c r="K36" s="5"/>
      <c r="L36" s="174" t="str">
        <f>IF($B36="", "", COUNTIF('Item List'!$C$11:$C$2510, $B36))</f>
        <v/>
      </c>
      <c r="M36" s="175"/>
      <c r="N36" s="175"/>
      <c r="O36" s="176"/>
      <c r="P36" s="5"/>
      <c r="Q36" s="177" t="str">
        <f>IF($B36="", "", SUMIF('Item List'!$C$11:$C$2510, $B36, 'Item List'!$G$11:$G$2510))</f>
        <v/>
      </c>
      <c r="R36" s="178"/>
      <c r="S36" s="178"/>
      <c r="T36" s="178"/>
      <c r="U36" s="178"/>
      <c r="V36" s="179"/>
      <c r="W36" s="5"/>
      <c r="X36" s="180" t="str">
        <f t="shared" si="0"/>
        <v/>
      </c>
      <c r="Y36" s="181"/>
      <c r="Z36" s="181"/>
      <c r="AA36" s="182"/>
      <c r="AB36" s="5"/>
      <c r="AC36" s="180" t="str">
        <f t="shared" si="1"/>
        <v/>
      </c>
      <c r="AD36" s="181"/>
      <c r="AE36" s="181"/>
      <c r="AF36" s="182"/>
      <c r="AG36" s="5"/>
      <c r="AH36" s="5"/>
      <c r="AI36" s="5"/>
      <c r="AJ36" s="5"/>
      <c r="AK36" s="5"/>
      <c r="AL36" s="177" t="str">
        <f>IF($B36="", "", SUMIF('Item List'!$C$11:$C$2510, $B36, 'Item List'!$F$11:$F$2510))</f>
        <v/>
      </c>
      <c r="AM36" s="178"/>
      <c r="AN36" s="178"/>
      <c r="AO36" s="178"/>
      <c r="AP36" s="178"/>
      <c r="AQ36" s="179"/>
      <c r="AR36" s="5"/>
      <c r="AS36" s="177" t="str">
        <f>IF($B36="", "", SUMIF('Item List'!$C$11:$C$2510, $B36, 'Item List'!Z$11:$Z$2510))</f>
        <v/>
      </c>
      <c r="AT36" s="178"/>
      <c r="AU36" s="178"/>
      <c r="AV36" s="178"/>
      <c r="AW36" s="178"/>
      <c r="AX36" s="179"/>
      <c r="AY36" s="5"/>
    </row>
    <row r="37" spans="1:51" x14ac:dyDescent="0.55000000000000004">
      <c r="A37" s="5"/>
      <c r="B37" s="183" t="str">
        <f>'Item List'!$S33</f>
        <v/>
      </c>
      <c r="C37" s="184"/>
      <c r="D37" s="184"/>
      <c r="E37" s="184"/>
      <c r="F37" s="184"/>
      <c r="G37" s="184"/>
      <c r="H37" s="184"/>
      <c r="I37" s="184"/>
      <c r="J37" s="185"/>
      <c r="K37" s="5"/>
      <c r="L37" s="174" t="str">
        <f>IF($B37="", "", COUNTIF('Item List'!$C$11:$C$2510, $B37))</f>
        <v/>
      </c>
      <c r="M37" s="175"/>
      <c r="N37" s="175"/>
      <c r="O37" s="176"/>
      <c r="P37" s="5"/>
      <c r="Q37" s="177" t="str">
        <f>IF($B37="", "", SUMIF('Item List'!$C$11:$C$2510, $B37, 'Item List'!$G$11:$G$2510))</f>
        <v/>
      </c>
      <c r="R37" s="178"/>
      <c r="S37" s="178"/>
      <c r="T37" s="178"/>
      <c r="U37" s="178"/>
      <c r="V37" s="179"/>
      <c r="W37" s="5"/>
      <c r="X37" s="180" t="str">
        <f t="shared" si="0"/>
        <v/>
      </c>
      <c r="Y37" s="181"/>
      <c r="Z37" s="181"/>
      <c r="AA37" s="182"/>
      <c r="AB37" s="5"/>
      <c r="AC37" s="180" t="str">
        <f t="shared" si="1"/>
        <v/>
      </c>
      <c r="AD37" s="181"/>
      <c r="AE37" s="181"/>
      <c r="AF37" s="182"/>
      <c r="AG37" s="5"/>
      <c r="AH37" s="5"/>
      <c r="AI37" s="5"/>
      <c r="AJ37" s="5"/>
      <c r="AK37" s="5"/>
      <c r="AL37" s="177" t="str">
        <f>IF($B37="", "", SUMIF('Item List'!$C$11:$C$2510, $B37, 'Item List'!$F$11:$F$2510))</f>
        <v/>
      </c>
      <c r="AM37" s="178"/>
      <c r="AN37" s="178"/>
      <c r="AO37" s="178"/>
      <c r="AP37" s="178"/>
      <c r="AQ37" s="179"/>
      <c r="AR37" s="5"/>
      <c r="AS37" s="177" t="str">
        <f>IF($B37="", "", SUMIF('Item List'!$C$11:$C$2510, $B37, 'Item List'!Z$11:$Z$2510))</f>
        <v/>
      </c>
      <c r="AT37" s="178"/>
      <c r="AU37" s="178"/>
      <c r="AV37" s="178"/>
      <c r="AW37" s="178"/>
      <c r="AX37" s="179"/>
      <c r="AY37" s="5"/>
    </row>
    <row r="38" spans="1:51" x14ac:dyDescent="0.55000000000000004">
      <c r="A38" s="5"/>
      <c r="B38" s="183" t="str">
        <f>'Item List'!$S34</f>
        <v/>
      </c>
      <c r="C38" s="184"/>
      <c r="D38" s="184"/>
      <c r="E38" s="184"/>
      <c r="F38" s="184"/>
      <c r="G38" s="184"/>
      <c r="H38" s="184"/>
      <c r="I38" s="184"/>
      <c r="J38" s="185"/>
      <c r="K38" s="5"/>
      <c r="L38" s="174" t="str">
        <f>IF($B38="", "", COUNTIF('Item List'!$C$11:$C$2510, $B38))</f>
        <v/>
      </c>
      <c r="M38" s="175"/>
      <c r="N38" s="175"/>
      <c r="O38" s="176"/>
      <c r="P38" s="5"/>
      <c r="Q38" s="177" t="str">
        <f>IF($B38="", "", SUMIF('Item List'!$C$11:$C$2510, $B38, 'Item List'!$G$11:$G$2510))</f>
        <v/>
      </c>
      <c r="R38" s="178"/>
      <c r="S38" s="178"/>
      <c r="T38" s="178"/>
      <c r="U38" s="178"/>
      <c r="V38" s="179"/>
      <c r="W38" s="5"/>
      <c r="X38" s="180" t="str">
        <f t="shared" si="0"/>
        <v/>
      </c>
      <c r="Y38" s="181"/>
      <c r="Z38" s="181"/>
      <c r="AA38" s="182"/>
      <c r="AB38" s="5"/>
      <c r="AC38" s="180" t="str">
        <f t="shared" si="1"/>
        <v/>
      </c>
      <c r="AD38" s="181"/>
      <c r="AE38" s="181"/>
      <c r="AF38" s="182"/>
      <c r="AG38" s="5"/>
      <c r="AH38" s="5"/>
      <c r="AI38" s="5"/>
      <c r="AJ38" s="5"/>
      <c r="AK38" s="5"/>
      <c r="AL38" s="177" t="str">
        <f>IF($B38="", "", SUMIF('Item List'!$C$11:$C$2510, $B38, 'Item List'!$F$11:$F$2510))</f>
        <v/>
      </c>
      <c r="AM38" s="178"/>
      <c r="AN38" s="178"/>
      <c r="AO38" s="178"/>
      <c r="AP38" s="178"/>
      <c r="AQ38" s="179"/>
      <c r="AR38" s="5"/>
      <c r="AS38" s="177" t="str">
        <f>IF($B38="", "", SUMIF('Item List'!$C$11:$C$2510, $B38, 'Item List'!Z$11:$Z$2510))</f>
        <v/>
      </c>
      <c r="AT38" s="178"/>
      <c r="AU38" s="178"/>
      <c r="AV38" s="178"/>
      <c r="AW38" s="178"/>
      <c r="AX38" s="179"/>
      <c r="AY38" s="5"/>
    </row>
    <row r="39" spans="1:51" x14ac:dyDescent="0.55000000000000004">
      <c r="A39" s="5"/>
      <c r="B39" s="183" t="str">
        <f>'Item List'!$S35</f>
        <v/>
      </c>
      <c r="C39" s="184"/>
      <c r="D39" s="184"/>
      <c r="E39" s="184"/>
      <c r="F39" s="184"/>
      <c r="G39" s="184"/>
      <c r="H39" s="184"/>
      <c r="I39" s="184"/>
      <c r="J39" s="185"/>
      <c r="K39" s="5"/>
      <c r="L39" s="174" t="str">
        <f>IF($B39="", "", COUNTIF('Item List'!$C$11:$C$2510, $B39))</f>
        <v/>
      </c>
      <c r="M39" s="175"/>
      <c r="N39" s="175"/>
      <c r="O39" s="176"/>
      <c r="P39" s="5"/>
      <c r="Q39" s="177" t="str">
        <f>IF($B39="", "", SUMIF('Item List'!$C$11:$C$2510, $B39, 'Item List'!$G$11:$G$2510))</f>
        <v/>
      </c>
      <c r="R39" s="178"/>
      <c r="S39" s="178"/>
      <c r="T39" s="178"/>
      <c r="U39" s="178"/>
      <c r="V39" s="179"/>
      <c r="W39" s="5"/>
      <c r="X39" s="180" t="str">
        <f t="shared" si="0"/>
        <v/>
      </c>
      <c r="Y39" s="181"/>
      <c r="Z39" s="181"/>
      <c r="AA39" s="182"/>
      <c r="AB39" s="5"/>
      <c r="AC39" s="180" t="str">
        <f t="shared" si="1"/>
        <v/>
      </c>
      <c r="AD39" s="181"/>
      <c r="AE39" s="181"/>
      <c r="AF39" s="182"/>
      <c r="AG39" s="5"/>
      <c r="AH39" s="5"/>
      <c r="AI39" s="5"/>
      <c r="AJ39" s="5"/>
      <c r="AK39" s="5"/>
      <c r="AL39" s="177" t="str">
        <f>IF($B39="", "", SUMIF('Item List'!$C$11:$C$2510, $B39, 'Item List'!$F$11:$F$2510))</f>
        <v/>
      </c>
      <c r="AM39" s="178"/>
      <c r="AN39" s="178"/>
      <c r="AO39" s="178"/>
      <c r="AP39" s="178"/>
      <c r="AQ39" s="179"/>
      <c r="AR39" s="5"/>
      <c r="AS39" s="177" t="str">
        <f>IF($B39="", "", SUMIF('Item List'!$C$11:$C$2510, $B39, 'Item List'!Z$11:$Z$2510))</f>
        <v/>
      </c>
      <c r="AT39" s="178"/>
      <c r="AU39" s="178"/>
      <c r="AV39" s="178"/>
      <c r="AW39" s="178"/>
      <c r="AX39" s="179"/>
      <c r="AY39" s="5"/>
    </row>
    <row r="40" spans="1:51" x14ac:dyDescent="0.55000000000000004">
      <c r="A40" s="5"/>
      <c r="B40" s="183" t="str">
        <f>'Item List'!$S36</f>
        <v/>
      </c>
      <c r="C40" s="184"/>
      <c r="D40" s="184"/>
      <c r="E40" s="184"/>
      <c r="F40" s="184"/>
      <c r="G40" s="184"/>
      <c r="H40" s="184"/>
      <c r="I40" s="184"/>
      <c r="J40" s="185"/>
      <c r="K40" s="5"/>
      <c r="L40" s="174" t="str">
        <f>IF($B40="", "", COUNTIF('Item List'!$C$11:$C$2510, $B40))</f>
        <v/>
      </c>
      <c r="M40" s="175"/>
      <c r="N40" s="175"/>
      <c r="O40" s="176"/>
      <c r="P40" s="5"/>
      <c r="Q40" s="177" t="str">
        <f>IF($B40="", "", SUMIF('Item List'!$C$11:$C$2510, $B40, 'Item List'!$G$11:$G$2510))</f>
        <v/>
      </c>
      <c r="R40" s="178"/>
      <c r="S40" s="178"/>
      <c r="T40" s="178"/>
      <c r="U40" s="178"/>
      <c r="V40" s="179"/>
      <c r="W40" s="5"/>
      <c r="X40" s="180" t="str">
        <f t="shared" si="0"/>
        <v/>
      </c>
      <c r="Y40" s="181"/>
      <c r="Z40" s="181"/>
      <c r="AA40" s="182"/>
      <c r="AB40" s="5"/>
      <c r="AC40" s="180" t="str">
        <f t="shared" si="1"/>
        <v/>
      </c>
      <c r="AD40" s="181"/>
      <c r="AE40" s="181"/>
      <c r="AF40" s="182"/>
      <c r="AG40" s="5"/>
      <c r="AH40" s="5"/>
      <c r="AI40" s="5"/>
      <c r="AJ40" s="5"/>
      <c r="AK40" s="5"/>
      <c r="AL40" s="177" t="str">
        <f>IF($B40="", "", SUMIF('Item List'!$C$11:$C$2510, $B40, 'Item List'!$F$11:$F$2510))</f>
        <v/>
      </c>
      <c r="AM40" s="178"/>
      <c r="AN40" s="178"/>
      <c r="AO40" s="178"/>
      <c r="AP40" s="178"/>
      <c r="AQ40" s="179"/>
      <c r="AR40" s="5"/>
      <c r="AS40" s="177" t="str">
        <f>IF($B40="", "", SUMIF('Item List'!$C$11:$C$2510, $B40, 'Item List'!Z$11:$Z$2510))</f>
        <v/>
      </c>
      <c r="AT40" s="178"/>
      <c r="AU40" s="178"/>
      <c r="AV40" s="178"/>
      <c r="AW40" s="178"/>
      <c r="AX40" s="179"/>
      <c r="AY40" s="5"/>
    </row>
    <row r="41" spans="1:51" x14ac:dyDescent="0.55000000000000004">
      <c r="A41" s="5"/>
      <c r="B41" s="183" t="str">
        <f>'Item List'!$S37</f>
        <v/>
      </c>
      <c r="C41" s="184"/>
      <c r="D41" s="184"/>
      <c r="E41" s="184"/>
      <c r="F41" s="184"/>
      <c r="G41" s="184"/>
      <c r="H41" s="184"/>
      <c r="I41" s="184"/>
      <c r="J41" s="185"/>
      <c r="K41" s="5"/>
      <c r="L41" s="174" t="str">
        <f>IF($B41="", "", COUNTIF('Item List'!$C$11:$C$2510, $B41))</f>
        <v/>
      </c>
      <c r="M41" s="175"/>
      <c r="N41" s="175"/>
      <c r="O41" s="176"/>
      <c r="P41" s="5"/>
      <c r="Q41" s="177" t="str">
        <f>IF($B41="", "", SUMIF('Item List'!$C$11:$C$2510, $B41, 'Item List'!$G$11:$G$2510))</f>
        <v/>
      </c>
      <c r="R41" s="178"/>
      <c r="S41" s="178"/>
      <c r="T41" s="178"/>
      <c r="U41" s="178"/>
      <c r="V41" s="179"/>
      <c r="W41" s="5"/>
      <c r="X41" s="180" t="str">
        <f t="shared" si="0"/>
        <v/>
      </c>
      <c r="Y41" s="181"/>
      <c r="Z41" s="181"/>
      <c r="AA41" s="182"/>
      <c r="AB41" s="5"/>
      <c r="AC41" s="180" t="str">
        <f t="shared" si="1"/>
        <v/>
      </c>
      <c r="AD41" s="181"/>
      <c r="AE41" s="181"/>
      <c r="AF41" s="182"/>
      <c r="AG41" s="5"/>
      <c r="AH41" s="5"/>
      <c r="AI41" s="5"/>
      <c r="AJ41" s="5"/>
      <c r="AK41" s="5"/>
      <c r="AL41" s="177" t="str">
        <f>IF($B41="", "", SUMIF('Item List'!$C$11:$C$2510, $B41, 'Item List'!$F$11:$F$2510))</f>
        <v/>
      </c>
      <c r="AM41" s="178"/>
      <c r="AN41" s="178"/>
      <c r="AO41" s="178"/>
      <c r="AP41" s="178"/>
      <c r="AQ41" s="179"/>
      <c r="AR41" s="5"/>
      <c r="AS41" s="177" t="str">
        <f>IF($B41="", "", SUMIF('Item List'!$C$11:$C$2510, $B41, 'Item List'!Z$11:$Z$2510))</f>
        <v/>
      </c>
      <c r="AT41" s="178"/>
      <c r="AU41" s="178"/>
      <c r="AV41" s="178"/>
      <c r="AW41" s="178"/>
      <c r="AX41" s="179"/>
      <c r="AY41" s="5"/>
    </row>
    <row r="42" spans="1:51" x14ac:dyDescent="0.55000000000000004">
      <c r="A42" s="5"/>
      <c r="B42" s="183" t="str">
        <f>'Item List'!$S38</f>
        <v/>
      </c>
      <c r="C42" s="184"/>
      <c r="D42" s="184"/>
      <c r="E42" s="184"/>
      <c r="F42" s="184"/>
      <c r="G42" s="184"/>
      <c r="H42" s="184"/>
      <c r="I42" s="184"/>
      <c r="J42" s="185"/>
      <c r="K42" s="5"/>
      <c r="L42" s="174" t="str">
        <f>IF($B42="", "", COUNTIF('Item List'!$C$11:$C$2510, $B42))</f>
        <v/>
      </c>
      <c r="M42" s="175"/>
      <c r="N42" s="175"/>
      <c r="O42" s="176"/>
      <c r="P42" s="5"/>
      <c r="Q42" s="177" t="str">
        <f>IF($B42="", "", SUMIF('Item List'!$C$11:$C$2510, $B42, 'Item List'!$G$11:$G$2510))</f>
        <v/>
      </c>
      <c r="R42" s="178"/>
      <c r="S42" s="178"/>
      <c r="T42" s="178"/>
      <c r="U42" s="178"/>
      <c r="V42" s="179"/>
      <c r="W42" s="5"/>
      <c r="X42" s="180" t="str">
        <f t="shared" si="0"/>
        <v/>
      </c>
      <c r="Y42" s="181"/>
      <c r="Z42" s="181"/>
      <c r="AA42" s="182"/>
      <c r="AB42" s="5"/>
      <c r="AC42" s="180" t="str">
        <f t="shared" si="1"/>
        <v/>
      </c>
      <c r="AD42" s="181"/>
      <c r="AE42" s="181"/>
      <c r="AF42" s="182"/>
      <c r="AG42" s="5"/>
      <c r="AH42" s="5"/>
      <c r="AI42" s="5"/>
      <c r="AJ42" s="5"/>
      <c r="AK42" s="5"/>
      <c r="AL42" s="177" t="str">
        <f>IF($B42="", "", SUMIF('Item List'!$C$11:$C$2510, $B42, 'Item List'!$F$11:$F$2510))</f>
        <v/>
      </c>
      <c r="AM42" s="178"/>
      <c r="AN42" s="178"/>
      <c r="AO42" s="178"/>
      <c r="AP42" s="178"/>
      <c r="AQ42" s="179"/>
      <c r="AR42" s="5"/>
      <c r="AS42" s="177" t="str">
        <f>IF($B42="", "", SUMIF('Item List'!$C$11:$C$2510, $B42, 'Item List'!Z$11:$Z$2510))</f>
        <v/>
      </c>
      <c r="AT42" s="178"/>
      <c r="AU42" s="178"/>
      <c r="AV42" s="178"/>
      <c r="AW42" s="178"/>
      <c r="AX42" s="179"/>
      <c r="AY42" s="5"/>
    </row>
    <row r="43" spans="1:51" x14ac:dyDescent="0.55000000000000004">
      <c r="A43" s="5"/>
      <c r="B43" s="183" t="str">
        <f>'Item List'!$S39</f>
        <v/>
      </c>
      <c r="C43" s="184"/>
      <c r="D43" s="184"/>
      <c r="E43" s="184"/>
      <c r="F43" s="184"/>
      <c r="G43" s="184"/>
      <c r="H43" s="184"/>
      <c r="I43" s="184"/>
      <c r="J43" s="185"/>
      <c r="K43" s="5"/>
      <c r="L43" s="174" t="str">
        <f>IF($B43="", "", COUNTIF('Item List'!$C$11:$C$2510, $B43))</f>
        <v/>
      </c>
      <c r="M43" s="175"/>
      <c r="N43" s="175"/>
      <c r="O43" s="176"/>
      <c r="P43" s="5"/>
      <c r="Q43" s="177" t="str">
        <f>IF($B43="", "", SUMIF('Item List'!$C$11:$C$2510, $B43, 'Item List'!$G$11:$G$2510))</f>
        <v/>
      </c>
      <c r="R43" s="178"/>
      <c r="S43" s="178"/>
      <c r="T43" s="178"/>
      <c r="U43" s="178"/>
      <c r="V43" s="179"/>
      <c r="W43" s="5"/>
      <c r="X43" s="180" t="str">
        <f t="shared" si="0"/>
        <v/>
      </c>
      <c r="Y43" s="181"/>
      <c r="Z43" s="181"/>
      <c r="AA43" s="182"/>
      <c r="AB43" s="5"/>
      <c r="AC43" s="180" t="str">
        <f t="shared" si="1"/>
        <v/>
      </c>
      <c r="AD43" s="181"/>
      <c r="AE43" s="181"/>
      <c r="AF43" s="182"/>
      <c r="AG43" s="5"/>
      <c r="AH43" s="5"/>
      <c r="AI43" s="5"/>
      <c r="AJ43" s="5"/>
      <c r="AK43" s="5"/>
      <c r="AL43" s="177" t="str">
        <f>IF($B43="", "", SUMIF('Item List'!$C$11:$C$2510, $B43, 'Item List'!$F$11:$F$2510))</f>
        <v/>
      </c>
      <c r="AM43" s="178"/>
      <c r="AN43" s="178"/>
      <c r="AO43" s="178"/>
      <c r="AP43" s="178"/>
      <c r="AQ43" s="179"/>
      <c r="AR43" s="5"/>
      <c r="AS43" s="177" t="str">
        <f>IF($B43="", "", SUMIF('Item List'!$C$11:$C$2510, $B43, 'Item List'!Z$11:$Z$2510))</f>
        <v/>
      </c>
      <c r="AT43" s="178"/>
      <c r="AU43" s="178"/>
      <c r="AV43" s="178"/>
      <c r="AW43" s="178"/>
      <c r="AX43" s="179"/>
      <c r="AY43" s="5"/>
    </row>
    <row r="44" spans="1:51" x14ac:dyDescent="0.55000000000000004">
      <c r="A44" s="5"/>
      <c r="B44" s="183" t="str">
        <f>'Item List'!$S40</f>
        <v/>
      </c>
      <c r="C44" s="184"/>
      <c r="D44" s="184"/>
      <c r="E44" s="184"/>
      <c r="F44" s="184"/>
      <c r="G44" s="184"/>
      <c r="H44" s="184"/>
      <c r="I44" s="184"/>
      <c r="J44" s="185"/>
      <c r="K44" s="5"/>
      <c r="L44" s="174" t="str">
        <f>IF($B44="", "", COUNTIF('Item List'!$C$11:$C$2510, $B44))</f>
        <v/>
      </c>
      <c r="M44" s="175"/>
      <c r="N44" s="175"/>
      <c r="O44" s="176"/>
      <c r="P44" s="5"/>
      <c r="Q44" s="177" t="str">
        <f>IF($B44="", "", SUMIF('Item List'!$C$11:$C$2510, $B44, 'Item List'!$G$11:$G$2510))</f>
        <v/>
      </c>
      <c r="R44" s="178"/>
      <c r="S44" s="178"/>
      <c r="T44" s="178"/>
      <c r="U44" s="178"/>
      <c r="V44" s="179"/>
      <c r="W44" s="5"/>
      <c r="X44" s="180" t="str">
        <f t="shared" si="0"/>
        <v/>
      </c>
      <c r="Y44" s="181"/>
      <c r="Z44" s="181"/>
      <c r="AA44" s="182"/>
      <c r="AB44" s="5"/>
      <c r="AC44" s="180" t="str">
        <f t="shared" si="1"/>
        <v/>
      </c>
      <c r="AD44" s="181"/>
      <c r="AE44" s="181"/>
      <c r="AF44" s="182"/>
      <c r="AG44" s="5"/>
      <c r="AH44" s="5"/>
      <c r="AI44" s="5"/>
      <c r="AJ44" s="5"/>
      <c r="AK44" s="5"/>
      <c r="AL44" s="177" t="str">
        <f>IF($B44="", "", SUMIF('Item List'!$C$11:$C$2510, $B44, 'Item List'!$F$11:$F$2510))</f>
        <v/>
      </c>
      <c r="AM44" s="178"/>
      <c r="AN44" s="178"/>
      <c r="AO44" s="178"/>
      <c r="AP44" s="178"/>
      <c r="AQ44" s="179"/>
      <c r="AR44" s="5"/>
      <c r="AS44" s="177" t="str">
        <f>IF($B44="", "", SUMIF('Item List'!$C$11:$C$2510, $B44, 'Item List'!Z$11:$Z$2510))</f>
        <v/>
      </c>
      <c r="AT44" s="178"/>
      <c r="AU44" s="178"/>
      <c r="AV44" s="178"/>
      <c r="AW44" s="178"/>
      <c r="AX44" s="179"/>
      <c r="AY44" s="5"/>
    </row>
    <row r="45" spans="1:51" x14ac:dyDescent="0.55000000000000004">
      <c r="A45" s="5"/>
      <c r="B45" s="183" t="str">
        <f>'Item List'!$S41</f>
        <v/>
      </c>
      <c r="C45" s="184"/>
      <c r="D45" s="184"/>
      <c r="E45" s="184"/>
      <c r="F45" s="184"/>
      <c r="G45" s="184"/>
      <c r="H45" s="184"/>
      <c r="I45" s="184"/>
      <c r="J45" s="185"/>
      <c r="K45" s="5"/>
      <c r="L45" s="174" t="str">
        <f>IF($B45="", "", COUNTIF('Item List'!$C$11:$C$2510, $B45))</f>
        <v/>
      </c>
      <c r="M45" s="175"/>
      <c r="N45" s="175"/>
      <c r="O45" s="176"/>
      <c r="P45" s="5"/>
      <c r="Q45" s="177" t="str">
        <f>IF($B45="", "", SUMIF('Item List'!$C$11:$C$2510, $B45, 'Item List'!$G$11:$G$2510))</f>
        <v/>
      </c>
      <c r="R45" s="178"/>
      <c r="S45" s="178"/>
      <c r="T45" s="178"/>
      <c r="U45" s="178"/>
      <c r="V45" s="179"/>
      <c r="W45" s="5"/>
      <c r="X45" s="180" t="str">
        <f t="shared" si="0"/>
        <v/>
      </c>
      <c r="Y45" s="181"/>
      <c r="Z45" s="181"/>
      <c r="AA45" s="182"/>
      <c r="AB45" s="5"/>
      <c r="AC45" s="180" t="str">
        <f t="shared" si="1"/>
        <v/>
      </c>
      <c r="AD45" s="181"/>
      <c r="AE45" s="181"/>
      <c r="AF45" s="182"/>
      <c r="AG45" s="5"/>
      <c r="AH45" s="5"/>
      <c r="AI45" s="5"/>
      <c r="AJ45" s="5"/>
      <c r="AK45" s="5"/>
      <c r="AL45" s="177" t="str">
        <f>IF($B45="", "", SUMIF('Item List'!$C$11:$C$2510, $B45, 'Item List'!$F$11:$F$2510))</f>
        <v/>
      </c>
      <c r="AM45" s="178"/>
      <c r="AN45" s="178"/>
      <c r="AO45" s="178"/>
      <c r="AP45" s="178"/>
      <c r="AQ45" s="179"/>
      <c r="AR45" s="5"/>
      <c r="AS45" s="177" t="str">
        <f>IF($B45="", "", SUMIF('Item List'!$C$11:$C$2510, $B45, 'Item List'!Z$11:$Z$2510))</f>
        <v/>
      </c>
      <c r="AT45" s="178"/>
      <c r="AU45" s="178"/>
      <c r="AV45" s="178"/>
      <c r="AW45" s="178"/>
      <c r="AX45" s="179"/>
      <c r="AY45" s="5"/>
    </row>
    <row r="46" spans="1:51" x14ac:dyDescent="0.55000000000000004">
      <c r="A46" s="5"/>
      <c r="B46" s="183" t="str">
        <f>'Item List'!$S42</f>
        <v/>
      </c>
      <c r="C46" s="184"/>
      <c r="D46" s="184"/>
      <c r="E46" s="184"/>
      <c r="F46" s="184"/>
      <c r="G46" s="184"/>
      <c r="H46" s="184"/>
      <c r="I46" s="184"/>
      <c r="J46" s="185"/>
      <c r="K46" s="5"/>
      <c r="L46" s="174" t="str">
        <f>IF($B46="", "", COUNTIF('Item List'!$C$11:$C$2510, $B46))</f>
        <v/>
      </c>
      <c r="M46" s="175"/>
      <c r="N46" s="175"/>
      <c r="O46" s="176"/>
      <c r="P46" s="5"/>
      <c r="Q46" s="177" t="str">
        <f>IF($B46="", "", SUMIF('Item List'!$C$11:$C$2510, $B46, 'Item List'!$G$11:$G$2510))</f>
        <v/>
      </c>
      <c r="R46" s="178"/>
      <c r="S46" s="178"/>
      <c r="T46" s="178"/>
      <c r="U46" s="178"/>
      <c r="V46" s="179"/>
      <c r="W46" s="5"/>
      <c r="X46" s="180" t="str">
        <f t="shared" si="0"/>
        <v/>
      </c>
      <c r="Y46" s="181"/>
      <c r="Z46" s="181"/>
      <c r="AA46" s="182"/>
      <c r="AB46" s="5"/>
      <c r="AC46" s="180" t="str">
        <f t="shared" si="1"/>
        <v/>
      </c>
      <c r="AD46" s="181"/>
      <c r="AE46" s="181"/>
      <c r="AF46" s="182"/>
      <c r="AG46" s="5"/>
      <c r="AH46" s="5"/>
      <c r="AI46" s="5"/>
      <c r="AJ46" s="5"/>
      <c r="AK46" s="5"/>
      <c r="AL46" s="177" t="str">
        <f>IF($B46="", "", SUMIF('Item List'!$C$11:$C$2510, $B46, 'Item List'!$F$11:$F$2510))</f>
        <v/>
      </c>
      <c r="AM46" s="178"/>
      <c r="AN46" s="178"/>
      <c r="AO46" s="178"/>
      <c r="AP46" s="178"/>
      <c r="AQ46" s="179"/>
      <c r="AR46" s="5"/>
      <c r="AS46" s="177" t="str">
        <f>IF($B46="", "", SUMIF('Item List'!$C$11:$C$2510, $B46, 'Item List'!Z$11:$Z$2510))</f>
        <v/>
      </c>
      <c r="AT46" s="178"/>
      <c r="AU46" s="178"/>
      <c r="AV46" s="178"/>
      <c r="AW46" s="178"/>
      <c r="AX46" s="179"/>
      <c r="AY46" s="5"/>
    </row>
    <row r="47" spans="1:51" x14ac:dyDescent="0.55000000000000004">
      <c r="A47" s="5"/>
      <c r="B47" s="183" t="str">
        <f>'Item List'!$S43</f>
        <v/>
      </c>
      <c r="C47" s="184"/>
      <c r="D47" s="184"/>
      <c r="E47" s="184"/>
      <c r="F47" s="184"/>
      <c r="G47" s="184"/>
      <c r="H47" s="184"/>
      <c r="I47" s="184"/>
      <c r="J47" s="185"/>
      <c r="K47" s="5"/>
      <c r="L47" s="174" t="str">
        <f>IF($B47="", "", COUNTIF('Item List'!$C$11:$C$2510, $B47))</f>
        <v/>
      </c>
      <c r="M47" s="175"/>
      <c r="N47" s="175"/>
      <c r="O47" s="176"/>
      <c r="P47" s="5"/>
      <c r="Q47" s="177" t="str">
        <f>IF($B47="", "", SUMIF('Item List'!$C$11:$C$2510, $B47, 'Item List'!$G$11:$G$2510))</f>
        <v/>
      </c>
      <c r="R47" s="178"/>
      <c r="S47" s="178"/>
      <c r="T47" s="178"/>
      <c r="U47" s="178"/>
      <c r="V47" s="179"/>
      <c r="W47" s="5"/>
      <c r="X47" s="180" t="str">
        <f t="shared" si="0"/>
        <v/>
      </c>
      <c r="Y47" s="181"/>
      <c r="Z47" s="181"/>
      <c r="AA47" s="182"/>
      <c r="AB47" s="5"/>
      <c r="AC47" s="180" t="str">
        <f t="shared" si="1"/>
        <v/>
      </c>
      <c r="AD47" s="181"/>
      <c r="AE47" s="181"/>
      <c r="AF47" s="182"/>
      <c r="AG47" s="5"/>
      <c r="AH47" s="5"/>
      <c r="AI47" s="5"/>
      <c r="AJ47" s="5"/>
      <c r="AK47" s="5"/>
      <c r="AL47" s="177" t="str">
        <f>IF($B47="", "", SUMIF('Item List'!$C$11:$C$2510, $B47, 'Item List'!$F$11:$F$2510))</f>
        <v/>
      </c>
      <c r="AM47" s="178"/>
      <c r="AN47" s="178"/>
      <c r="AO47" s="178"/>
      <c r="AP47" s="178"/>
      <c r="AQ47" s="179"/>
      <c r="AR47" s="5"/>
      <c r="AS47" s="177" t="str">
        <f>IF($B47="", "", SUMIF('Item List'!$C$11:$C$2510, $B47, 'Item List'!Z$11:$Z$2510))</f>
        <v/>
      </c>
      <c r="AT47" s="178"/>
      <c r="AU47" s="178"/>
      <c r="AV47" s="178"/>
      <c r="AW47" s="178"/>
      <c r="AX47" s="179"/>
      <c r="AY47" s="5"/>
    </row>
    <row r="48" spans="1:51" x14ac:dyDescent="0.55000000000000004">
      <c r="A48" s="5"/>
      <c r="B48" s="183" t="str">
        <f>'Item List'!$S44</f>
        <v/>
      </c>
      <c r="C48" s="184"/>
      <c r="D48" s="184"/>
      <c r="E48" s="184"/>
      <c r="F48" s="184"/>
      <c r="G48" s="184"/>
      <c r="H48" s="184"/>
      <c r="I48" s="184"/>
      <c r="J48" s="185"/>
      <c r="K48" s="5"/>
      <c r="L48" s="174" t="str">
        <f>IF($B48="", "", COUNTIF('Item List'!$C$11:$C$2510, $B48))</f>
        <v/>
      </c>
      <c r="M48" s="175"/>
      <c r="N48" s="175"/>
      <c r="O48" s="176"/>
      <c r="P48" s="5"/>
      <c r="Q48" s="177" t="str">
        <f>IF($B48="", "", SUMIF('Item List'!$C$11:$C$2510, $B48, 'Item List'!$G$11:$G$2510))</f>
        <v/>
      </c>
      <c r="R48" s="178"/>
      <c r="S48" s="178"/>
      <c r="T48" s="178"/>
      <c r="U48" s="178"/>
      <c r="V48" s="179"/>
      <c r="W48" s="5"/>
      <c r="X48" s="180" t="str">
        <f t="shared" si="0"/>
        <v/>
      </c>
      <c r="Y48" s="181"/>
      <c r="Z48" s="181"/>
      <c r="AA48" s="182"/>
      <c r="AB48" s="5"/>
      <c r="AC48" s="180" t="str">
        <f t="shared" si="1"/>
        <v/>
      </c>
      <c r="AD48" s="181"/>
      <c r="AE48" s="181"/>
      <c r="AF48" s="182"/>
      <c r="AG48" s="5"/>
      <c r="AH48" s="5"/>
      <c r="AI48" s="5"/>
      <c r="AJ48" s="5"/>
      <c r="AK48" s="5"/>
      <c r="AL48" s="177" t="str">
        <f>IF($B48="", "", SUMIF('Item List'!$C$11:$C$2510, $B48, 'Item List'!$F$11:$F$2510))</f>
        <v/>
      </c>
      <c r="AM48" s="178"/>
      <c r="AN48" s="178"/>
      <c r="AO48" s="178"/>
      <c r="AP48" s="178"/>
      <c r="AQ48" s="179"/>
      <c r="AR48" s="5"/>
      <c r="AS48" s="177" t="str">
        <f>IF($B48="", "", SUMIF('Item List'!$C$11:$C$2510, $B48, 'Item List'!Z$11:$Z$2510))</f>
        <v/>
      </c>
      <c r="AT48" s="178"/>
      <c r="AU48" s="178"/>
      <c r="AV48" s="178"/>
      <c r="AW48" s="178"/>
      <c r="AX48" s="179"/>
      <c r="AY48" s="5"/>
    </row>
    <row r="49" spans="1:51" x14ac:dyDescent="0.55000000000000004">
      <c r="A49" s="5"/>
      <c r="B49" s="183" t="str">
        <f>'Item List'!$S45</f>
        <v/>
      </c>
      <c r="C49" s="184"/>
      <c r="D49" s="184"/>
      <c r="E49" s="184"/>
      <c r="F49" s="184"/>
      <c r="G49" s="184"/>
      <c r="H49" s="184"/>
      <c r="I49" s="184"/>
      <c r="J49" s="185"/>
      <c r="K49" s="5"/>
      <c r="L49" s="174" t="str">
        <f>IF($B49="", "", COUNTIF('Item List'!$C$11:$C$2510, $B49))</f>
        <v/>
      </c>
      <c r="M49" s="175"/>
      <c r="N49" s="175"/>
      <c r="O49" s="176"/>
      <c r="P49" s="5"/>
      <c r="Q49" s="177" t="str">
        <f>IF($B49="", "", SUMIF('Item List'!$C$11:$C$2510, $B49, 'Item List'!$G$11:$G$2510))</f>
        <v/>
      </c>
      <c r="R49" s="178"/>
      <c r="S49" s="178"/>
      <c r="T49" s="178"/>
      <c r="U49" s="178"/>
      <c r="V49" s="179"/>
      <c r="W49" s="5"/>
      <c r="X49" s="180" t="str">
        <f t="shared" si="0"/>
        <v/>
      </c>
      <c r="Y49" s="181"/>
      <c r="Z49" s="181"/>
      <c r="AA49" s="182"/>
      <c r="AB49" s="5"/>
      <c r="AC49" s="180" t="str">
        <f t="shared" si="1"/>
        <v/>
      </c>
      <c r="AD49" s="181"/>
      <c r="AE49" s="181"/>
      <c r="AF49" s="182"/>
      <c r="AG49" s="5"/>
      <c r="AH49" s="5"/>
      <c r="AI49" s="5"/>
      <c r="AJ49" s="5"/>
      <c r="AK49" s="5"/>
      <c r="AL49" s="177" t="str">
        <f>IF($B49="", "", SUMIF('Item List'!$C$11:$C$2510, $B49, 'Item List'!$F$11:$F$2510))</f>
        <v/>
      </c>
      <c r="AM49" s="178"/>
      <c r="AN49" s="178"/>
      <c r="AO49" s="178"/>
      <c r="AP49" s="178"/>
      <c r="AQ49" s="179"/>
      <c r="AR49" s="5"/>
      <c r="AS49" s="177" t="str">
        <f>IF($B49="", "", SUMIF('Item List'!$C$11:$C$2510, $B49, 'Item List'!Z$11:$Z$2510))</f>
        <v/>
      </c>
      <c r="AT49" s="178"/>
      <c r="AU49" s="178"/>
      <c r="AV49" s="178"/>
      <c r="AW49" s="178"/>
      <c r="AX49" s="179"/>
      <c r="AY49" s="5"/>
    </row>
    <row r="50" spans="1:51" x14ac:dyDescent="0.55000000000000004">
      <c r="A50" s="5"/>
      <c r="B50" s="183" t="str">
        <f>'Item List'!$S46</f>
        <v/>
      </c>
      <c r="C50" s="184"/>
      <c r="D50" s="184"/>
      <c r="E50" s="184"/>
      <c r="F50" s="184"/>
      <c r="G50" s="184"/>
      <c r="H50" s="184"/>
      <c r="I50" s="184"/>
      <c r="J50" s="185"/>
      <c r="K50" s="5"/>
      <c r="L50" s="174" t="str">
        <f>IF($B50="", "", COUNTIF('Item List'!$C$11:$C$2510, $B50))</f>
        <v/>
      </c>
      <c r="M50" s="175"/>
      <c r="N50" s="175"/>
      <c r="O50" s="176"/>
      <c r="P50" s="5"/>
      <c r="Q50" s="177" t="str">
        <f>IF($B50="", "", SUMIF('Item List'!$C$11:$C$2510, $B50, 'Item List'!$G$11:$G$2510))</f>
        <v/>
      </c>
      <c r="R50" s="178"/>
      <c r="S50" s="178"/>
      <c r="T50" s="178"/>
      <c r="U50" s="178"/>
      <c r="V50" s="179"/>
      <c r="W50" s="5"/>
      <c r="X50" s="180" t="str">
        <f t="shared" si="0"/>
        <v/>
      </c>
      <c r="Y50" s="181"/>
      <c r="Z50" s="181"/>
      <c r="AA50" s="182"/>
      <c r="AB50" s="5"/>
      <c r="AC50" s="180" t="str">
        <f t="shared" si="1"/>
        <v/>
      </c>
      <c r="AD50" s="181"/>
      <c r="AE50" s="181"/>
      <c r="AF50" s="182"/>
      <c r="AG50" s="5"/>
      <c r="AH50" s="5"/>
      <c r="AI50" s="5"/>
      <c r="AJ50" s="5"/>
      <c r="AK50" s="5"/>
      <c r="AL50" s="177" t="str">
        <f>IF($B50="", "", SUMIF('Item List'!$C$11:$C$2510, $B50, 'Item List'!$F$11:$F$2510))</f>
        <v/>
      </c>
      <c r="AM50" s="178"/>
      <c r="AN50" s="178"/>
      <c r="AO50" s="178"/>
      <c r="AP50" s="178"/>
      <c r="AQ50" s="179"/>
      <c r="AR50" s="5"/>
      <c r="AS50" s="177" t="str">
        <f>IF($B50="", "", SUMIF('Item List'!$C$11:$C$2510, $B50, 'Item List'!Z$11:$Z$2510))</f>
        <v/>
      </c>
      <c r="AT50" s="178"/>
      <c r="AU50" s="178"/>
      <c r="AV50" s="178"/>
      <c r="AW50" s="178"/>
      <c r="AX50" s="179"/>
      <c r="AY50" s="5"/>
    </row>
    <row r="51" spans="1:51" x14ac:dyDescent="0.55000000000000004">
      <c r="A51" s="5"/>
      <c r="B51" s="183" t="str">
        <f>'Item List'!$S47</f>
        <v/>
      </c>
      <c r="C51" s="184"/>
      <c r="D51" s="184"/>
      <c r="E51" s="184"/>
      <c r="F51" s="184"/>
      <c r="G51" s="184"/>
      <c r="H51" s="184"/>
      <c r="I51" s="184"/>
      <c r="J51" s="185"/>
      <c r="K51" s="5"/>
      <c r="L51" s="174" t="str">
        <f>IF($B51="", "", COUNTIF('Item List'!$C$11:$C$2510, $B51))</f>
        <v/>
      </c>
      <c r="M51" s="175"/>
      <c r="N51" s="175"/>
      <c r="O51" s="176"/>
      <c r="P51" s="5"/>
      <c r="Q51" s="177" t="str">
        <f>IF($B51="", "", SUMIF('Item List'!$C$11:$C$2510, $B51, 'Item List'!$G$11:$G$2510))</f>
        <v/>
      </c>
      <c r="R51" s="178"/>
      <c r="S51" s="178"/>
      <c r="T51" s="178"/>
      <c r="U51" s="178"/>
      <c r="V51" s="179"/>
      <c r="W51" s="5"/>
      <c r="X51" s="180" t="str">
        <f t="shared" si="0"/>
        <v/>
      </c>
      <c r="Y51" s="181"/>
      <c r="Z51" s="181"/>
      <c r="AA51" s="182"/>
      <c r="AB51" s="5"/>
      <c r="AC51" s="180" t="str">
        <f t="shared" si="1"/>
        <v/>
      </c>
      <c r="AD51" s="181"/>
      <c r="AE51" s="181"/>
      <c r="AF51" s="182"/>
      <c r="AG51" s="5"/>
      <c r="AH51" s="5"/>
      <c r="AI51" s="5"/>
      <c r="AJ51" s="5"/>
      <c r="AK51" s="5"/>
      <c r="AL51" s="177" t="str">
        <f>IF($B51="", "", SUMIF('Item List'!$C$11:$C$2510, $B51, 'Item List'!$F$11:$F$2510))</f>
        <v/>
      </c>
      <c r="AM51" s="178"/>
      <c r="AN51" s="178"/>
      <c r="AO51" s="178"/>
      <c r="AP51" s="178"/>
      <c r="AQ51" s="179"/>
      <c r="AR51" s="5"/>
      <c r="AS51" s="177" t="str">
        <f>IF($B51="", "", SUMIF('Item List'!$C$11:$C$2510, $B51, 'Item List'!Z$11:$Z$2510))</f>
        <v/>
      </c>
      <c r="AT51" s="178"/>
      <c r="AU51" s="178"/>
      <c r="AV51" s="178"/>
      <c r="AW51" s="178"/>
      <c r="AX51" s="179"/>
      <c r="AY51" s="5"/>
    </row>
    <row r="52" spans="1:51" x14ac:dyDescent="0.55000000000000004">
      <c r="A52" s="5"/>
      <c r="B52" s="183" t="str">
        <f>'Item List'!$S48</f>
        <v/>
      </c>
      <c r="C52" s="184"/>
      <c r="D52" s="184"/>
      <c r="E52" s="184"/>
      <c r="F52" s="184"/>
      <c r="G52" s="184"/>
      <c r="H52" s="184"/>
      <c r="I52" s="184"/>
      <c r="J52" s="185"/>
      <c r="K52" s="5"/>
      <c r="L52" s="174" t="str">
        <f>IF($B52="", "", COUNTIF('Item List'!$C$11:$C$2510, $B52))</f>
        <v/>
      </c>
      <c r="M52" s="175"/>
      <c r="N52" s="175"/>
      <c r="O52" s="176"/>
      <c r="P52" s="5"/>
      <c r="Q52" s="177" t="str">
        <f>IF($B52="", "", SUMIF('Item List'!$C$11:$C$2510, $B52, 'Item List'!$G$11:$G$2510))</f>
        <v/>
      </c>
      <c r="R52" s="178"/>
      <c r="S52" s="178"/>
      <c r="T52" s="178"/>
      <c r="U52" s="178"/>
      <c r="V52" s="179"/>
      <c r="W52" s="5"/>
      <c r="X52" s="180" t="str">
        <f t="shared" si="0"/>
        <v/>
      </c>
      <c r="Y52" s="181"/>
      <c r="Z52" s="181"/>
      <c r="AA52" s="182"/>
      <c r="AB52" s="5"/>
      <c r="AC52" s="180" t="str">
        <f t="shared" si="1"/>
        <v/>
      </c>
      <c r="AD52" s="181"/>
      <c r="AE52" s="181"/>
      <c r="AF52" s="182"/>
      <c r="AG52" s="5"/>
      <c r="AH52" s="5"/>
      <c r="AI52" s="5"/>
      <c r="AJ52" s="5"/>
      <c r="AK52" s="5"/>
      <c r="AL52" s="177" t="str">
        <f>IF($B52="", "", SUMIF('Item List'!$C$11:$C$2510, $B52, 'Item List'!$F$11:$F$2510))</f>
        <v/>
      </c>
      <c r="AM52" s="178"/>
      <c r="AN52" s="178"/>
      <c r="AO52" s="178"/>
      <c r="AP52" s="178"/>
      <c r="AQ52" s="179"/>
      <c r="AR52" s="5"/>
      <c r="AS52" s="177" t="str">
        <f>IF($B52="", "", SUMIF('Item List'!$C$11:$C$2510, $B52, 'Item List'!Z$11:$Z$2510))</f>
        <v/>
      </c>
      <c r="AT52" s="178"/>
      <c r="AU52" s="178"/>
      <c r="AV52" s="178"/>
      <c r="AW52" s="178"/>
      <c r="AX52" s="179"/>
      <c r="AY52" s="5"/>
    </row>
    <row r="53" spans="1:51" x14ac:dyDescent="0.55000000000000004">
      <c r="A53" s="5"/>
      <c r="B53" s="183" t="str">
        <f>'Item List'!$S49</f>
        <v/>
      </c>
      <c r="C53" s="184"/>
      <c r="D53" s="184"/>
      <c r="E53" s="184"/>
      <c r="F53" s="184"/>
      <c r="G53" s="184"/>
      <c r="H53" s="184"/>
      <c r="I53" s="184"/>
      <c r="J53" s="185"/>
      <c r="K53" s="5"/>
      <c r="L53" s="174" t="str">
        <f>IF($B53="", "", COUNTIF('Item List'!$C$11:$C$2510, $B53))</f>
        <v/>
      </c>
      <c r="M53" s="175"/>
      <c r="N53" s="175"/>
      <c r="O53" s="176"/>
      <c r="P53" s="5"/>
      <c r="Q53" s="177" t="str">
        <f>IF($B53="", "", SUMIF('Item List'!$C$11:$C$2510, $B53, 'Item List'!$G$11:$G$2510))</f>
        <v/>
      </c>
      <c r="R53" s="178"/>
      <c r="S53" s="178"/>
      <c r="T53" s="178"/>
      <c r="U53" s="178"/>
      <c r="V53" s="179"/>
      <c r="W53" s="5"/>
      <c r="X53" s="180" t="str">
        <f t="shared" si="0"/>
        <v/>
      </c>
      <c r="Y53" s="181"/>
      <c r="Z53" s="181"/>
      <c r="AA53" s="182"/>
      <c r="AB53" s="5"/>
      <c r="AC53" s="180" t="str">
        <f t="shared" si="1"/>
        <v/>
      </c>
      <c r="AD53" s="181"/>
      <c r="AE53" s="181"/>
      <c r="AF53" s="182"/>
      <c r="AG53" s="5"/>
      <c r="AH53" s="5"/>
      <c r="AI53" s="5"/>
      <c r="AJ53" s="5"/>
      <c r="AK53" s="5"/>
      <c r="AL53" s="177" t="str">
        <f>IF($B53="", "", SUMIF('Item List'!$C$11:$C$2510, $B53, 'Item List'!$F$11:$F$2510))</f>
        <v/>
      </c>
      <c r="AM53" s="178"/>
      <c r="AN53" s="178"/>
      <c r="AO53" s="178"/>
      <c r="AP53" s="178"/>
      <c r="AQ53" s="179"/>
      <c r="AR53" s="5"/>
      <c r="AS53" s="177" t="str">
        <f>IF($B53="", "", SUMIF('Item List'!$C$11:$C$2510, $B53, 'Item List'!Z$11:$Z$2510))</f>
        <v/>
      </c>
      <c r="AT53" s="178"/>
      <c r="AU53" s="178"/>
      <c r="AV53" s="178"/>
      <c r="AW53" s="178"/>
      <c r="AX53" s="179"/>
      <c r="AY53" s="5"/>
    </row>
    <row r="54" spans="1:51" x14ac:dyDescent="0.55000000000000004">
      <c r="A54" s="5"/>
      <c r="B54" s="183" t="str">
        <f>'Item List'!$S50</f>
        <v/>
      </c>
      <c r="C54" s="184"/>
      <c r="D54" s="184"/>
      <c r="E54" s="184"/>
      <c r="F54" s="184"/>
      <c r="G54" s="184"/>
      <c r="H54" s="184"/>
      <c r="I54" s="184"/>
      <c r="J54" s="185"/>
      <c r="K54" s="5"/>
      <c r="L54" s="174" t="str">
        <f>IF($B54="", "", COUNTIF('Item List'!$C$11:$C$2510, $B54))</f>
        <v/>
      </c>
      <c r="M54" s="175"/>
      <c r="N54" s="175"/>
      <c r="O54" s="176"/>
      <c r="P54" s="5"/>
      <c r="Q54" s="177" t="str">
        <f>IF($B54="", "", SUMIF('Item List'!$C$11:$C$2510, $B54, 'Item List'!$G$11:$G$2510))</f>
        <v/>
      </c>
      <c r="R54" s="178"/>
      <c r="S54" s="178"/>
      <c r="T54" s="178"/>
      <c r="U54" s="178"/>
      <c r="V54" s="179"/>
      <c r="W54" s="5"/>
      <c r="X54" s="180" t="str">
        <f t="shared" si="0"/>
        <v/>
      </c>
      <c r="Y54" s="181"/>
      <c r="Z54" s="181"/>
      <c r="AA54" s="182"/>
      <c r="AB54" s="5"/>
      <c r="AC54" s="180" t="str">
        <f t="shared" si="1"/>
        <v/>
      </c>
      <c r="AD54" s="181"/>
      <c r="AE54" s="181"/>
      <c r="AF54" s="182"/>
      <c r="AG54" s="5"/>
      <c r="AH54" s="5"/>
      <c r="AI54" s="5"/>
      <c r="AJ54" s="5"/>
      <c r="AK54" s="5"/>
      <c r="AL54" s="177" t="str">
        <f>IF($B54="", "", SUMIF('Item List'!$C$11:$C$2510, $B54, 'Item List'!$F$11:$F$2510))</f>
        <v/>
      </c>
      <c r="AM54" s="178"/>
      <c r="AN54" s="178"/>
      <c r="AO54" s="178"/>
      <c r="AP54" s="178"/>
      <c r="AQ54" s="179"/>
      <c r="AR54" s="5"/>
      <c r="AS54" s="177" t="str">
        <f>IF($B54="", "", SUMIF('Item List'!$C$11:$C$2510, $B54, 'Item List'!Z$11:$Z$2510))</f>
        <v/>
      </c>
      <c r="AT54" s="178"/>
      <c r="AU54" s="178"/>
      <c r="AV54" s="178"/>
      <c r="AW54" s="178"/>
      <c r="AX54" s="179"/>
      <c r="AY54" s="5"/>
    </row>
    <row r="55" spans="1:51" x14ac:dyDescent="0.55000000000000004">
      <c r="A55" s="5"/>
      <c r="B55" s="183" t="str">
        <f>'Item List'!$S51</f>
        <v/>
      </c>
      <c r="C55" s="184"/>
      <c r="D55" s="184"/>
      <c r="E55" s="184"/>
      <c r="F55" s="184"/>
      <c r="G55" s="184"/>
      <c r="H55" s="184"/>
      <c r="I55" s="184"/>
      <c r="J55" s="185"/>
      <c r="K55" s="5"/>
      <c r="L55" s="174" t="str">
        <f>IF($B55="", "", COUNTIF('Item List'!$C$11:$C$2510, $B55))</f>
        <v/>
      </c>
      <c r="M55" s="175"/>
      <c r="N55" s="175"/>
      <c r="O55" s="176"/>
      <c r="P55" s="5"/>
      <c r="Q55" s="177" t="str">
        <f>IF($B55="", "", SUMIF('Item List'!$C$11:$C$2510, $B55, 'Item List'!$G$11:$G$2510))</f>
        <v/>
      </c>
      <c r="R55" s="178"/>
      <c r="S55" s="178"/>
      <c r="T55" s="178"/>
      <c r="U55" s="178"/>
      <c r="V55" s="179"/>
      <c r="W55" s="5"/>
      <c r="X55" s="180" t="str">
        <f t="shared" si="0"/>
        <v/>
      </c>
      <c r="Y55" s="181"/>
      <c r="Z55" s="181"/>
      <c r="AA55" s="182"/>
      <c r="AB55" s="5"/>
      <c r="AC55" s="180" t="str">
        <f t="shared" si="1"/>
        <v/>
      </c>
      <c r="AD55" s="181"/>
      <c r="AE55" s="181"/>
      <c r="AF55" s="182"/>
      <c r="AG55" s="5"/>
      <c r="AH55" s="5"/>
      <c r="AI55" s="5"/>
      <c r="AJ55" s="5"/>
      <c r="AK55" s="5"/>
      <c r="AL55" s="177" t="str">
        <f>IF($B55="", "", SUMIF('Item List'!$C$11:$C$2510, $B55, 'Item List'!$F$11:$F$2510))</f>
        <v/>
      </c>
      <c r="AM55" s="178"/>
      <c r="AN55" s="178"/>
      <c r="AO55" s="178"/>
      <c r="AP55" s="178"/>
      <c r="AQ55" s="179"/>
      <c r="AR55" s="5"/>
      <c r="AS55" s="177" t="str">
        <f>IF($B55="", "", SUMIF('Item List'!$C$11:$C$2510, $B55, 'Item List'!Z$11:$Z$2510))</f>
        <v/>
      </c>
      <c r="AT55" s="178"/>
      <c r="AU55" s="178"/>
      <c r="AV55" s="178"/>
      <c r="AW55" s="178"/>
      <c r="AX55" s="179"/>
      <c r="AY55" s="5"/>
    </row>
    <row r="56" spans="1:51" x14ac:dyDescent="0.55000000000000004">
      <c r="A56" s="5"/>
      <c r="B56" s="183" t="str">
        <f>'Item List'!$S52</f>
        <v/>
      </c>
      <c r="C56" s="184"/>
      <c r="D56" s="184"/>
      <c r="E56" s="184"/>
      <c r="F56" s="184"/>
      <c r="G56" s="184"/>
      <c r="H56" s="184"/>
      <c r="I56" s="184"/>
      <c r="J56" s="185"/>
      <c r="K56" s="5"/>
      <c r="L56" s="174" t="str">
        <f>IF($B56="", "", COUNTIF('Item List'!$C$11:$C$2510, $B56))</f>
        <v/>
      </c>
      <c r="M56" s="175"/>
      <c r="N56" s="175"/>
      <c r="O56" s="176"/>
      <c r="P56" s="5"/>
      <c r="Q56" s="177" t="str">
        <f>IF($B56="", "", SUMIF('Item List'!$C$11:$C$2510, $B56, 'Item List'!$G$11:$G$2510))</f>
        <v/>
      </c>
      <c r="R56" s="178"/>
      <c r="S56" s="178"/>
      <c r="T56" s="178"/>
      <c r="U56" s="178"/>
      <c r="V56" s="179"/>
      <c r="W56" s="5"/>
      <c r="X56" s="180" t="str">
        <f t="shared" si="0"/>
        <v/>
      </c>
      <c r="Y56" s="181"/>
      <c r="Z56" s="181"/>
      <c r="AA56" s="182"/>
      <c r="AB56" s="5"/>
      <c r="AC56" s="180" t="str">
        <f t="shared" si="1"/>
        <v/>
      </c>
      <c r="AD56" s="181"/>
      <c r="AE56" s="181"/>
      <c r="AF56" s="182"/>
      <c r="AG56" s="5"/>
      <c r="AH56" s="5"/>
      <c r="AI56" s="5"/>
      <c r="AJ56" s="5"/>
      <c r="AK56" s="5"/>
      <c r="AL56" s="177" t="str">
        <f>IF($B56="", "", SUMIF('Item List'!$C$11:$C$2510, $B56, 'Item List'!$F$11:$F$2510))</f>
        <v/>
      </c>
      <c r="AM56" s="178"/>
      <c r="AN56" s="178"/>
      <c r="AO56" s="178"/>
      <c r="AP56" s="178"/>
      <c r="AQ56" s="179"/>
      <c r="AR56" s="5"/>
      <c r="AS56" s="177" t="str">
        <f>IF($B56="", "", SUMIF('Item List'!$C$11:$C$2510, $B56, 'Item List'!Z$11:$Z$2510))</f>
        <v/>
      </c>
      <c r="AT56" s="178"/>
      <c r="AU56" s="178"/>
      <c r="AV56" s="178"/>
      <c r="AW56" s="178"/>
      <c r="AX56" s="179"/>
      <c r="AY56" s="5"/>
    </row>
    <row r="57" spans="1:51" x14ac:dyDescent="0.55000000000000004">
      <c r="A57" s="5"/>
      <c r="B57" s="183" t="str">
        <f>'Item List'!$S53</f>
        <v/>
      </c>
      <c r="C57" s="184"/>
      <c r="D57" s="184"/>
      <c r="E57" s="184"/>
      <c r="F57" s="184"/>
      <c r="G57" s="184"/>
      <c r="H57" s="184"/>
      <c r="I57" s="184"/>
      <c r="J57" s="185"/>
      <c r="K57" s="5"/>
      <c r="L57" s="174" t="str">
        <f>IF($B57="", "", COUNTIF('Item List'!$C$11:$C$2510, $B57))</f>
        <v/>
      </c>
      <c r="M57" s="175"/>
      <c r="N57" s="175"/>
      <c r="O57" s="176"/>
      <c r="P57" s="5"/>
      <c r="Q57" s="177" t="str">
        <f>IF($B57="", "", SUMIF('Item List'!$C$11:$C$2510, $B57, 'Item List'!$G$11:$G$2510))</f>
        <v/>
      </c>
      <c r="R57" s="178"/>
      <c r="S57" s="178"/>
      <c r="T57" s="178"/>
      <c r="U57" s="178"/>
      <c r="V57" s="179"/>
      <c r="W57" s="5"/>
      <c r="X57" s="180" t="str">
        <f t="shared" si="0"/>
        <v/>
      </c>
      <c r="Y57" s="181"/>
      <c r="Z57" s="181"/>
      <c r="AA57" s="182"/>
      <c r="AB57" s="5"/>
      <c r="AC57" s="180" t="str">
        <f t="shared" si="1"/>
        <v/>
      </c>
      <c r="AD57" s="181"/>
      <c r="AE57" s="181"/>
      <c r="AF57" s="182"/>
      <c r="AG57" s="5"/>
      <c r="AH57" s="5"/>
      <c r="AI57" s="5"/>
      <c r="AJ57" s="5"/>
      <c r="AK57" s="5"/>
      <c r="AL57" s="177" t="str">
        <f>IF($B57="", "", SUMIF('Item List'!$C$11:$C$2510, $B57, 'Item List'!$F$11:$F$2510))</f>
        <v/>
      </c>
      <c r="AM57" s="178"/>
      <c r="AN57" s="178"/>
      <c r="AO57" s="178"/>
      <c r="AP57" s="178"/>
      <c r="AQ57" s="179"/>
      <c r="AR57" s="5"/>
      <c r="AS57" s="177" t="str">
        <f>IF($B57="", "", SUMIF('Item List'!$C$11:$C$2510, $B57, 'Item List'!Z$11:$Z$2510))</f>
        <v/>
      </c>
      <c r="AT57" s="178"/>
      <c r="AU57" s="178"/>
      <c r="AV57" s="178"/>
      <c r="AW57" s="178"/>
      <c r="AX57" s="179"/>
      <c r="AY57" s="5"/>
    </row>
    <row r="58" spans="1:51" x14ac:dyDescent="0.55000000000000004">
      <c r="A58" s="5"/>
      <c r="B58" s="183" t="str">
        <f>'Item List'!$S54</f>
        <v/>
      </c>
      <c r="C58" s="184"/>
      <c r="D58" s="184"/>
      <c r="E58" s="184"/>
      <c r="F58" s="184"/>
      <c r="G58" s="184"/>
      <c r="H58" s="184"/>
      <c r="I58" s="184"/>
      <c r="J58" s="185"/>
      <c r="K58" s="5"/>
      <c r="L58" s="174" t="str">
        <f>IF($B58="", "", COUNTIF('Item List'!$C$11:$C$2510, $B58))</f>
        <v/>
      </c>
      <c r="M58" s="175"/>
      <c r="N58" s="175"/>
      <c r="O58" s="176"/>
      <c r="P58" s="5"/>
      <c r="Q58" s="177" t="str">
        <f>IF($B58="", "", SUMIF('Item List'!$C$11:$C$2510, $B58, 'Item List'!$G$11:$G$2510))</f>
        <v/>
      </c>
      <c r="R58" s="178"/>
      <c r="S58" s="178"/>
      <c r="T58" s="178"/>
      <c r="U58" s="178"/>
      <c r="V58" s="179"/>
      <c r="W58" s="5"/>
      <c r="X58" s="180" t="str">
        <f t="shared" si="0"/>
        <v/>
      </c>
      <c r="Y58" s="181"/>
      <c r="Z58" s="181"/>
      <c r="AA58" s="182"/>
      <c r="AB58" s="5"/>
      <c r="AC58" s="180" t="str">
        <f t="shared" si="1"/>
        <v/>
      </c>
      <c r="AD58" s="181"/>
      <c r="AE58" s="181"/>
      <c r="AF58" s="182"/>
      <c r="AG58" s="5"/>
      <c r="AH58" s="5"/>
      <c r="AI58" s="5"/>
      <c r="AJ58" s="5"/>
      <c r="AK58" s="5"/>
      <c r="AL58" s="177" t="str">
        <f>IF($B58="", "", SUMIF('Item List'!$C$11:$C$2510, $B58, 'Item List'!$F$11:$F$2510))</f>
        <v/>
      </c>
      <c r="AM58" s="178"/>
      <c r="AN58" s="178"/>
      <c r="AO58" s="178"/>
      <c r="AP58" s="178"/>
      <c r="AQ58" s="179"/>
      <c r="AR58" s="5"/>
      <c r="AS58" s="177" t="str">
        <f>IF($B58="", "", SUMIF('Item List'!$C$11:$C$2510, $B58, 'Item List'!Z$11:$Z$2510))</f>
        <v/>
      </c>
      <c r="AT58" s="178"/>
      <c r="AU58" s="178"/>
      <c r="AV58" s="178"/>
      <c r="AW58" s="178"/>
      <c r="AX58" s="179"/>
      <c r="AY58" s="5"/>
    </row>
    <row r="59" spans="1:51" x14ac:dyDescent="0.55000000000000004">
      <c r="A59" s="5"/>
      <c r="B59" s="183" t="str">
        <f>'Item List'!$S55</f>
        <v/>
      </c>
      <c r="C59" s="184"/>
      <c r="D59" s="184"/>
      <c r="E59" s="184"/>
      <c r="F59" s="184"/>
      <c r="G59" s="184"/>
      <c r="H59" s="184"/>
      <c r="I59" s="184"/>
      <c r="J59" s="185"/>
      <c r="K59" s="5"/>
      <c r="L59" s="174" t="str">
        <f>IF($B59="", "", COUNTIF('Item List'!$C$11:$C$2510, $B59))</f>
        <v/>
      </c>
      <c r="M59" s="175"/>
      <c r="N59" s="175"/>
      <c r="O59" s="176"/>
      <c r="P59" s="5"/>
      <c r="Q59" s="177" t="str">
        <f>IF($B59="", "", SUMIF('Item List'!$C$11:$C$2510, $B59, 'Item List'!$G$11:$G$2510))</f>
        <v/>
      </c>
      <c r="R59" s="178"/>
      <c r="S59" s="178"/>
      <c r="T59" s="178"/>
      <c r="U59" s="178"/>
      <c r="V59" s="179"/>
      <c r="W59" s="5"/>
      <c r="X59" s="180" t="str">
        <f t="shared" si="0"/>
        <v/>
      </c>
      <c r="Y59" s="181"/>
      <c r="Z59" s="181"/>
      <c r="AA59" s="182"/>
      <c r="AB59" s="5"/>
      <c r="AC59" s="180" t="str">
        <f t="shared" si="1"/>
        <v/>
      </c>
      <c r="AD59" s="181"/>
      <c r="AE59" s="181"/>
      <c r="AF59" s="182"/>
      <c r="AG59" s="5"/>
      <c r="AH59" s="5"/>
      <c r="AI59" s="5"/>
      <c r="AJ59" s="5"/>
      <c r="AK59" s="5"/>
      <c r="AL59" s="177" t="str">
        <f>IF($B59="", "", SUMIF('Item List'!$C$11:$C$2510, $B59, 'Item List'!$F$11:$F$2510))</f>
        <v/>
      </c>
      <c r="AM59" s="178"/>
      <c r="AN59" s="178"/>
      <c r="AO59" s="178"/>
      <c r="AP59" s="178"/>
      <c r="AQ59" s="179"/>
      <c r="AR59" s="5"/>
      <c r="AS59" s="177" t="str">
        <f>IF($B59="", "", SUMIF('Item List'!$C$11:$C$2510, $B59, 'Item List'!Z$11:$Z$2510))</f>
        <v/>
      </c>
      <c r="AT59" s="178"/>
      <c r="AU59" s="178"/>
      <c r="AV59" s="178"/>
      <c r="AW59" s="178"/>
      <c r="AX59" s="179"/>
      <c r="AY59" s="5"/>
    </row>
    <row r="60" spans="1:51" x14ac:dyDescent="0.55000000000000004">
      <c r="A60" s="5"/>
      <c r="B60" s="183" t="str">
        <f>'Item List'!$S56</f>
        <v/>
      </c>
      <c r="C60" s="184"/>
      <c r="D60" s="184"/>
      <c r="E60" s="184"/>
      <c r="F60" s="184"/>
      <c r="G60" s="184"/>
      <c r="H60" s="184"/>
      <c r="I60" s="184"/>
      <c r="J60" s="185"/>
      <c r="K60" s="5"/>
      <c r="L60" s="174" t="str">
        <f>IF($B60="", "", COUNTIF('Item List'!$C$11:$C$2510, $B60))</f>
        <v/>
      </c>
      <c r="M60" s="175"/>
      <c r="N60" s="175"/>
      <c r="O60" s="176"/>
      <c r="P60" s="5"/>
      <c r="Q60" s="177" t="str">
        <f>IF($B60="", "", SUMIF('Item List'!$C$11:$C$2510, $B60, 'Item List'!$G$11:$G$2510))</f>
        <v/>
      </c>
      <c r="R60" s="178"/>
      <c r="S60" s="178"/>
      <c r="T60" s="178"/>
      <c r="U60" s="178"/>
      <c r="V60" s="179"/>
      <c r="W60" s="5"/>
      <c r="X60" s="180" t="str">
        <f t="shared" si="0"/>
        <v/>
      </c>
      <c r="Y60" s="181"/>
      <c r="Z60" s="181"/>
      <c r="AA60" s="182"/>
      <c r="AB60" s="5"/>
      <c r="AC60" s="180" t="str">
        <f t="shared" si="1"/>
        <v/>
      </c>
      <c r="AD60" s="181"/>
      <c r="AE60" s="181"/>
      <c r="AF60" s="182"/>
      <c r="AG60" s="5"/>
      <c r="AH60" s="5"/>
      <c r="AI60" s="5"/>
      <c r="AJ60" s="5"/>
      <c r="AK60" s="5"/>
      <c r="AL60" s="177" t="str">
        <f>IF($B60="", "", SUMIF('Item List'!$C$11:$C$2510, $B60, 'Item List'!$F$11:$F$2510))</f>
        <v/>
      </c>
      <c r="AM60" s="178"/>
      <c r="AN60" s="178"/>
      <c r="AO60" s="178"/>
      <c r="AP60" s="178"/>
      <c r="AQ60" s="179"/>
      <c r="AR60" s="5"/>
      <c r="AS60" s="177" t="str">
        <f>IF($B60="", "", SUMIF('Item List'!$C$11:$C$2510, $B60, 'Item List'!Z$11:$Z$2510))</f>
        <v/>
      </c>
      <c r="AT60" s="178"/>
      <c r="AU60" s="178"/>
      <c r="AV60" s="178"/>
      <c r="AW60" s="178"/>
      <c r="AX60" s="179"/>
      <c r="AY60" s="5"/>
    </row>
    <row r="61" spans="1:51" x14ac:dyDescent="0.55000000000000004">
      <c r="A61" s="5"/>
      <c r="B61" s="183" t="str">
        <f>'Item List'!$S57</f>
        <v/>
      </c>
      <c r="C61" s="184"/>
      <c r="D61" s="184"/>
      <c r="E61" s="184"/>
      <c r="F61" s="184"/>
      <c r="G61" s="184"/>
      <c r="H61" s="184"/>
      <c r="I61" s="184"/>
      <c r="J61" s="185"/>
      <c r="K61" s="5"/>
      <c r="L61" s="174" t="str">
        <f>IF($B61="", "", COUNTIF('Item List'!$C$11:$C$2510, $B61))</f>
        <v/>
      </c>
      <c r="M61" s="175"/>
      <c r="N61" s="175"/>
      <c r="O61" s="176"/>
      <c r="P61" s="5"/>
      <c r="Q61" s="177" t="str">
        <f>IF($B61="", "", SUMIF('Item List'!$C$11:$C$2510, $B61, 'Item List'!$G$11:$G$2510))</f>
        <v/>
      </c>
      <c r="R61" s="178"/>
      <c r="S61" s="178"/>
      <c r="T61" s="178"/>
      <c r="U61" s="178"/>
      <c r="V61" s="179"/>
      <c r="W61" s="5"/>
      <c r="X61" s="180" t="str">
        <f t="shared" si="0"/>
        <v/>
      </c>
      <c r="Y61" s="181"/>
      <c r="Z61" s="181"/>
      <c r="AA61" s="182"/>
      <c r="AB61" s="5"/>
      <c r="AC61" s="180" t="str">
        <f t="shared" si="1"/>
        <v/>
      </c>
      <c r="AD61" s="181"/>
      <c r="AE61" s="181"/>
      <c r="AF61" s="182"/>
      <c r="AG61" s="5"/>
      <c r="AH61" s="5"/>
      <c r="AI61" s="5"/>
      <c r="AJ61" s="5"/>
      <c r="AK61" s="5"/>
      <c r="AL61" s="177" t="str">
        <f>IF($B61="", "", SUMIF('Item List'!$C$11:$C$2510, $B61, 'Item List'!$F$11:$F$2510))</f>
        <v/>
      </c>
      <c r="AM61" s="178"/>
      <c r="AN61" s="178"/>
      <c r="AO61" s="178"/>
      <c r="AP61" s="178"/>
      <c r="AQ61" s="179"/>
      <c r="AR61" s="5"/>
      <c r="AS61" s="177" t="str">
        <f>IF($B61="", "", SUMIF('Item List'!$C$11:$C$2510, $B61, 'Item List'!Z$11:$Z$2510))</f>
        <v/>
      </c>
      <c r="AT61" s="178"/>
      <c r="AU61" s="178"/>
      <c r="AV61" s="178"/>
      <c r="AW61" s="178"/>
      <c r="AX61" s="179"/>
      <c r="AY61" s="5"/>
    </row>
    <row r="62" spans="1:51" x14ac:dyDescent="0.55000000000000004">
      <c r="A62" s="5"/>
      <c r="B62" s="183" t="str">
        <f>'Item List'!$S58</f>
        <v/>
      </c>
      <c r="C62" s="184"/>
      <c r="D62" s="184"/>
      <c r="E62" s="184"/>
      <c r="F62" s="184"/>
      <c r="G62" s="184"/>
      <c r="H62" s="184"/>
      <c r="I62" s="184"/>
      <c r="J62" s="185"/>
      <c r="K62" s="5"/>
      <c r="L62" s="174" t="str">
        <f>IF($B62="", "", COUNTIF('Item List'!$C$11:$C$2510, $B62))</f>
        <v/>
      </c>
      <c r="M62" s="175"/>
      <c r="N62" s="175"/>
      <c r="O62" s="176"/>
      <c r="P62" s="5"/>
      <c r="Q62" s="177" t="str">
        <f>IF($B62="", "", SUMIF('Item List'!$C$11:$C$2510, $B62, 'Item List'!$G$11:$G$2510))</f>
        <v/>
      </c>
      <c r="R62" s="178"/>
      <c r="S62" s="178"/>
      <c r="T62" s="178"/>
      <c r="U62" s="178"/>
      <c r="V62" s="179"/>
      <c r="W62" s="5"/>
      <c r="X62" s="180" t="str">
        <f t="shared" si="0"/>
        <v/>
      </c>
      <c r="Y62" s="181"/>
      <c r="Z62" s="181"/>
      <c r="AA62" s="182"/>
      <c r="AB62" s="5"/>
      <c r="AC62" s="180" t="str">
        <f t="shared" si="1"/>
        <v/>
      </c>
      <c r="AD62" s="181"/>
      <c r="AE62" s="181"/>
      <c r="AF62" s="182"/>
      <c r="AG62" s="5"/>
      <c r="AH62" s="5"/>
      <c r="AI62" s="5"/>
      <c r="AJ62" s="5"/>
      <c r="AK62" s="5"/>
      <c r="AL62" s="177" t="str">
        <f>IF($B62="", "", SUMIF('Item List'!$C$11:$C$2510, $B62, 'Item List'!$F$11:$F$2510))</f>
        <v/>
      </c>
      <c r="AM62" s="178"/>
      <c r="AN62" s="178"/>
      <c r="AO62" s="178"/>
      <c r="AP62" s="178"/>
      <c r="AQ62" s="179"/>
      <c r="AR62" s="5"/>
      <c r="AS62" s="177" t="str">
        <f>IF($B62="", "", SUMIF('Item List'!$C$11:$C$2510, $B62, 'Item List'!Z$11:$Z$2510))</f>
        <v/>
      </c>
      <c r="AT62" s="178"/>
      <c r="AU62" s="178"/>
      <c r="AV62" s="178"/>
      <c r="AW62" s="178"/>
      <c r="AX62" s="179"/>
      <c r="AY62" s="5"/>
    </row>
    <row r="63" spans="1:51" x14ac:dyDescent="0.55000000000000004">
      <c r="A63" s="5"/>
      <c r="B63" s="183" t="str">
        <f>'Item List'!$S59</f>
        <v/>
      </c>
      <c r="C63" s="184"/>
      <c r="D63" s="184"/>
      <c r="E63" s="184"/>
      <c r="F63" s="184"/>
      <c r="G63" s="184"/>
      <c r="H63" s="184"/>
      <c r="I63" s="184"/>
      <c r="J63" s="185"/>
      <c r="K63" s="5"/>
      <c r="L63" s="174" t="str">
        <f>IF($B63="", "", COUNTIF('Item List'!$C$11:$C$2510, $B63))</f>
        <v/>
      </c>
      <c r="M63" s="175"/>
      <c r="N63" s="175"/>
      <c r="O63" s="176"/>
      <c r="P63" s="5"/>
      <c r="Q63" s="177" t="str">
        <f>IF($B63="", "", SUMIF('Item List'!$C$11:$C$2510, $B63, 'Item List'!$G$11:$G$2510))</f>
        <v/>
      </c>
      <c r="R63" s="178"/>
      <c r="S63" s="178"/>
      <c r="T63" s="178"/>
      <c r="U63" s="178"/>
      <c r="V63" s="179"/>
      <c r="W63" s="5"/>
      <c r="X63" s="180" t="str">
        <f t="shared" si="0"/>
        <v/>
      </c>
      <c r="Y63" s="181"/>
      <c r="Z63" s="181"/>
      <c r="AA63" s="182"/>
      <c r="AB63" s="5"/>
      <c r="AC63" s="180" t="str">
        <f t="shared" si="1"/>
        <v/>
      </c>
      <c r="AD63" s="181"/>
      <c r="AE63" s="181"/>
      <c r="AF63" s="182"/>
      <c r="AG63" s="5"/>
      <c r="AH63" s="5"/>
      <c r="AI63" s="5"/>
      <c r="AJ63" s="5"/>
      <c r="AK63" s="5"/>
      <c r="AL63" s="177" t="str">
        <f>IF($B63="", "", SUMIF('Item List'!$C$11:$C$2510, $B63, 'Item List'!$F$11:$F$2510))</f>
        <v/>
      </c>
      <c r="AM63" s="178"/>
      <c r="AN63" s="178"/>
      <c r="AO63" s="178"/>
      <c r="AP63" s="178"/>
      <c r="AQ63" s="179"/>
      <c r="AR63" s="5"/>
      <c r="AS63" s="177" t="str">
        <f>IF($B63="", "", SUMIF('Item List'!$C$11:$C$2510, $B63, 'Item List'!Z$11:$Z$2510))</f>
        <v/>
      </c>
      <c r="AT63" s="178"/>
      <c r="AU63" s="178"/>
      <c r="AV63" s="178"/>
      <c r="AW63" s="178"/>
      <c r="AX63" s="179"/>
      <c r="AY63" s="5"/>
    </row>
    <row r="64" spans="1:51" x14ac:dyDescent="0.55000000000000004">
      <c r="A64" s="5"/>
      <c r="B64" s="186" t="str">
        <f>'Item List'!$S60</f>
        <v/>
      </c>
      <c r="C64" s="187"/>
      <c r="D64" s="187"/>
      <c r="E64" s="187"/>
      <c r="F64" s="187"/>
      <c r="G64" s="187"/>
      <c r="H64" s="187"/>
      <c r="I64" s="187"/>
      <c r="J64" s="188"/>
      <c r="K64" s="5"/>
      <c r="L64" s="165" t="str">
        <f>IF($B64="", "", COUNTIF('Item List'!$C$11:$C$2510, $B64))</f>
        <v/>
      </c>
      <c r="M64" s="166"/>
      <c r="N64" s="166"/>
      <c r="O64" s="167"/>
      <c r="P64" s="5"/>
      <c r="Q64" s="168" t="str">
        <f>IF($B64="", "", SUMIF('Item List'!$C$11:$C$2510, $B64, 'Item List'!$G$11:$G$2510))</f>
        <v/>
      </c>
      <c r="R64" s="169"/>
      <c r="S64" s="169"/>
      <c r="T64" s="169"/>
      <c r="U64" s="169"/>
      <c r="V64" s="170"/>
      <c r="W64" s="5"/>
      <c r="X64" s="171" t="str">
        <f t="shared" si="0"/>
        <v/>
      </c>
      <c r="Y64" s="172"/>
      <c r="Z64" s="172"/>
      <c r="AA64" s="173"/>
      <c r="AB64" s="5"/>
      <c r="AC64" s="171" t="str">
        <f t="shared" si="1"/>
        <v/>
      </c>
      <c r="AD64" s="172"/>
      <c r="AE64" s="172"/>
      <c r="AF64" s="173"/>
      <c r="AG64" s="5"/>
      <c r="AH64" s="5"/>
      <c r="AI64" s="5"/>
      <c r="AJ64" s="5"/>
      <c r="AK64" s="5"/>
      <c r="AL64" s="168" t="str">
        <f>IF($B64="", "", SUMIF('Item List'!$C$11:$C$2510, $B64, 'Item List'!$F$11:$F$2510))</f>
        <v/>
      </c>
      <c r="AM64" s="169"/>
      <c r="AN64" s="169"/>
      <c r="AO64" s="169"/>
      <c r="AP64" s="169"/>
      <c r="AQ64" s="170"/>
      <c r="AR64" s="5"/>
      <c r="AS64" s="168" t="str">
        <f>IF($B64="", "", SUMIF('Item List'!$C$11:$C$2510, $B64, 'Item List'!Z$11:$Z$2510))</f>
        <v/>
      </c>
      <c r="AT64" s="169"/>
      <c r="AU64" s="169"/>
      <c r="AV64" s="169"/>
      <c r="AW64" s="169"/>
      <c r="AX64" s="170"/>
      <c r="AY64" s="5"/>
    </row>
    <row r="65" spans="1:51" x14ac:dyDescent="0.55000000000000004">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row>
    <row r="66" spans="1:51" x14ac:dyDescent="0.55000000000000004">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row>
    <row r="67" spans="1:51" x14ac:dyDescent="0.55000000000000004">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1:51" x14ac:dyDescent="0.55000000000000004">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1" x14ac:dyDescent="0.55000000000000004">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row>
    <row r="70" spans="1:51" x14ac:dyDescent="0.55000000000000004">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1:51" x14ac:dyDescent="0.55000000000000004">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row>
  </sheetData>
  <sheetProtection algorithmName="SHA-512" hashValue="AC05P3FOwkWoBMlKpGK2sBCjX5cQbhKpptWGudzfjLPrUmzM58g84ShJF7+xcbH5VZseLi/o5WG5QFh/ffE4uQ==" saltValue="POPGELgV7eXX8qNKWfC7tw==" spinCount="100000" sheet="1" objects="1" scenarios="1"/>
  <mergeCells count="376">
    <mergeCell ref="V8:AD8"/>
    <mergeCell ref="V9:AD10"/>
    <mergeCell ref="AL13:AQ13"/>
    <mergeCell ref="AL14:AQ14"/>
    <mergeCell ref="AS13:AX13"/>
    <mergeCell ref="AS14:AX14"/>
    <mergeCell ref="B2:J3"/>
    <mergeCell ref="L2:AD3"/>
    <mergeCell ref="AP2:AX2"/>
    <mergeCell ref="AP3:AX3"/>
    <mergeCell ref="B14:J14"/>
    <mergeCell ref="L14:O14"/>
    <mergeCell ref="Q14:V14"/>
    <mergeCell ref="Q13:V13"/>
    <mergeCell ref="X14:AA14"/>
    <mergeCell ref="AC14:AF14"/>
    <mergeCell ref="AF8:AN8"/>
    <mergeCell ref="AF9:AN10"/>
    <mergeCell ref="AP8:AX8"/>
    <mergeCell ref="AF7:AN7"/>
    <mergeCell ref="AP9:AX9"/>
    <mergeCell ref="AP10:AX10"/>
    <mergeCell ref="B8:J8"/>
    <mergeCell ref="B9:J10"/>
    <mergeCell ref="L8:T8"/>
    <mergeCell ref="L9:T10"/>
    <mergeCell ref="B21:J21"/>
    <mergeCell ref="B22:J22"/>
    <mergeCell ref="B23:J23"/>
    <mergeCell ref="B24:J24"/>
    <mergeCell ref="B25:J25"/>
    <mergeCell ref="B26:J26"/>
    <mergeCell ref="B15:J15"/>
    <mergeCell ref="B16:J16"/>
    <mergeCell ref="B17:J17"/>
    <mergeCell ref="B18:J18"/>
    <mergeCell ref="B19:J19"/>
    <mergeCell ref="B20:J20"/>
    <mergeCell ref="L18:O18"/>
    <mergeCell ref="Q18:V18"/>
    <mergeCell ref="L20:O20"/>
    <mergeCell ref="Q20:V20"/>
    <mergeCell ref="L22:O22"/>
    <mergeCell ref="Q22:V22"/>
    <mergeCell ref="L24:O24"/>
    <mergeCell ref="Q24:V24"/>
    <mergeCell ref="L26:O26"/>
    <mergeCell ref="Q26:V26"/>
    <mergeCell ref="B33:J33"/>
    <mergeCell ref="B34:J34"/>
    <mergeCell ref="B35:J35"/>
    <mergeCell ref="B36:J36"/>
    <mergeCell ref="B37:J37"/>
    <mergeCell ref="B38:J38"/>
    <mergeCell ref="B27:J27"/>
    <mergeCell ref="B28:J28"/>
    <mergeCell ref="B29:J29"/>
    <mergeCell ref="B30:J30"/>
    <mergeCell ref="B31:J31"/>
    <mergeCell ref="B32:J32"/>
    <mergeCell ref="B47:J47"/>
    <mergeCell ref="B48:J48"/>
    <mergeCell ref="B49:J49"/>
    <mergeCell ref="B50:J50"/>
    <mergeCell ref="B39:J39"/>
    <mergeCell ref="B40:J40"/>
    <mergeCell ref="B41:J41"/>
    <mergeCell ref="B42:J42"/>
    <mergeCell ref="B43:J43"/>
    <mergeCell ref="B44:J44"/>
    <mergeCell ref="B63:J63"/>
    <mergeCell ref="B64:J64"/>
    <mergeCell ref="AS15:AX15"/>
    <mergeCell ref="AL15:AQ15"/>
    <mergeCell ref="AC15:AF15"/>
    <mergeCell ref="X15:AA15"/>
    <mergeCell ref="Q15:V15"/>
    <mergeCell ref="L15:O15"/>
    <mergeCell ref="L16:O16"/>
    <mergeCell ref="Q16:V16"/>
    <mergeCell ref="B57:J57"/>
    <mergeCell ref="B58:J58"/>
    <mergeCell ref="B59:J59"/>
    <mergeCell ref="B60:J60"/>
    <mergeCell ref="B61:J61"/>
    <mergeCell ref="B62:J62"/>
    <mergeCell ref="B51:J51"/>
    <mergeCell ref="B52:J52"/>
    <mergeCell ref="B53:J53"/>
    <mergeCell ref="B54:J54"/>
    <mergeCell ref="B55:J55"/>
    <mergeCell ref="B56:J56"/>
    <mergeCell ref="B45:J45"/>
    <mergeCell ref="B46:J46"/>
    <mergeCell ref="X18:AA18"/>
    <mergeCell ref="AC18:AF18"/>
    <mergeCell ref="AL18:AQ18"/>
    <mergeCell ref="AS18:AX18"/>
    <mergeCell ref="X16:AA16"/>
    <mergeCell ref="AC16:AF16"/>
    <mergeCell ref="AL16:AQ16"/>
    <mergeCell ref="AS16:AX16"/>
    <mergeCell ref="L17:O17"/>
    <mergeCell ref="Q17:V17"/>
    <mergeCell ref="X17:AA17"/>
    <mergeCell ref="AC17:AF17"/>
    <mergeCell ref="AL17:AQ17"/>
    <mergeCell ref="AS17:AX17"/>
    <mergeCell ref="X20:AA20"/>
    <mergeCell ref="AC20:AF20"/>
    <mergeCell ref="AL20:AQ20"/>
    <mergeCell ref="AS20:AX20"/>
    <mergeCell ref="L19:O19"/>
    <mergeCell ref="Q19:V19"/>
    <mergeCell ref="X19:AA19"/>
    <mergeCell ref="AC19:AF19"/>
    <mergeCell ref="AL19:AQ19"/>
    <mergeCell ref="AS19:AX19"/>
    <mergeCell ref="X22:AA22"/>
    <mergeCell ref="AC22:AF22"/>
    <mergeCell ref="AL22:AQ22"/>
    <mergeCell ref="AS22:AX22"/>
    <mergeCell ref="L21:O21"/>
    <mergeCell ref="Q21:V21"/>
    <mergeCell ref="X21:AA21"/>
    <mergeCell ref="AC21:AF21"/>
    <mergeCell ref="AL21:AQ21"/>
    <mergeCell ref="AS21:AX21"/>
    <mergeCell ref="X24:AA24"/>
    <mergeCell ref="AC24:AF24"/>
    <mergeCell ref="AL24:AQ24"/>
    <mergeCell ref="AS24:AX24"/>
    <mergeCell ref="L23:O23"/>
    <mergeCell ref="Q23:V23"/>
    <mergeCell ref="X23:AA23"/>
    <mergeCell ref="AC23:AF23"/>
    <mergeCell ref="AL23:AQ23"/>
    <mergeCell ref="AS23:AX23"/>
    <mergeCell ref="X26:AA26"/>
    <mergeCell ref="AC26:AF26"/>
    <mergeCell ref="AL26:AQ26"/>
    <mergeCell ref="AS26:AX26"/>
    <mergeCell ref="L25:O25"/>
    <mergeCell ref="Q25:V25"/>
    <mergeCell ref="X25:AA25"/>
    <mergeCell ref="AC25:AF25"/>
    <mergeCell ref="AL25:AQ25"/>
    <mergeCell ref="AS25:AX25"/>
    <mergeCell ref="L28:O28"/>
    <mergeCell ref="Q28:V28"/>
    <mergeCell ref="X28:AA28"/>
    <mergeCell ref="AC28:AF28"/>
    <mergeCell ref="AL28:AQ28"/>
    <mergeCell ref="AS28:AX28"/>
    <mergeCell ref="L27:O27"/>
    <mergeCell ref="Q27:V27"/>
    <mergeCell ref="X27:AA27"/>
    <mergeCell ref="AC27:AF27"/>
    <mergeCell ref="AL27:AQ27"/>
    <mergeCell ref="AS27:AX27"/>
    <mergeCell ref="L30:O30"/>
    <mergeCell ref="Q30:V30"/>
    <mergeCell ref="X30:AA30"/>
    <mergeCell ref="AC30:AF30"/>
    <mergeCell ref="AL30:AQ30"/>
    <mergeCell ref="AS30:AX30"/>
    <mergeCell ref="L29:O29"/>
    <mergeCell ref="Q29:V29"/>
    <mergeCell ref="X29:AA29"/>
    <mergeCell ref="AC29:AF29"/>
    <mergeCell ref="AL29:AQ29"/>
    <mergeCell ref="AS29:AX29"/>
    <mergeCell ref="L32:O32"/>
    <mergeCell ref="Q32:V32"/>
    <mergeCell ref="X32:AA32"/>
    <mergeCell ref="AC32:AF32"/>
    <mergeCell ref="AL32:AQ32"/>
    <mergeCell ref="AS32:AX32"/>
    <mergeCell ref="L31:O31"/>
    <mergeCell ref="Q31:V31"/>
    <mergeCell ref="X31:AA31"/>
    <mergeCell ref="AC31:AF31"/>
    <mergeCell ref="AL31:AQ31"/>
    <mergeCell ref="AS31:AX31"/>
    <mergeCell ref="L34:O34"/>
    <mergeCell ref="Q34:V34"/>
    <mergeCell ref="X34:AA34"/>
    <mergeCell ref="AC34:AF34"/>
    <mergeCell ref="AL34:AQ34"/>
    <mergeCell ref="AS34:AX34"/>
    <mergeCell ref="L33:O33"/>
    <mergeCell ref="Q33:V33"/>
    <mergeCell ref="X33:AA33"/>
    <mergeCell ref="AC33:AF33"/>
    <mergeCell ref="AL33:AQ33"/>
    <mergeCell ref="AS33:AX33"/>
    <mergeCell ref="L36:O36"/>
    <mergeCell ref="Q36:V36"/>
    <mergeCell ref="X36:AA36"/>
    <mergeCell ref="AC36:AF36"/>
    <mergeCell ref="AL36:AQ36"/>
    <mergeCell ref="AS36:AX36"/>
    <mergeCell ref="L35:O35"/>
    <mergeCell ref="Q35:V35"/>
    <mergeCell ref="X35:AA35"/>
    <mergeCell ref="AC35:AF35"/>
    <mergeCell ref="AL35:AQ35"/>
    <mergeCell ref="AS35:AX35"/>
    <mergeCell ref="L38:O38"/>
    <mergeCell ref="Q38:V38"/>
    <mergeCell ref="X38:AA38"/>
    <mergeCell ref="AC38:AF38"/>
    <mergeCell ref="AL38:AQ38"/>
    <mergeCell ref="AS38:AX38"/>
    <mergeCell ref="L37:O37"/>
    <mergeCell ref="Q37:V37"/>
    <mergeCell ref="X37:AA37"/>
    <mergeCell ref="AC37:AF37"/>
    <mergeCell ref="AL37:AQ37"/>
    <mergeCell ref="AS37:AX37"/>
    <mergeCell ref="L40:O40"/>
    <mergeCell ref="Q40:V40"/>
    <mergeCell ref="X40:AA40"/>
    <mergeCell ref="AC40:AF40"/>
    <mergeCell ref="AL40:AQ40"/>
    <mergeCell ref="AS40:AX40"/>
    <mergeCell ref="L39:O39"/>
    <mergeCell ref="Q39:V39"/>
    <mergeCell ref="X39:AA39"/>
    <mergeCell ref="AC39:AF39"/>
    <mergeCell ref="AL39:AQ39"/>
    <mergeCell ref="AS39:AX39"/>
    <mergeCell ref="L42:O42"/>
    <mergeCell ref="Q42:V42"/>
    <mergeCell ref="X42:AA42"/>
    <mergeCell ref="AC42:AF42"/>
    <mergeCell ref="AL42:AQ42"/>
    <mergeCell ref="AS42:AX42"/>
    <mergeCell ref="L41:O41"/>
    <mergeCell ref="Q41:V41"/>
    <mergeCell ref="X41:AA41"/>
    <mergeCell ref="AC41:AF41"/>
    <mergeCell ref="AL41:AQ41"/>
    <mergeCell ref="AS41:AX41"/>
    <mergeCell ref="L44:O44"/>
    <mergeCell ref="Q44:V44"/>
    <mergeCell ref="X44:AA44"/>
    <mergeCell ref="AC44:AF44"/>
    <mergeCell ref="AL44:AQ44"/>
    <mergeCell ref="AS44:AX44"/>
    <mergeCell ref="L43:O43"/>
    <mergeCell ref="Q43:V43"/>
    <mergeCell ref="X43:AA43"/>
    <mergeCell ref="AC43:AF43"/>
    <mergeCell ref="AL43:AQ43"/>
    <mergeCell ref="AS43:AX43"/>
    <mergeCell ref="L46:O46"/>
    <mergeCell ref="Q46:V46"/>
    <mergeCell ref="X46:AA46"/>
    <mergeCell ref="AC46:AF46"/>
    <mergeCell ref="AL46:AQ46"/>
    <mergeCell ref="AS46:AX46"/>
    <mergeCell ref="L45:O45"/>
    <mergeCell ref="Q45:V45"/>
    <mergeCell ref="X45:AA45"/>
    <mergeCell ref="AC45:AF45"/>
    <mergeCell ref="AL45:AQ45"/>
    <mergeCell ref="AS45:AX45"/>
    <mergeCell ref="L48:O48"/>
    <mergeCell ref="Q48:V48"/>
    <mergeCell ref="X48:AA48"/>
    <mergeCell ref="AC48:AF48"/>
    <mergeCell ref="AL48:AQ48"/>
    <mergeCell ref="AS48:AX48"/>
    <mergeCell ref="L47:O47"/>
    <mergeCell ref="Q47:V47"/>
    <mergeCell ref="X47:AA47"/>
    <mergeCell ref="AC47:AF47"/>
    <mergeCell ref="AL47:AQ47"/>
    <mergeCell ref="AS47:AX47"/>
    <mergeCell ref="L50:O50"/>
    <mergeCell ref="Q50:V50"/>
    <mergeCell ref="X50:AA50"/>
    <mergeCell ref="AC50:AF50"/>
    <mergeCell ref="AL50:AQ50"/>
    <mergeCell ref="AS50:AX50"/>
    <mergeCell ref="L49:O49"/>
    <mergeCell ref="Q49:V49"/>
    <mergeCell ref="X49:AA49"/>
    <mergeCell ref="AC49:AF49"/>
    <mergeCell ref="AL49:AQ49"/>
    <mergeCell ref="AS49:AX49"/>
    <mergeCell ref="L52:O52"/>
    <mergeCell ref="Q52:V52"/>
    <mergeCell ref="X52:AA52"/>
    <mergeCell ref="AC52:AF52"/>
    <mergeCell ref="AL52:AQ52"/>
    <mergeCell ref="AS52:AX52"/>
    <mergeCell ref="L51:O51"/>
    <mergeCell ref="Q51:V51"/>
    <mergeCell ref="X51:AA51"/>
    <mergeCell ref="AC51:AF51"/>
    <mergeCell ref="AL51:AQ51"/>
    <mergeCell ref="AS51:AX51"/>
    <mergeCell ref="L54:O54"/>
    <mergeCell ref="Q54:V54"/>
    <mergeCell ref="X54:AA54"/>
    <mergeCell ref="AC54:AF54"/>
    <mergeCell ref="AL54:AQ54"/>
    <mergeCell ref="AS54:AX54"/>
    <mergeCell ref="L53:O53"/>
    <mergeCell ref="Q53:V53"/>
    <mergeCell ref="X53:AA53"/>
    <mergeCell ref="AC53:AF53"/>
    <mergeCell ref="AL53:AQ53"/>
    <mergeCell ref="AS53:AX53"/>
    <mergeCell ref="L56:O56"/>
    <mergeCell ref="Q56:V56"/>
    <mergeCell ref="X56:AA56"/>
    <mergeCell ref="AC56:AF56"/>
    <mergeCell ref="AL56:AQ56"/>
    <mergeCell ref="AS56:AX56"/>
    <mergeCell ref="L55:O55"/>
    <mergeCell ref="Q55:V55"/>
    <mergeCell ref="X55:AA55"/>
    <mergeCell ref="AC55:AF55"/>
    <mergeCell ref="AL55:AQ55"/>
    <mergeCell ref="AS55:AX55"/>
    <mergeCell ref="L58:O58"/>
    <mergeCell ref="Q58:V58"/>
    <mergeCell ref="X58:AA58"/>
    <mergeCell ref="AC58:AF58"/>
    <mergeCell ref="AL58:AQ58"/>
    <mergeCell ref="AS58:AX58"/>
    <mergeCell ref="L57:O57"/>
    <mergeCell ref="Q57:V57"/>
    <mergeCell ref="X57:AA57"/>
    <mergeCell ref="AC57:AF57"/>
    <mergeCell ref="AL57:AQ57"/>
    <mergeCell ref="AS57:AX57"/>
    <mergeCell ref="L60:O60"/>
    <mergeCell ref="Q60:V60"/>
    <mergeCell ref="X60:AA60"/>
    <mergeCell ref="AC60:AF60"/>
    <mergeCell ref="AL60:AQ60"/>
    <mergeCell ref="AS60:AX60"/>
    <mergeCell ref="L59:O59"/>
    <mergeCell ref="Q59:V59"/>
    <mergeCell ref="X59:AA59"/>
    <mergeCell ref="AC59:AF59"/>
    <mergeCell ref="AL59:AQ59"/>
    <mergeCell ref="AS59:AX59"/>
    <mergeCell ref="L62:O62"/>
    <mergeCell ref="Q62:V62"/>
    <mergeCell ref="X62:AA62"/>
    <mergeCell ref="AC62:AF62"/>
    <mergeCell ref="AL62:AQ62"/>
    <mergeCell ref="AS62:AX62"/>
    <mergeCell ref="L61:O61"/>
    <mergeCell ref="Q61:V61"/>
    <mergeCell ref="X61:AA61"/>
    <mergeCell ref="AC61:AF61"/>
    <mergeCell ref="AL61:AQ61"/>
    <mergeCell ref="AS61:AX61"/>
    <mergeCell ref="L64:O64"/>
    <mergeCell ref="Q64:V64"/>
    <mergeCell ref="X64:AA64"/>
    <mergeCell ref="AC64:AF64"/>
    <mergeCell ref="AL64:AQ64"/>
    <mergeCell ref="AS64:AX64"/>
    <mergeCell ref="L63:O63"/>
    <mergeCell ref="Q63:V63"/>
    <mergeCell ref="X63:AA63"/>
    <mergeCell ref="AC63:AF63"/>
    <mergeCell ref="AL63:AQ63"/>
    <mergeCell ref="AS63:AX63"/>
  </mergeCells>
  <conditionalFormatting sqref="AP9:AX9">
    <cfRule type="expression" dxfId="1" priority="2">
      <formula>NOT($AP$9="")</formula>
    </cfRule>
  </conditionalFormatting>
  <conditionalFormatting sqref="AP10:AX10">
    <cfRule type="expression" dxfId="0" priority="1">
      <formula>NOT($AP$10="")</formula>
    </cfRule>
  </conditionalFormatting>
  <pageMargins left="0.7" right="0.7" top="0.75" bottom="0.75" header="0.3" footer="0.3"/>
  <pageSetup paperSize="9" scale="70" orientation="portrait" verticalDpi="300" r:id="rId1"/>
  <colBreaks count="1" manualBreakCount="1">
    <brk id="51" max="4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ED6640-B434-409A-A30A-0D586DE3559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020F608-ECCB-4706-AB62-710755C42C38}"/>
</file>

<file path=customXml/itemProps3.xml><?xml version="1.0" encoding="utf-8"?>
<ds:datastoreItem xmlns:ds="http://schemas.openxmlformats.org/officeDocument/2006/customXml" ds:itemID="{B5210479-0917-4FE0-B955-6A7A490E89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 &amp; Setup</vt:lpstr>
      <vt:lpstr>Item List</vt:lpstr>
      <vt:lpstr>Category Report</vt:lpstr>
      <vt:lpstr>Report</vt:lpstr>
      <vt:lpstr>'Category Report'!Print_Area</vt:lpstr>
      <vt:lpstr>'Item List'!Print_Area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Sumner</dc:creator>
  <cp:lastModifiedBy>Richard Sumner</cp:lastModifiedBy>
  <dcterms:created xsi:type="dcterms:W3CDTF">2021-03-24T09:38:03Z</dcterms:created>
  <dcterms:modified xsi:type="dcterms:W3CDTF">2021-03-24T15:14:55Z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